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codeName="ThisWorkbook"/>
  <bookViews>
    <workbookView xWindow="-120" yWindow="-120" windowWidth="29040" windowHeight="15840" activeTab="3"/>
  </bookViews>
  <sheets>
    <sheet name="1ET19" sheetId="13" r:id="rId1"/>
    <sheet name="2DT19" sheetId="12" r:id="rId2"/>
    <sheet name="3ET19" sheetId="11" r:id="rId3"/>
    <sheet name="4TT19" sheetId="14" r:id="rId4"/>
    <sheet name="2018" sheetId="9" r:id="rId5"/>
    <sheet name=" 2017" sheetId="5" r:id="rId6"/>
  </sheets>
  <externalReferences>
    <externalReference r:id="rId7"/>
    <externalReference r:id="rId8"/>
  </externalReferences>
  <definedNames>
    <definedName name="_xlnm._FilterDatabase" localSheetId="5" hidden="1">' 2017'!$A$8:$BT$273</definedName>
    <definedName name="_xlnm._FilterDatabase" localSheetId="3" hidden="1">'4TT19'!$A$7:$BE$219</definedName>
    <definedName name="Hidden_13" localSheetId="0">[1]Hidden_1!$A$1:$A$2</definedName>
    <definedName name="Hidden_13" localSheetId="1">[1]Hidden_1!$A$1:$A$2</definedName>
    <definedName name="Hidden_13" localSheetId="2">[1]Hidden_1!$A$1:$A$2</definedName>
    <definedName name="Hidden_13" localSheetId="3">[1]Hidden_1!$A$1:$A$2</definedName>
    <definedName name="Hidden_13">[2]Hidden_1!$A$1:$A$2</definedName>
    <definedName name="Hidden_24" localSheetId="0">[1]Hidden_2!$A$1:$A$5</definedName>
    <definedName name="Hidden_24" localSheetId="1">[1]Hidden_2!$A$1:$A$5</definedName>
    <definedName name="Hidden_24" localSheetId="2">[1]Hidden_2!$A$1:$A$5</definedName>
    <definedName name="Hidden_24" localSheetId="3">[1]Hidden_2!$A$1:$A$5</definedName>
    <definedName name="Hidden_24">[2]Hidden_2!$A$1:$A$5</definedName>
    <definedName name="Hidden_335" localSheetId="0">[1]Hidden_3!$A$1:$A$2</definedName>
    <definedName name="Hidden_335" localSheetId="1">[1]Hidden_3!$A$1:$A$2</definedName>
    <definedName name="Hidden_335" localSheetId="2">[1]Hidden_3!$A$1:$A$2</definedName>
    <definedName name="Hidden_335" localSheetId="3">[1]Hidden_3!$A$1:$A$2</definedName>
    <definedName name="Hidden_335">[2]Hidden_3!$A$1:$A$2</definedName>
    <definedName name="_xlnm.Print_Titles" localSheetId="5">' 2017'!$1:$8</definedName>
  </definedNames>
  <calcPr calcId="1257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181" i="13"/>
  <c r="O179"/>
  <c r="O169"/>
  <c r="O167"/>
  <c r="O166"/>
  <c r="X411" i="5" l="1"/>
  <c r="V411"/>
  <c r="AC411" s="1"/>
  <c r="X410"/>
  <c r="V410"/>
  <c r="AC410" s="1"/>
  <c r="X409"/>
  <c r="V409"/>
  <c r="AC409" s="1"/>
  <c r="X408"/>
  <c r="V408"/>
  <c r="AC408" s="1"/>
  <c r="X407"/>
  <c r="V407"/>
  <c r="AC407" s="1"/>
  <c r="AC406"/>
  <c r="X406"/>
  <c r="V406"/>
  <c r="AC405"/>
  <c r="X405"/>
  <c r="V405"/>
  <c r="X404"/>
  <c r="V404"/>
  <c r="AC404" s="1"/>
  <c r="X403"/>
  <c r="V403"/>
  <c r="AC403" s="1"/>
  <c r="X402"/>
  <c r="V402"/>
  <c r="AC402" s="1"/>
  <c r="X401"/>
  <c r="V401"/>
  <c r="AC401" s="1"/>
  <c r="X400"/>
  <c r="V400"/>
  <c r="AC400" s="1"/>
  <c r="X399"/>
  <c r="V399"/>
  <c r="AC399" s="1"/>
  <c r="AC398"/>
  <c r="X398"/>
  <c r="V398"/>
  <c r="AC397"/>
  <c r="X397"/>
  <c r="V397"/>
  <c r="X396"/>
  <c r="V396"/>
  <c r="AC396" s="1"/>
  <c r="X395"/>
  <c r="V395"/>
  <c r="AC395" s="1"/>
  <c r="X394"/>
  <c r="V394"/>
  <c r="AC394" s="1"/>
  <c r="X393"/>
  <c r="V393"/>
  <c r="AC393" s="1"/>
  <c r="X392"/>
  <c r="V392"/>
  <c r="AC392" s="1"/>
  <c r="X391"/>
  <c r="V391"/>
  <c r="AC391" s="1"/>
  <c r="AC390"/>
  <c r="X390"/>
  <c r="V390"/>
  <c r="AC389"/>
  <c r="X389"/>
  <c r="V389"/>
  <c r="X388"/>
  <c r="V388"/>
  <c r="AC388" s="1"/>
  <c r="X387"/>
  <c r="V387"/>
  <c r="AC387" s="1"/>
  <c r="X386"/>
  <c r="V386"/>
  <c r="AC386" s="1"/>
  <c r="X385"/>
  <c r="V385"/>
  <c r="AC385" s="1"/>
  <c r="X384"/>
  <c r="V384"/>
  <c r="AC384" s="1"/>
  <c r="X383"/>
  <c r="V383"/>
  <c r="AC383" s="1"/>
  <c r="AC382"/>
  <c r="X382"/>
  <c r="V382"/>
  <c r="AC381"/>
  <c r="X381"/>
  <c r="V381"/>
  <c r="X380"/>
  <c r="V380"/>
  <c r="AC380" s="1"/>
  <c r="X379"/>
  <c r="V379"/>
  <c r="AC379" s="1"/>
  <c r="X378"/>
  <c r="V378"/>
  <c r="AC378" s="1"/>
  <c r="X377"/>
  <c r="V377"/>
  <c r="AC377" s="1"/>
  <c r="X376"/>
  <c r="V376"/>
  <c r="AC376" s="1"/>
  <c r="X375"/>
  <c r="V375"/>
  <c r="AC375" s="1"/>
  <c r="X374"/>
  <c r="V374"/>
  <c r="AC374" s="1"/>
  <c r="X373"/>
  <c r="V373"/>
  <c r="AC373" s="1"/>
  <c r="X372"/>
  <c r="V372"/>
  <c r="AC372" s="1"/>
  <c r="X371"/>
  <c r="V371"/>
  <c r="AC371" s="1"/>
  <c r="X370"/>
  <c r="V370"/>
  <c r="AC370" s="1"/>
  <c r="X369"/>
  <c r="V369"/>
  <c r="AC369" s="1"/>
  <c r="X368"/>
  <c r="V368"/>
  <c r="AC368" s="1"/>
  <c r="X367"/>
  <c r="V367"/>
  <c r="AC367" s="1"/>
  <c r="AC366"/>
  <c r="X366"/>
  <c r="V366"/>
  <c r="AC365"/>
  <c r="X365"/>
  <c r="V365"/>
  <c r="X364"/>
  <c r="V364"/>
  <c r="AC364" s="1"/>
  <c r="X363"/>
  <c r="V363"/>
  <c r="AC363" s="1"/>
  <c r="X362"/>
  <c r="V362"/>
  <c r="AC362" s="1"/>
  <c r="AC361"/>
  <c r="X361"/>
  <c r="V361"/>
  <c r="AC360"/>
  <c r="X360"/>
  <c r="V360"/>
  <c r="X359"/>
  <c r="V359"/>
  <c r="AC359" s="1"/>
  <c r="X358"/>
  <c r="V358"/>
  <c r="AC358" s="1"/>
  <c r="X357"/>
  <c r="V357"/>
  <c r="AC357" s="1"/>
  <c r="X356"/>
  <c r="V356"/>
  <c r="AC356" s="1"/>
  <c r="X355"/>
  <c r="V355"/>
  <c r="AC355" s="1"/>
  <c r="X354"/>
  <c r="V354"/>
  <c r="AC354" s="1"/>
  <c r="X353"/>
  <c r="V353"/>
  <c r="AC353" s="1"/>
  <c r="X352"/>
  <c r="V352"/>
  <c r="AC352" s="1"/>
  <c r="X351"/>
  <c r="V351"/>
  <c r="AC351" s="1"/>
  <c r="AC350"/>
  <c r="X350"/>
  <c r="V350"/>
  <c r="AC349"/>
  <c r="X349"/>
  <c r="V349"/>
  <c r="X348"/>
  <c r="V348"/>
  <c r="AC348" s="1"/>
  <c r="X347"/>
  <c r="V347"/>
  <c r="AC347" s="1"/>
  <c r="X346"/>
  <c r="V346"/>
  <c r="AC346" s="1"/>
  <c r="AC345"/>
  <c r="X345"/>
  <c r="V345"/>
  <c r="AC344"/>
  <c r="X344"/>
  <c r="V344"/>
  <c r="X343"/>
  <c r="V343"/>
  <c r="AC343" s="1"/>
  <c r="X342"/>
  <c r="V342"/>
  <c r="AC342" s="1"/>
  <c r="X341"/>
  <c r="V341"/>
  <c r="AC341" s="1"/>
  <c r="X340"/>
  <c r="V340"/>
  <c r="AC340" s="1"/>
  <c r="X339"/>
  <c r="V339"/>
  <c r="AC339" s="1"/>
  <c r="X338"/>
  <c r="V338"/>
  <c r="AC338" s="1"/>
  <c r="X337"/>
  <c r="V337"/>
  <c r="AC337" s="1"/>
  <c r="X336"/>
  <c r="V336"/>
  <c r="AC336" s="1"/>
  <c r="X335"/>
  <c r="V335"/>
  <c r="AC335" s="1"/>
  <c r="AC334"/>
  <c r="X334"/>
  <c r="V334"/>
  <c r="AC333"/>
  <c r="X333"/>
  <c r="V333"/>
  <c r="X332"/>
  <c r="V332"/>
  <c r="AC332" s="1"/>
  <c r="X331"/>
  <c r="V331"/>
  <c r="AC331" s="1"/>
  <c r="X330"/>
  <c r="V330"/>
  <c r="AC330" s="1"/>
  <c r="AC329"/>
  <c r="X329"/>
  <c r="V329"/>
  <c r="AC328"/>
  <c r="X328"/>
  <c r="V328"/>
  <c r="X327"/>
  <c r="V327"/>
  <c r="AC327" s="1"/>
  <c r="X326"/>
  <c r="V326"/>
  <c r="AC326" s="1"/>
  <c r="X325"/>
  <c r="V325"/>
  <c r="AC325" s="1"/>
  <c r="X324"/>
  <c r="V324"/>
  <c r="AC324" s="1"/>
  <c r="X323"/>
  <c r="V323"/>
  <c r="AC323" s="1"/>
  <c r="X322"/>
  <c r="V322"/>
  <c r="AC322" s="1"/>
  <c r="X321"/>
  <c r="V321"/>
  <c r="AC321" s="1"/>
  <c r="X320"/>
  <c r="V320"/>
  <c r="AC320" s="1"/>
  <c r="X319"/>
  <c r="V319"/>
  <c r="AC319" s="1"/>
  <c r="AC318"/>
  <c r="X318"/>
  <c r="V318"/>
  <c r="AC317"/>
  <c r="X317"/>
  <c r="V317"/>
  <c r="X316"/>
  <c r="V316"/>
  <c r="AC316" s="1"/>
  <c r="X315"/>
  <c r="V315"/>
  <c r="AC315" s="1"/>
  <c r="X314"/>
  <c r="V314"/>
  <c r="AC314" s="1"/>
  <c r="AC313"/>
  <c r="X313"/>
  <c r="V313"/>
  <c r="AC312"/>
  <c r="X312"/>
  <c r="V312"/>
  <c r="X311"/>
  <c r="V311"/>
  <c r="AC311" s="1"/>
  <c r="X310"/>
  <c r="V310"/>
  <c r="AC310" s="1"/>
  <c r="X309"/>
  <c r="V309"/>
  <c r="AC309" s="1"/>
  <c r="X308"/>
  <c r="V308"/>
  <c r="AC308" s="1"/>
  <c r="X307"/>
  <c r="V307"/>
  <c r="AC307" s="1"/>
  <c r="X306"/>
  <c r="V306"/>
  <c r="AC306" s="1"/>
  <c r="X305"/>
  <c r="V305"/>
  <c r="AC305" s="1"/>
  <c r="X304"/>
  <c r="V304"/>
  <c r="AC304" s="1"/>
  <c r="X303"/>
  <c r="V303"/>
  <c r="AC303" s="1"/>
  <c r="AC302"/>
  <c r="X302"/>
  <c r="V302"/>
  <c r="AC301"/>
  <c r="X301"/>
  <c r="V301"/>
  <c r="X300"/>
  <c r="V300"/>
  <c r="AC300" s="1"/>
  <c r="X299"/>
  <c r="V299"/>
  <c r="AC299" s="1"/>
  <c r="X298"/>
  <c r="V298"/>
  <c r="AC298" s="1"/>
  <c r="AC297"/>
  <c r="X297"/>
  <c r="V297"/>
  <c r="AC296"/>
  <c r="X296"/>
  <c r="V296"/>
  <c r="X295"/>
  <c r="V295"/>
  <c r="AC295" s="1"/>
  <c r="X294"/>
  <c r="V294"/>
  <c r="AC294" s="1"/>
  <c r="X293"/>
  <c r="V293"/>
  <c r="AC293" s="1"/>
  <c r="X292"/>
  <c r="V292"/>
  <c r="AC292" s="1"/>
  <c r="X291"/>
  <c r="V291"/>
  <c r="AC291" s="1"/>
  <c r="X290"/>
  <c r="V290"/>
  <c r="AC290" s="1"/>
  <c r="X289"/>
  <c r="V289"/>
  <c r="AC289" s="1"/>
  <c r="X288"/>
  <c r="V288"/>
  <c r="AC288" s="1"/>
  <c r="X287"/>
  <c r="V287"/>
  <c r="AC287" s="1"/>
  <c r="AC286"/>
  <c r="X286"/>
  <c r="V286"/>
  <c r="AC285"/>
  <c r="X285"/>
  <c r="V285"/>
  <c r="X284"/>
  <c r="V284"/>
  <c r="AC284" s="1"/>
  <c r="X283"/>
  <c r="V283"/>
  <c r="AC283" s="1"/>
  <c r="X282"/>
  <c r="V282"/>
  <c r="AC282" s="1"/>
  <c r="AC281"/>
  <c r="X281"/>
  <c r="V281"/>
  <c r="AC280"/>
  <c r="X280"/>
  <c r="V280"/>
  <c r="X279"/>
  <c r="V279"/>
  <c r="AC279" s="1"/>
  <c r="X278"/>
  <c r="V278"/>
  <c r="AC278" s="1"/>
  <c r="X277"/>
  <c r="V277"/>
  <c r="AC277" s="1"/>
  <c r="X276"/>
  <c r="V276"/>
  <c r="AC276" s="1"/>
  <c r="X275"/>
  <c r="V275"/>
  <c r="AC275" s="1"/>
  <c r="X273"/>
  <c r="V273"/>
  <c r="AC273" s="1"/>
  <c r="X272"/>
  <c r="V272"/>
  <c r="AC272" s="1"/>
  <c r="X271"/>
  <c r="V271"/>
  <c r="AC271" s="1"/>
  <c r="X270"/>
  <c r="V270"/>
  <c r="AC270" s="1"/>
  <c r="AC269"/>
  <c r="X269"/>
  <c r="V269"/>
  <c r="AC267"/>
  <c r="X267"/>
  <c r="V267"/>
  <c r="X265"/>
  <c r="V265"/>
  <c r="AC265" s="1"/>
  <c r="X264"/>
  <c r="V264"/>
  <c r="AC264" s="1"/>
  <c r="X263"/>
  <c r="V263"/>
  <c r="AC263" s="1"/>
  <c r="AC262"/>
  <c r="X262"/>
  <c r="V262"/>
  <c r="AC261"/>
  <c r="X261"/>
  <c r="V261"/>
  <c r="X260"/>
  <c r="V260"/>
  <c r="AC260" s="1"/>
  <c r="X258"/>
  <c r="V258"/>
  <c r="AC258" s="1"/>
  <c r="X257"/>
  <c r="V257"/>
  <c r="AC257" s="1"/>
  <c r="X256"/>
  <c r="V256"/>
  <c r="AC256" s="1"/>
  <c r="X255"/>
  <c r="V255"/>
  <c r="AC255" s="1"/>
  <c r="X254"/>
  <c r="V254"/>
  <c r="AC254" s="1"/>
  <c r="X253"/>
  <c r="V253"/>
  <c r="AC253" s="1"/>
  <c r="X251"/>
  <c r="V251"/>
  <c r="AC251" s="1"/>
  <c r="X250"/>
  <c r="V250"/>
  <c r="AC250" s="1"/>
  <c r="AC249"/>
  <c r="X249"/>
  <c r="V249"/>
  <c r="AC248"/>
  <c r="X248"/>
  <c r="V248"/>
  <c r="X247"/>
  <c r="V247"/>
  <c r="AC247" s="1"/>
  <c r="X246"/>
  <c r="V246"/>
  <c r="AC246" s="1"/>
  <c r="X245"/>
  <c r="V245"/>
  <c r="AC245" s="1"/>
  <c r="AC244"/>
  <c r="X244"/>
  <c r="V244"/>
  <c r="AC243"/>
  <c r="X243"/>
  <c r="V243"/>
  <c r="X242"/>
  <c r="V242"/>
  <c r="AC242" s="1"/>
  <c r="X241"/>
  <c r="V241"/>
  <c r="AC241" s="1"/>
  <c r="X240"/>
  <c r="V240"/>
  <c r="AC240" s="1"/>
  <c r="X239"/>
  <c r="V239"/>
  <c r="AC239" s="1"/>
  <c r="X238"/>
  <c r="V238"/>
  <c r="AC238" s="1"/>
  <c r="X237"/>
  <c r="V237"/>
  <c r="AC237" s="1"/>
  <c r="V236"/>
  <c r="AC236" s="1"/>
  <c r="V235"/>
  <c r="AC235" s="1"/>
  <c r="V234"/>
  <c r="AC234" s="1"/>
  <c r="V233"/>
  <c r="AC233" s="1"/>
  <c r="V232"/>
  <c r="AC232" s="1"/>
  <c r="V231"/>
  <c r="AC231" s="1"/>
  <c r="V230"/>
  <c r="AC230" s="1"/>
  <c r="V229"/>
  <c r="AC229" s="1"/>
  <c r="V228"/>
  <c r="AC228" s="1"/>
  <c r="V227"/>
  <c r="AC227" s="1"/>
  <c r="V226"/>
  <c r="AC226" s="1"/>
  <c r="V225"/>
  <c r="AC225" s="1"/>
  <c r="V224"/>
  <c r="AC224" s="1"/>
  <c r="X223"/>
  <c r="V223"/>
  <c r="AC223" s="1"/>
  <c r="X222"/>
  <c r="V222"/>
  <c r="AC222" s="1"/>
  <c r="AC221"/>
  <c r="AC220"/>
  <c r="V220"/>
  <c r="X219"/>
  <c r="V219"/>
  <c r="AC219" s="1"/>
  <c r="V218"/>
  <c r="AC218" s="1"/>
  <c r="V217"/>
  <c r="AC217" s="1"/>
  <c r="AC216"/>
  <c r="AC215"/>
  <c r="AC214"/>
  <c r="X213"/>
  <c r="V213"/>
  <c r="AC213" s="1"/>
  <c r="X212"/>
  <c r="V212"/>
  <c r="AC212" s="1"/>
  <c r="V211"/>
  <c r="AC211" s="1"/>
  <c r="V210"/>
  <c r="AC210" s="1"/>
  <c r="V209"/>
  <c r="AC209" s="1"/>
  <c r="AC208"/>
  <c r="V207"/>
  <c r="AC207" s="1"/>
  <c r="V206"/>
  <c r="AC206" s="1"/>
  <c r="AC205"/>
  <c r="V205"/>
  <c r="AC204"/>
  <c r="V204"/>
  <c r="AC203"/>
  <c r="V203"/>
  <c r="V202"/>
  <c r="AC202" s="1"/>
  <c r="V201"/>
  <c r="AC201" s="1"/>
  <c r="V200"/>
  <c r="AC200" s="1"/>
  <c r="V199"/>
  <c r="AC199" s="1"/>
  <c r="V198"/>
  <c r="AC198" s="1"/>
  <c r="V197"/>
  <c r="AC197" s="1"/>
  <c r="V196"/>
  <c r="AC196" s="1"/>
  <c r="V195"/>
  <c r="AC195" s="1"/>
  <c r="V194"/>
  <c r="AC194" s="1"/>
  <c r="V193"/>
  <c r="AC193" s="1"/>
  <c r="V192"/>
  <c r="AC192" s="1"/>
  <c r="V191"/>
  <c r="AC191" s="1"/>
  <c r="V189"/>
  <c r="AC189" s="1"/>
  <c r="V188"/>
  <c r="AC188" s="1"/>
  <c r="V187"/>
  <c r="AC187" s="1"/>
  <c r="AC186"/>
  <c r="V185"/>
  <c r="AC185" s="1"/>
  <c r="AC184"/>
  <c r="V184"/>
  <c r="V183"/>
  <c r="AC183" s="1"/>
  <c r="V182"/>
  <c r="AC182" s="1"/>
  <c r="V181"/>
  <c r="AC181" s="1"/>
  <c r="V180"/>
  <c r="AC180" s="1"/>
  <c r="V179"/>
  <c r="AC179" s="1"/>
  <c r="V178"/>
  <c r="AC178" s="1"/>
  <c r="V177"/>
  <c r="AC177" s="1"/>
  <c r="AC176"/>
  <c r="V176"/>
  <c r="V174"/>
  <c r="AC174" s="1"/>
  <c r="V173"/>
  <c r="AC173" s="1"/>
  <c r="V172"/>
  <c r="AC172" s="1"/>
  <c r="V171"/>
  <c r="AC171" s="1"/>
  <c r="V170"/>
  <c r="AC170" s="1"/>
  <c r="V169"/>
  <c r="AC169" s="1"/>
  <c r="V168"/>
  <c r="AC168" s="1"/>
  <c r="AC167"/>
  <c r="V166"/>
  <c r="AC166" s="1"/>
  <c r="AC165"/>
  <c r="V164"/>
  <c r="AC164" s="1"/>
  <c r="V163"/>
  <c r="AC163" s="1"/>
  <c r="V162"/>
  <c r="AC162" s="1"/>
  <c r="V161"/>
  <c r="AC161" s="1"/>
  <c r="AC160"/>
  <c r="V160"/>
  <c r="V159"/>
  <c r="AC159" s="1"/>
  <c r="AC158"/>
  <c r="V158"/>
  <c r="AC157"/>
  <c r="AC156"/>
  <c r="AC155"/>
  <c r="V154"/>
  <c r="AC154" s="1"/>
  <c r="V153"/>
  <c r="AC153" s="1"/>
  <c r="V152"/>
  <c r="AC152" s="1"/>
  <c r="AC151"/>
  <c r="V151"/>
  <c r="V150"/>
  <c r="AC150" s="1"/>
  <c r="V149"/>
  <c r="AC149" s="1"/>
  <c r="V148"/>
  <c r="AC148" s="1"/>
  <c r="V147"/>
  <c r="AC147" s="1"/>
  <c r="V146"/>
  <c r="AC146" s="1"/>
  <c r="V145"/>
  <c r="AC145" s="1"/>
  <c r="AC144"/>
  <c r="V143"/>
  <c r="AC143" s="1"/>
  <c r="V142"/>
  <c r="AC142" s="1"/>
  <c r="V141"/>
  <c r="AC141" s="1"/>
  <c r="V140"/>
  <c r="AC140" s="1"/>
  <c r="AC139"/>
  <c r="V138"/>
  <c r="AC138" s="1"/>
  <c r="V137"/>
  <c r="AC137" s="1"/>
  <c r="AC136"/>
  <c r="V135"/>
  <c r="AC135" s="1"/>
  <c r="V134"/>
  <c r="AC134" s="1"/>
  <c r="AC133"/>
  <c r="V133"/>
  <c r="AC132"/>
  <c r="AC131"/>
  <c r="AC130"/>
  <c r="V130"/>
  <c r="AC129"/>
  <c r="AC128"/>
  <c r="AC127"/>
  <c r="V127"/>
  <c r="AC126"/>
  <c r="AC125"/>
  <c r="AC124"/>
  <c r="V124"/>
  <c r="AC123"/>
  <c r="AC122"/>
  <c r="AC121"/>
  <c r="V121"/>
  <c r="AC120"/>
  <c r="AC119"/>
  <c r="AC118"/>
  <c r="V118"/>
  <c r="AC117"/>
  <c r="AC116"/>
  <c r="AC115"/>
  <c r="V115"/>
  <c r="AC114"/>
  <c r="AC113"/>
  <c r="AC112"/>
  <c r="V112"/>
  <c r="AC111"/>
  <c r="AC110"/>
  <c r="AC109"/>
  <c r="V109"/>
  <c r="AC108"/>
  <c r="AC107"/>
  <c r="AC106"/>
  <c r="V106"/>
  <c r="AC105"/>
  <c r="AC104"/>
  <c r="AC103"/>
  <c r="V103"/>
  <c r="AC102"/>
  <c r="AC101"/>
  <c r="AC100"/>
  <c r="V100"/>
  <c r="AC99"/>
  <c r="AC98"/>
  <c r="AC97"/>
  <c r="V97"/>
  <c r="AC96"/>
  <c r="AC95"/>
  <c r="AC94"/>
  <c r="V94"/>
  <c r="AC93"/>
  <c r="AC92"/>
  <c r="AC91"/>
  <c r="V91"/>
  <c r="AC90"/>
  <c r="AC89"/>
  <c r="AC88"/>
  <c r="V88"/>
  <c r="AC87"/>
  <c r="AC86"/>
  <c r="AC85"/>
  <c r="V85"/>
  <c r="AC84"/>
  <c r="V83"/>
  <c r="AC83" s="1"/>
  <c r="AC82"/>
  <c r="AC81"/>
  <c r="V80"/>
  <c r="AC80" s="1"/>
  <c r="V79"/>
  <c r="AC79" s="1"/>
  <c r="V78"/>
  <c r="AC78" s="1"/>
  <c r="V77"/>
  <c r="AC77" s="1"/>
  <c r="V76"/>
  <c r="AC76" s="1"/>
  <c r="AC75"/>
  <c r="AC73"/>
  <c r="AC72"/>
  <c r="AC71"/>
  <c r="AC70"/>
  <c r="AC69"/>
  <c r="AC68"/>
  <c r="AC67"/>
  <c r="AC66"/>
  <c r="AC65"/>
  <c r="AC64"/>
  <c r="AC63"/>
  <c r="AC62"/>
  <c r="AC60"/>
  <c r="AC59"/>
  <c r="AC58"/>
  <c r="AC56"/>
  <c r="AC55"/>
  <c r="AC54"/>
  <c r="AC53"/>
  <c r="AC52"/>
  <c r="AC51"/>
  <c r="AC50"/>
  <c r="AC49"/>
  <c r="AC48"/>
  <c r="AC47"/>
  <c r="AC46"/>
  <c r="AC45"/>
  <c r="AC44"/>
  <c r="AC43"/>
  <c r="AC42"/>
  <c r="AC41"/>
  <c r="AC40"/>
  <c r="AC39"/>
  <c r="AC38"/>
  <c r="AC37"/>
  <c r="AC35"/>
  <c r="AC34"/>
  <c r="Z52" i="9"/>
  <c r="AH52" s="1"/>
  <c r="Z51"/>
  <c r="AH51" s="1"/>
  <c r="Z50"/>
  <c r="AH50" s="1"/>
  <c r="AH49"/>
  <c r="AH48"/>
  <c r="AH46"/>
  <c r="Z45"/>
  <c r="AH45" s="1"/>
  <c r="Z44"/>
  <c r="AH44" s="1"/>
  <c r="AH43"/>
  <c r="AH42"/>
  <c r="AH40"/>
  <c r="Z39"/>
  <c r="AH39" s="1"/>
  <c r="Z38"/>
  <c r="AH38" s="1"/>
  <c r="Z37"/>
  <c r="AH37" s="1"/>
  <c r="Z36"/>
  <c r="AH36" s="1"/>
  <c r="AH35"/>
  <c r="Z34"/>
  <c r="AH34" s="1"/>
  <c r="Z33"/>
  <c r="AH33" s="1"/>
  <c r="Z32"/>
  <c r="AH32" s="1"/>
  <c r="Z31"/>
  <c r="AH31" s="1"/>
  <c r="AH30"/>
  <c r="Z30"/>
  <c r="Z28"/>
  <c r="AH28" s="1"/>
  <c r="AH27"/>
  <c r="Z26"/>
  <c r="AH26" s="1"/>
  <c r="Z25"/>
  <c r="AH25" s="1"/>
  <c r="Z23"/>
  <c r="AH23" s="1"/>
  <c r="AH21"/>
  <c r="Z21"/>
  <c r="Z20"/>
  <c r="AH20" s="1"/>
  <c r="Z18"/>
  <c r="AH18" s="1"/>
  <c r="Z17"/>
  <c r="AH17" s="1"/>
  <c r="Z16"/>
  <c r="AH16" s="1"/>
  <c r="Z15"/>
  <c r="AH15" s="1"/>
  <c r="AH14"/>
  <c r="AH10"/>
  <c r="Z10"/>
  <c r="Z9"/>
  <c r="AH9" s="1"/>
</calcChain>
</file>

<file path=xl/sharedStrings.xml><?xml version="1.0" encoding="utf-8"?>
<sst xmlns="http://schemas.openxmlformats.org/spreadsheetml/2006/main" count="48814" uniqueCount="4862">
  <si>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</si>
  <si>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</si>
  <si>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</si>
  <si>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</si>
  <si>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</si>
  <si>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</si>
  <si>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</si>
  <si>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</si>
  <si>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</si>
  <si>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</si>
  <si>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</si>
  <si>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</si>
  <si>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</si>
  <si>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</si>
  <si>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</si>
  <si>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</si>
  <si>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</si>
  <si>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</si>
  <si>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</si>
  <si>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</si>
  <si>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</si>
  <si>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</si>
  <si>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</si>
  <si>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</si>
  <si>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</si>
  <si>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</si>
  <si>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</si>
  <si>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</si>
  <si>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</si>
  <si>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</si>
  <si>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</si>
  <si>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</si>
  <si>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</si>
  <si>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</si>
  <si>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</si>
  <si>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</si>
  <si>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</si>
  <si>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</si>
  <si>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</si>
  <si>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</si>
  <si>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</si>
  <si>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</si>
  <si>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</si>
  <si>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</si>
  <si>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</si>
  <si>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</si>
  <si>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</si>
  <si>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</si>
  <si>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</si>
  <si>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</si>
  <si>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</si>
  <si>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</si>
  <si>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</si>
  <si>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</si>
  <si>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</si>
  <si>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</si>
  <si>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</si>
  <si>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</si>
  <si>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</si>
  <si>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</si>
  <si>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</si>
  <si>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</si>
  <si>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</si>
  <si>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</si>
  <si>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</si>
  <si>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</si>
  <si>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</si>
  <si>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</si>
  <si>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</si>
  <si>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</si>
  <si>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</si>
  <si>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</si>
  <si>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</si>
  <si>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</si>
  <si>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</si>
  <si>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</si>
  <si>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</si>
  <si>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</si>
  <si>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</si>
  <si>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</si>
  <si>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</si>
  <si>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</si>
  <si>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</si>
  <si>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</si>
  <si>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</si>
  <si>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</si>
  <si>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</si>
  <si>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</si>
  <si>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</si>
  <si>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</si>
  <si>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</si>
  <si>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</si>
  <si>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</si>
  <si>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</si>
  <si>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</si>
  <si>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</si>
  <si>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</si>
  <si>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</si>
  <si>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</si>
  <si>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</si>
  <si>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</si>
  <si>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</si>
  <si>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</si>
  <si>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</si>
  <si>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</si>
  <si>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</si>
  <si>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</si>
  <si>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</si>
  <si>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</si>
  <si>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</si>
  <si>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</si>
  <si>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</si>
  <si>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</si>
  <si>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</si>
  <si>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</si>
  <si>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</si>
  <si>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</si>
  <si>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</si>
  <si>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</si>
  <si>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</si>
  <si>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</si>
  <si>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</si>
  <si>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</si>
  <si>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</si>
  <si>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</si>
  <si>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</si>
  <si>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</si>
  <si>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</si>
  <si>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</si>
  <si>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</si>
  <si>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</si>
  <si>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</si>
  <si>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</si>
  <si>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</si>
  <si>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</si>
  <si>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</si>
  <si>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</si>
  <si>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</si>
  <si>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</si>
  <si>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</si>
  <si>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</si>
  <si>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</si>
  <si>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</si>
  <si>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</si>
  <si>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</si>
  <si>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</si>
  <si>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</si>
  <si>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</si>
  <si>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</si>
  <si>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</si>
  <si>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</si>
  <si>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</si>
  <si>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</si>
  <si>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</si>
  <si>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</si>
  <si>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</si>
  <si>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</si>
  <si>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</si>
  <si>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</si>
  <si>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</si>
  <si>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</si>
  <si>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</si>
  <si>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</si>
  <si>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</si>
  <si>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</si>
  <si>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</si>
  <si>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</si>
  <si>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</si>
  <si>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</si>
  <si>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</si>
  <si>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</si>
  <si>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</si>
  <si>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</si>
  <si>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</si>
  <si>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</si>
  <si>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</si>
  <si>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</si>
  <si>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</si>
  <si>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</si>
  <si>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</si>
  <si>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</si>
  <si>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</si>
  <si>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</si>
  <si>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</si>
  <si>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</si>
  <si>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</si>
  <si>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</si>
  <si>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</si>
  <si>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</si>
  <si>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</si>
  <si>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</si>
  <si>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</si>
  <si>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</si>
  <si>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</si>
  <si>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</si>
  <si>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</si>
  <si>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</si>
  <si>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</si>
  <si>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</si>
  <si>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</si>
  <si>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</si>
  <si>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</si>
  <si>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</si>
  <si>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</si>
  <si>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</si>
  <si>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</si>
  <si>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</si>
  <si>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</si>
  <si>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</si>
  <si>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</si>
  <si>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</si>
  <si>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</si>
  <si>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</si>
  <si>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</si>
  <si>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</si>
  <si>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</si>
  <si>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</si>
  <si>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</si>
  <si>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</si>
  <si>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</si>
  <si>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</si>
  <si>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</si>
  <si>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</si>
  <si>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</si>
  <si>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</si>
  <si>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</si>
  <si>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</si>
  <si>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</si>
  <si>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</si>
  <si>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</si>
  <si>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</si>
  <si>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</si>
  <si>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</si>
  <si>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</si>
  <si>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</si>
  <si>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</si>
  <si>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</si>
  <si>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</si>
  <si>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</si>
  <si>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</si>
  <si>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</si>
  <si>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</si>
  <si>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</si>
  <si>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</si>
  <si>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</si>
  <si>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</si>
  <si>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</si>
  <si>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</si>
  <si>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</si>
  <si>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</si>
  <si>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</si>
  <si>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</si>
  <si>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</si>
  <si>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</si>
  <si>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</si>
  <si>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</si>
  <si>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</si>
  <si>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</si>
  <si>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</si>
  <si>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</si>
  <si>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</si>
  <si>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</si>
  <si>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</si>
  <si>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</si>
  <si>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</si>
  <si>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</si>
  <si>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</si>
  <si>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</si>
  <si>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</si>
  <si>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</si>
  <si>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</si>
  <si>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</si>
  <si>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</si>
  <si>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</si>
  <si>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</si>
  <si>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</si>
  <si>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</si>
  <si>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</si>
  <si>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</si>
  <si>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</si>
  <si>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</si>
  <si>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</si>
  <si>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</si>
  <si>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</si>
  <si>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</si>
  <si>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</si>
  <si>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</si>
  <si>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</si>
  <si>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</si>
  <si>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</si>
  <si>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</si>
  <si>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</si>
  <si>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</si>
  <si>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</si>
  <si>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</si>
  <si>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</si>
  <si>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</si>
  <si>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</si>
  <si>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</si>
  <si>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</si>
  <si>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</si>
  <si>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</si>
  <si>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</si>
  <si>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</si>
  <si>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</si>
  <si>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</si>
  <si>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</si>
  <si>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</si>
  <si>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</si>
  <si>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</si>
  <si>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</si>
  <si>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</si>
  <si>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</si>
  <si>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</si>
  <si>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</si>
  <si>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</si>
  <si>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</si>
  <si>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</si>
  <si>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</si>
  <si>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</si>
  <si>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</si>
  <si>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</si>
  <si>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</si>
  <si>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</si>
  <si>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</si>
  <si>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</si>
  <si>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</si>
  <si>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</si>
  <si>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</si>
  <si>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</si>
  <si>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</si>
  <si>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</si>
  <si>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</si>
  <si>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</si>
  <si>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</si>
  <si>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</si>
  <si>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</si>
  <si>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</si>
  <si>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</si>
  <si>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</si>
  <si>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</si>
  <si>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</si>
  <si>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</si>
  <si>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</si>
  <si>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</si>
  <si>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</si>
  <si>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</si>
  <si>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</si>
  <si>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</si>
  <si>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</si>
  <si>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</si>
  <si>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</si>
  <si>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</si>
  <si>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</si>
  <si>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</si>
  <si>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</si>
  <si>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</si>
  <si>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</si>
  <si>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</si>
  <si>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</si>
  <si>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</si>
  <si>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</si>
  <si>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</si>
  <si>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</si>
  <si>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</si>
  <si>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</si>
  <si>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</si>
  <si>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</si>
  <si>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</si>
  <si>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</si>
  <si>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</si>
  <si>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</si>
  <si>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</si>
  <si>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</si>
  <si>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</si>
  <si>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</si>
  <si>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</si>
  <si>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</si>
  <si>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</si>
  <si>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</si>
  <si>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</si>
  <si>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</si>
  <si>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</si>
  <si>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</si>
  <si>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</si>
  <si>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</si>
  <si>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</si>
  <si>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</si>
  <si>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</si>
  <si>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</si>
  <si>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</si>
  <si>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</si>
  <si>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</si>
  <si>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</si>
  <si>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</si>
  <si>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</si>
  <si>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</si>
  <si>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</si>
  <si>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</si>
  <si>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</si>
  <si>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</si>
  <si>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</si>
  <si>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</si>
  <si>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</si>
  <si>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</si>
  <si>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</si>
  <si>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</si>
  <si>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</si>
  <si>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</si>
  <si>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</si>
  <si>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</si>
  <si>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</si>
  <si>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</si>
  <si>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</si>
  <si>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</si>
  <si>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</si>
  <si>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</si>
  <si>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</si>
  <si>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</si>
  <si>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</si>
  <si>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</si>
  <si>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</si>
  <si>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</si>
  <si>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</si>
  <si>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</si>
  <si>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</si>
  <si>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</si>
  <si>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</si>
  <si>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</si>
  <si>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</si>
  <si>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</si>
  <si>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</si>
  <si>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</si>
  <si>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</si>
  <si>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</si>
  <si>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</si>
  <si>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</si>
  <si>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</si>
  <si>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</si>
  <si>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</si>
  <si>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</si>
  <si>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</si>
  <si>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</si>
  <si>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</si>
  <si>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</si>
  <si>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</si>
  <si>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</si>
  <si>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</si>
  <si>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</si>
  <si>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</si>
  <si>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</si>
  <si>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</si>
  <si>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</si>
  <si>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</si>
  <si>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</si>
  <si>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</si>
  <si>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</si>
  <si>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</si>
  <si>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</si>
  <si>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</si>
  <si>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</si>
  <si>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</si>
  <si>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</si>
  <si>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</si>
  <si>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</si>
  <si>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</si>
  <si>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</si>
  <si>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</si>
  <si>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</si>
  <si>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</si>
  <si>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</si>
  <si>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</si>
  <si>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</si>
  <si>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</si>
  <si>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</si>
  <si>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</si>
  <si>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</si>
  <si>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</si>
  <si>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</si>
  <si>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</si>
  <si>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</si>
  <si>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</si>
  <si>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</si>
  <si>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</si>
  <si>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</si>
  <si>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</si>
  <si>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</si>
  <si>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</si>
  <si>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</si>
  <si>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</si>
  <si>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</si>
  <si>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</si>
  <si>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</si>
  <si>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</si>
  <si>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</si>
  <si>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</si>
  <si>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</si>
  <si>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</si>
  <si>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</si>
  <si>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</si>
  <si>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</si>
  <si>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</si>
  <si>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</si>
  <si>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</si>
  <si>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</si>
  <si>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</si>
  <si>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</si>
  <si>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</si>
  <si>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</si>
  <si>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</si>
  <si>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</si>
  <si>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</si>
  <si>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</si>
  <si>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</si>
  <si>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</si>
  <si>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</si>
  <si>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</si>
  <si>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</si>
  <si>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</si>
  <si>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</si>
  <si>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</si>
  <si>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</si>
  <si>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</si>
  <si>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</si>
  <si>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</si>
  <si>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</si>
  <si>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</si>
  <si>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</si>
  <si>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</si>
  <si>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</si>
  <si>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</si>
  <si>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</si>
  <si>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</si>
  <si>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</si>
  <si>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</si>
  <si>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</si>
  <si>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</si>
  <si>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</si>
  <si>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</si>
  <si>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</si>
  <si>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</si>
  <si>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</si>
  <si>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</si>
  <si>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</si>
  <si>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</si>
  <si>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</si>
  <si>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</si>
  <si>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</si>
  <si>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</si>
  <si>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</si>
  <si>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</si>
  <si>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</si>
  <si>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http://data.salud.cdmx.gob.mx/ssdf/portalut/archivo/Articulos/Art121F_XXX/SSCDMX-DGA-062-2017</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</si>
  <si>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</si>
  <si>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</si>
  <si>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</si>
  <si>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</si>
  <si>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</si>
  <si>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</si>
  <si>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</si>
  <si>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</si>
  <si>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</si>
  <si>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</si>
  <si>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</si>
  <si>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</si>
  <si>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</si>
  <si>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</si>
  <si>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</si>
  <si>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</si>
  <si>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</si>
  <si>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</si>
  <si>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</si>
  <si>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</si>
  <si>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</si>
  <si>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</si>
  <si>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</si>
  <si>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</si>
  <si>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</si>
  <si>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</si>
  <si>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</si>
  <si>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</si>
  <si>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</si>
  <si>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</si>
  <si>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</si>
  <si>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</si>
  <si>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</si>
  <si>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</si>
  <si>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</si>
  <si>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</si>
  <si>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</si>
  <si>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</si>
  <si>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</si>
  <si>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</si>
  <si>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</si>
  <si>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</si>
  <si>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</si>
  <si>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</si>
  <si>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</si>
  <si>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</si>
  <si>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</si>
  <si>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</si>
  <si>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</si>
  <si>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</si>
  <si>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</si>
  <si>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</si>
  <si>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</si>
  <si>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</si>
  <si>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</si>
  <si>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</si>
  <si>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</si>
  <si>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</si>
  <si>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</si>
  <si>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</si>
  <si>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</si>
  <si>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</si>
  <si>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</si>
  <si>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</si>
  <si>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</si>
  <si>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</si>
  <si>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</si>
  <si>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</si>
  <si>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</si>
  <si>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</si>
  <si>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</si>
  <si>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</si>
  <si>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</si>
  <si>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</si>
  <si>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</si>
  <si>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</si>
  <si>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</si>
  <si>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</si>
  <si>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</si>
  <si>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</si>
  <si>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</si>
  <si>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</si>
  <si>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</si>
  <si>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</si>
  <si>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</si>
  <si>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</si>
  <si>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</si>
  <si>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</si>
  <si>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</si>
  <si>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</si>
  <si>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</si>
  <si>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</si>
  <si>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</si>
  <si>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</si>
  <si>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</si>
  <si>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</si>
  <si>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</si>
  <si>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</si>
  <si>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</si>
  <si>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</si>
  <si>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</si>
  <si>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</si>
  <si>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</si>
  <si>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</si>
  <si>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</si>
  <si>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</si>
  <si>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</si>
  <si>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</si>
  <si>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</si>
  <si>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</si>
  <si>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</si>
  <si>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</si>
  <si>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</si>
  <si>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</si>
  <si>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</si>
  <si>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</si>
  <si>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</si>
  <si>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</si>
  <si>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</si>
  <si>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</si>
  <si>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</si>
  <si>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</si>
  <si>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</si>
  <si>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</si>
  <si>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</si>
  <si>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</si>
  <si>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</si>
  <si>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</si>
  <si>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</si>
  <si>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</si>
  <si>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</si>
  <si>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</si>
  <si>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</si>
  <si>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</si>
  <si>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</si>
  <si>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</si>
  <si>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</si>
  <si>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</si>
  <si>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</si>
  <si>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</si>
  <si>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</si>
  <si>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</si>
  <si>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</si>
  <si>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</si>
  <si>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</si>
  <si>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</si>
  <si>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</si>
  <si>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</si>
  <si>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</si>
  <si>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</si>
  <si>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</si>
  <si>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</si>
  <si>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</si>
  <si>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</si>
  <si>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</si>
  <si>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http://data.salud.cdmx.gob.mx/ssdf/portalut/archivo/Actualizaciones/3erTrimestre17/DRM/113-L-2017_Serv_Tec_Biomédico.pdf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</si>
  <si>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</si>
  <si>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</si>
  <si>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</si>
  <si>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</si>
  <si>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</si>
  <si>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</si>
  <si>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</si>
  <si>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</si>
  <si>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</si>
  <si>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</si>
  <si>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</si>
  <si>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</si>
  <si>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</si>
  <si>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</si>
  <si>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</si>
  <si>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</si>
  <si>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</si>
  <si>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</si>
  <si>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</si>
  <si>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</si>
  <si>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</si>
  <si>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</si>
  <si>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</si>
  <si>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</si>
  <si>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</si>
  <si>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</si>
  <si>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</si>
  <si>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</si>
  <si>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</si>
  <si>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</si>
  <si>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</si>
  <si>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</si>
  <si>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</si>
  <si>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</si>
  <si>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</si>
  <si>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</si>
  <si>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</si>
  <si>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</si>
  <si>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</si>
  <si>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</si>
  <si>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</si>
  <si>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</si>
  <si>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</si>
  <si>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</si>
  <si>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</si>
  <si>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</si>
  <si>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</si>
  <si>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</si>
  <si>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</si>
  <si>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</si>
  <si>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</si>
  <si>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</si>
  <si>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</si>
  <si>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</si>
  <si>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</si>
  <si>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</si>
  <si>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</si>
  <si>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</si>
  <si>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</si>
  <si>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</si>
  <si>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http://data.salud.cdmx.gob.mx/ssdf/portalut/archivo/Actualizaciones/3erTrimestre17/DRM/088-2017_Biotecnología_y_Serv.pdf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</si>
  <si>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</si>
  <si>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</si>
  <si>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</si>
  <si>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</si>
  <si>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</si>
  <si>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</si>
  <si>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</si>
  <si>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</si>
  <si>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</si>
  <si>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</si>
  <si>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</si>
  <si>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</si>
  <si>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</si>
  <si>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</si>
  <si>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</si>
  <si>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</si>
  <si>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</si>
  <si>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</si>
  <si>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</si>
  <si>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</si>
  <si>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</si>
  <si>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</si>
  <si>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</si>
  <si>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</si>
  <si>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</si>
  <si>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</si>
  <si>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</si>
  <si>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</si>
  <si>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</si>
  <si>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</si>
  <si>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</si>
  <si>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</si>
  <si>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</si>
  <si>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</si>
  <si>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</si>
  <si>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</si>
  <si>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</si>
  <si>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</si>
  <si>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</si>
  <si>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</si>
  <si>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</si>
  <si>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</si>
  <si>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</si>
  <si>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</si>
  <si>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</si>
  <si>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</si>
  <si>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</si>
  <si>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</si>
  <si>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</si>
  <si>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</si>
  <si>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</si>
  <si>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</si>
  <si>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</si>
  <si>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</si>
  <si>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</si>
  <si>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</si>
  <si>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</si>
  <si>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</si>
  <si>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</si>
  <si>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</si>
  <si>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</si>
  <si>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</si>
  <si>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</si>
  <si>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</si>
  <si>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</si>
  <si>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</si>
  <si>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</si>
  <si>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</si>
  <si>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</si>
  <si>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</si>
  <si>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</si>
  <si>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</si>
  <si>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</si>
  <si>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</si>
  <si>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</si>
  <si>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</si>
  <si>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</si>
  <si>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</si>
  <si>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</si>
  <si>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</si>
  <si>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</si>
  <si>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</si>
  <si>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</si>
  <si>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</si>
  <si>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</si>
  <si>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</si>
  <si>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</si>
  <si>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</si>
  <si>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</si>
  <si>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</si>
  <si>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</si>
  <si>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</si>
  <si>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</si>
  <si>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</si>
  <si>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</si>
  <si>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</si>
  <si>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</si>
  <si>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</si>
  <si>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</si>
  <si>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</si>
  <si>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</si>
  <si>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</si>
  <si>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</si>
  <si>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</si>
  <si>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</si>
  <si>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</si>
  <si>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</si>
  <si>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</si>
  <si>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</si>
  <si>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</si>
  <si>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</si>
  <si>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</si>
  <si>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</si>
  <si>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</si>
  <si>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</si>
  <si>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</si>
  <si>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</si>
  <si>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</si>
  <si>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</si>
  <si>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</si>
  <si>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</si>
  <si>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</si>
  <si>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</si>
  <si>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</si>
  <si>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</si>
  <si>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</si>
  <si>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</si>
  <si>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</si>
  <si>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</si>
  <si>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</si>
  <si>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</si>
  <si>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</si>
  <si>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</si>
  <si>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</si>
  <si>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</si>
  <si>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</si>
  <si>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</si>
  <si>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</si>
  <si>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</si>
  <si>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</si>
  <si>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</si>
  <si>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</si>
  <si>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</si>
  <si>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</si>
  <si>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</si>
  <si>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</si>
  <si>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</si>
  <si>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</si>
  <si>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</si>
  <si>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</si>
  <si>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</si>
  <si>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</si>
  <si>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</si>
  <si>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</si>
  <si>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</si>
  <si>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</si>
  <si>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</si>
  <si>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</si>
  <si>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</si>
  <si>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</si>
  <si>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</si>
  <si>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</si>
  <si>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</si>
  <si>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</si>
  <si>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</si>
  <si>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</si>
  <si>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</si>
  <si>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</si>
  <si>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</si>
  <si>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</si>
  <si>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</si>
  <si>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</si>
  <si>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</si>
  <si>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</si>
  <si>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</si>
  <si>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</si>
  <si>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</si>
  <si>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</si>
  <si>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</si>
  <si>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</si>
  <si>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</si>
  <si>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</si>
  <si>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</si>
  <si>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</si>
  <si>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</si>
  <si>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</si>
  <si>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</si>
  <si>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</si>
  <si>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</si>
  <si>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</si>
  <si>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</si>
  <si>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</si>
  <si>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</si>
  <si>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</si>
  <si>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</si>
  <si>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</si>
  <si>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</si>
  <si>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</si>
  <si>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</si>
  <si>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</si>
  <si>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</si>
  <si>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</si>
  <si>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</si>
  <si>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</si>
  <si>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</si>
  <si>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</si>
  <si>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</si>
  <si>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</si>
  <si>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</si>
  <si>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</si>
  <si>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</si>
  <si>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</si>
  <si>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</si>
  <si>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</si>
  <si>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</si>
  <si>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</si>
  <si>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</si>
  <si>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</si>
  <si>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</si>
  <si>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</si>
  <si>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</si>
  <si>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</si>
  <si>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</si>
  <si>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</si>
  <si>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</si>
  <si>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</si>
  <si>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</si>
  <si>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</si>
  <si>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</si>
  <si>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</si>
  <si>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</si>
  <si>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</si>
  <si>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</si>
  <si>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</si>
  <si>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</si>
  <si>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</si>
  <si>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</si>
  <si>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</si>
  <si>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</si>
  <si>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</si>
  <si>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</si>
  <si>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</si>
  <si>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</si>
  <si>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</si>
  <si>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</si>
  <si>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</si>
  <si>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</si>
  <si>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</si>
  <si>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</si>
  <si>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</si>
  <si>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</si>
  <si>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</si>
  <si>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</si>
  <si>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</si>
  <si>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</si>
  <si>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</si>
  <si>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</si>
  <si>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</si>
  <si>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</si>
  <si>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</si>
  <si>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</si>
  <si>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</si>
  <si>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</si>
  <si>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</si>
  <si>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</si>
  <si>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</si>
  <si>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</si>
  <si>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</si>
  <si>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</si>
  <si>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</si>
  <si>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</si>
  <si>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</si>
  <si>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</si>
  <si>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</si>
  <si>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</si>
  <si>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</si>
  <si>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</si>
  <si>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</si>
  <si>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</si>
  <si>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</si>
  <si>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</si>
  <si>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</si>
  <si>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</si>
  <si>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</si>
  <si>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</si>
  <si>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</si>
  <si>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</si>
  <si>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</si>
  <si>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</si>
  <si>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</si>
  <si>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</si>
  <si>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</si>
  <si>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</si>
  <si>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</si>
  <si>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</si>
  <si>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</si>
  <si>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</si>
  <si>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</si>
  <si>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</si>
  <si>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</si>
  <si>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</si>
  <si>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</si>
  <si>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</si>
  <si>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</si>
  <si>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</si>
  <si>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</si>
  <si>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</si>
  <si>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</si>
  <si>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</si>
  <si>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</si>
  <si>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</si>
  <si>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</si>
  <si>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</si>
  <si>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</si>
  <si>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</si>
  <si>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</si>
  <si>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</si>
  <si>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</si>
  <si>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</si>
  <si>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</si>
  <si>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</si>
  <si>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</si>
  <si>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</si>
  <si>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</si>
  <si>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</si>
  <si>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</si>
  <si>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</si>
  <si>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</si>
  <si>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</si>
  <si>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</si>
  <si>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http://data.salud.cdmx.gob.mx/ssdf/portalut/archivo/Actualizaciones/4toTrimestre17/DRM/30b/094-2017_Est_Clinicos_Dr._T.J..pdf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</si>
  <si>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</si>
  <si>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</si>
  <si>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</si>
  <si>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</si>
  <si>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</si>
  <si>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</si>
  <si>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</si>
  <si>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</si>
  <si>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</si>
  <si>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</si>
  <si>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</si>
  <si>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</si>
  <si>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</si>
  <si>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</si>
  <si>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</si>
  <si>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</si>
  <si>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</si>
  <si>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</si>
  <si>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</si>
  <si>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</si>
  <si>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</si>
  <si>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</si>
  <si>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</si>
  <si>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</si>
  <si>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</si>
  <si>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</si>
  <si>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</si>
  <si>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</si>
  <si>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</si>
  <si>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</si>
  <si>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</si>
  <si>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</si>
  <si>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</si>
  <si>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</si>
  <si>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</si>
  <si>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</si>
  <si>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</si>
  <si>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</si>
  <si>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</si>
  <si>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</si>
  <si>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</si>
  <si>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</si>
  <si>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</si>
  <si>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</si>
  <si>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</si>
  <si>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</si>
  <si>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</si>
  <si>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</si>
  <si>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</si>
  <si>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</si>
  <si>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</si>
  <si>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</si>
  <si>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</si>
  <si>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</si>
  <si>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</si>
  <si>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</si>
  <si>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</si>
  <si>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</si>
  <si>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</si>
  <si>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</si>
  <si>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</si>
  <si>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</si>
  <si>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</si>
  <si>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</si>
  <si>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</si>
  <si>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</si>
  <si>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</si>
  <si>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</si>
  <si>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</si>
  <si>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</si>
  <si>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</si>
  <si>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</si>
  <si>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</si>
  <si>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</si>
  <si>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</si>
  <si>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</si>
  <si>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</si>
  <si>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</si>
  <si>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</si>
  <si>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</si>
  <si>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</si>
  <si>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</si>
  <si>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</si>
  <si>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</si>
  <si>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</si>
  <si>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</si>
  <si>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</si>
  <si>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</si>
  <si>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</si>
  <si>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</si>
  <si>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</si>
  <si>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</si>
  <si>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</si>
  <si>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</si>
  <si>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</si>
  <si>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</si>
  <si>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</si>
  <si>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</si>
  <si>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</si>
  <si>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</si>
  <si>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</si>
  <si>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</si>
  <si>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</si>
  <si>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</si>
  <si>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</si>
  <si>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</si>
  <si>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</si>
  <si>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</si>
  <si>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</si>
  <si>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</si>
  <si>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</si>
  <si>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</si>
  <si>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</si>
  <si>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</si>
  <si>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</si>
  <si>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</si>
  <si>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</si>
  <si>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</si>
  <si>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</si>
  <si>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</si>
  <si>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</si>
  <si>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</si>
  <si>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</si>
  <si>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</si>
  <si>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</si>
  <si>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</si>
  <si>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</si>
  <si>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</si>
  <si>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</si>
  <si>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</si>
  <si>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</si>
  <si>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</si>
  <si>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</si>
  <si>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</si>
  <si>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</si>
  <si>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</si>
  <si>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</si>
  <si>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</si>
  <si>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</si>
  <si>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</si>
  <si>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</si>
  <si>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</si>
  <si>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</si>
  <si>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</si>
  <si>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</si>
  <si>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</si>
  <si>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</si>
  <si>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</si>
  <si>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</si>
  <si>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</si>
  <si>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</si>
  <si>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</si>
  <si>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</si>
  <si>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</si>
  <si>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</si>
  <si>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</si>
  <si>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</si>
  <si>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</si>
  <si>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</si>
  <si>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</si>
  <si>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</si>
  <si>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</si>
  <si>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</si>
  <si>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</si>
  <si>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</si>
  <si>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</si>
  <si>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</si>
  <si>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</si>
  <si>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</si>
  <si>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</si>
  <si>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</si>
  <si>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</si>
  <si>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</si>
  <si>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</si>
  <si>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</si>
  <si>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</si>
  <si>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</si>
  <si>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</si>
  <si>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</si>
  <si>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</si>
  <si>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</si>
  <si>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</si>
  <si>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</si>
  <si>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</si>
  <si>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</si>
  <si>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</si>
  <si>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</si>
  <si>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</si>
  <si>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</si>
  <si>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</si>
  <si>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</si>
  <si>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</si>
  <si>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</si>
  <si>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</si>
  <si>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</si>
  <si>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</si>
  <si>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</si>
  <si>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</si>
  <si>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</si>
  <si>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</si>
  <si>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</si>
  <si>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</si>
  <si>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</si>
  <si>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</si>
  <si>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</si>
  <si>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</si>
  <si>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</si>
  <si>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</si>
  <si>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</si>
  <si>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</si>
  <si>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</si>
  <si>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</si>
  <si>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</si>
  <si>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</si>
  <si>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</si>
  <si>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</si>
  <si>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</si>
  <si>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</si>
  <si>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</si>
  <si>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</si>
  <si>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</si>
  <si>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</si>
  <si>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</si>
  <si>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</si>
  <si>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</si>
  <si>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</si>
  <si>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</si>
  <si>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</si>
  <si>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</si>
  <si>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</si>
  <si>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</si>
  <si>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</si>
  <si>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</si>
  <si>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</si>
  <si>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</si>
  <si>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</si>
  <si>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</si>
  <si>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</si>
  <si>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</si>
  <si>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</si>
  <si>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</si>
  <si>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</si>
  <si>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</si>
  <si>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</si>
  <si>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</si>
  <si>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</si>
  <si>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</si>
  <si>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</si>
  <si>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</si>
  <si>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</si>
  <si>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</si>
  <si>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</si>
  <si>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</si>
  <si>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</si>
  <si>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</si>
  <si>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</si>
  <si>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</si>
  <si>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</si>
  <si>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</si>
  <si>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</si>
  <si>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</si>
  <si>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</si>
  <si>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</si>
  <si>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</si>
  <si>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</si>
  <si>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</si>
  <si>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</si>
  <si>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</si>
  <si>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</si>
  <si>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</si>
  <si>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</si>
  <si>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</si>
  <si>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</si>
  <si>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</si>
  <si>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</si>
  <si>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</si>
  <si>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</si>
  <si>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</si>
  <si>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</si>
  <si>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</si>
  <si>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</si>
  <si>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</si>
  <si>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</si>
  <si>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</si>
  <si>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</si>
  <si>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</si>
  <si>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</si>
  <si>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</si>
  <si>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</si>
  <si>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</si>
  <si>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</si>
  <si>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</si>
  <si>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</si>
  <si>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</si>
  <si>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</si>
  <si>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</si>
  <si>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</si>
  <si>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</si>
  <si>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</si>
  <si>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</si>
  <si>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</si>
  <si>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</si>
  <si>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</si>
  <si>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</si>
  <si>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</si>
  <si>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</si>
  <si>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</si>
  <si>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</si>
  <si>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</si>
  <si>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</si>
  <si>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</si>
  <si>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</si>
  <si>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</si>
  <si>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</si>
  <si>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</si>
  <si>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</si>
  <si>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</si>
  <si>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</si>
  <si>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</si>
  <si>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</si>
  <si>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</si>
  <si>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</si>
  <si>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</si>
  <si>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</si>
  <si>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</si>
  <si>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</si>
  <si>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</si>
  <si>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</si>
  <si>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</si>
  <si>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</si>
  <si>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</si>
  <si>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</si>
  <si>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</si>
  <si>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</si>
  <si>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</si>
  <si>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</si>
  <si>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</si>
  <si>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</si>
  <si>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</si>
  <si>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</si>
  <si>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</si>
  <si>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</si>
  <si>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</si>
  <si>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</si>
  <si>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</si>
  <si>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</si>
  <si>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</si>
  <si>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</si>
  <si>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</si>
  <si>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</si>
  <si>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</si>
  <si>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</si>
  <si>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</si>
  <si>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</si>
  <si>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</si>
  <si>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</si>
  <si>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</si>
  <si>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</si>
  <si>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</si>
  <si>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</si>
  <si>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</si>
  <si>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</si>
  <si>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</si>
  <si>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</si>
  <si>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</si>
  <si>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</si>
  <si>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</si>
  <si>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</si>
  <si>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</si>
  <si>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</si>
  <si>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</si>
  <si>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</si>
  <si>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</si>
  <si>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</si>
  <si>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</si>
  <si>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</si>
  <si>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</si>
  <si>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</si>
  <si>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</si>
  <si>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</si>
  <si>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</si>
  <si>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</si>
  <si>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</si>
  <si>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</si>
  <si>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</si>
  <si>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</si>
  <si>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</si>
  <si>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</si>
  <si>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</si>
  <si>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</si>
  <si>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</si>
  <si>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</si>
  <si>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</si>
  <si>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</si>
  <si>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</si>
  <si>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</si>
  <si>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</si>
  <si>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</si>
  <si>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</si>
  <si>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</si>
  <si>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</si>
  <si>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</si>
  <si>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</si>
  <si>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</si>
  <si>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</si>
  <si>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</si>
  <si>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</si>
  <si>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</si>
  <si>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</si>
  <si>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</si>
  <si>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</si>
  <si>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</si>
  <si>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</si>
  <si>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</si>
  <si>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</si>
  <si>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</si>
  <si>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</si>
  <si>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</si>
  <si>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</si>
  <si>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</si>
  <si>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</si>
  <si>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</si>
  <si>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</si>
  <si>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</si>
  <si>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</si>
  <si>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</si>
  <si>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</si>
  <si>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</si>
  <si>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</si>
  <si>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</si>
  <si>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</si>
  <si>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</si>
  <si>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</si>
  <si>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</si>
  <si>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</si>
  <si>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</si>
  <si>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</si>
  <si>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</si>
  <si>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</si>
  <si>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</si>
  <si>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</si>
  <si>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</si>
  <si>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</si>
  <si>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</si>
  <si>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</si>
  <si>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</si>
  <si>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</si>
  <si>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</si>
  <si>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</si>
  <si>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</si>
  <si>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</si>
  <si>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</si>
  <si>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</si>
  <si>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</si>
  <si>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</si>
  <si>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</si>
  <si>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</si>
  <si>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</si>
  <si>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</si>
  <si>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</si>
  <si>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</si>
  <si>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</si>
  <si>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</si>
  <si>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</si>
  <si>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</si>
  <si>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</si>
  <si>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</si>
  <si>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</si>
  <si>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</si>
  <si>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</si>
  <si>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</si>
  <si>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</si>
  <si>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</si>
  <si>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</si>
  <si>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</si>
  <si>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</si>
  <si>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</si>
  <si>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</si>
  <si>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</si>
  <si>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</si>
  <si>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</si>
  <si>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</si>
  <si>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</si>
  <si>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</si>
  <si>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</si>
  <si>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</si>
  <si>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</si>
  <si>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</si>
  <si>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</si>
  <si>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</si>
  <si>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</si>
  <si>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</si>
  <si>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</si>
  <si>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</si>
  <si>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</si>
  <si>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</si>
  <si>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</si>
  <si>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</si>
  <si>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</si>
  <si>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</si>
  <si>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</si>
  <si>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</si>
  <si>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</si>
  <si>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</si>
  <si>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</si>
  <si>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</si>
  <si>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</si>
  <si>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</si>
  <si>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</si>
  <si>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</si>
  <si>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</si>
  <si>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</si>
  <si>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</si>
  <si>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</si>
  <si>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</si>
  <si>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</si>
  <si>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</si>
  <si>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</si>
  <si>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</si>
  <si>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</si>
  <si>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</si>
  <si>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</si>
  <si>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</si>
  <si>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</si>
  <si>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</si>
  <si>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</si>
  <si>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</si>
  <si>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</si>
  <si>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</si>
  <si>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</si>
  <si>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</si>
  <si>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</si>
  <si>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</si>
  <si>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</si>
  <si>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</si>
  <si>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</si>
  <si>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</si>
  <si>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</si>
  <si>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</si>
  <si>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</si>
  <si>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</si>
  <si>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</si>
  <si>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</si>
  <si>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</si>
  <si>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</si>
  <si>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</si>
  <si>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</si>
  <si>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</si>
  <si>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</si>
  <si>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</si>
  <si>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</si>
  <si>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</si>
  <si>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</si>
  <si>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</si>
  <si>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</si>
  <si>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</si>
  <si>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</si>
  <si>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</si>
  <si>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</si>
  <si>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</si>
  <si>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</si>
  <si>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</si>
  <si>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</si>
  <si>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</si>
  <si>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</si>
  <si>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</si>
  <si>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</si>
  <si>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</si>
  <si>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</si>
  <si>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</si>
  <si>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</si>
  <si>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</si>
  <si>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</si>
  <si>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</si>
  <si>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</si>
  <si>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</si>
  <si>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</si>
  <si>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</si>
  <si>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</si>
  <si>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</si>
  <si>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</si>
  <si>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</si>
  <si>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</si>
  <si>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</si>
  <si>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</si>
  <si>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</si>
  <si>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</si>
  <si>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</si>
  <si>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</si>
  <si>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</si>
  <si>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</si>
  <si>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</si>
  <si>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</si>
  <si>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</si>
  <si>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</si>
  <si>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</si>
  <si>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</si>
  <si>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</si>
  <si>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</si>
  <si>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</si>
  <si>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</si>
  <si>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</si>
  <si>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</si>
  <si>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</si>
  <si>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</si>
  <si>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</si>
  <si>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</si>
  <si>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</si>
  <si>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</si>
  <si>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</si>
  <si>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</si>
  <si>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</si>
  <si>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</si>
  <si>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</si>
  <si>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</si>
  <si>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</si>
  <si>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</si>
  <si>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</si>
  <si>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</si>
  <si>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</si>
  <si>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</si>
  <si>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</si>
  <si>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</si>
  <si>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</si>
  <si>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</si>
  <si>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</si>
  <si>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</si>
  <si>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</si>
  <si>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</si>
  <si>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</si>
  <si>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</si>
  <si>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</si>
  <si>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</si>
  <si>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</si>
  <si>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</si>
  <si>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</si>
  <si>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</si>
  <si>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</si>
  <si>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</si>
  <si>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</si>
  <si>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</si>
  <si>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</si>
  <si>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</si>
  <si>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</si>
  <si>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</si>
  <si>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</si>
  <si>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</si>
  <si>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</si>
  <si>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</si>
  <si>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</si>
  <si>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</si>
  <si>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</si>
  <si>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</si>
  <si>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</si>
  <si>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</si>
  <si>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</si>
  <si>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</si>
  <si>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</si>
  <si>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</si>
  <si>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</si>
  <si>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</si>
  <si>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</si>
  <si>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</si>
  <si>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</si>
  <si>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</si>
  <si>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</si>
  <si>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</si>
  <si>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</si>
  <si>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</si>
  <si>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</si>
  <si>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</si>
  <si>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</si>
  <si>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</si>
  <si>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</si>
  <si>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</si>
  <si>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</si>
  <si>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</si>
  <si>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</si>
  <si>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</si>
  <si>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</si>
  <si>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</si>
  <si>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</si>
  <si>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</si>
  <si>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</si>
  <si>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</si>
  <si>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</si>
  <si>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</si>
  <si>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</si>
  <si>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</si>
  <si>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</si>
  <si>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</si>
  <si>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</si>
  <si>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</si>
  <si>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</si>
  <si>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</si>
  <si>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</si>
  <si>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</si>
  <si>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</si>
  <si>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</si>
  <si>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</si>
  <si>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</si>
  <si>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</si>
  <si>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</si>
  <si>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</si>
  <si>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</si>
  <si>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</si>
  <si>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</si>
  <si>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</si>
  <si>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</si>
  <si>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</si>
  <si>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</si>
  <si>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</si>
  <si>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</si>
  <si>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</si>
  <si>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</si>
  <si>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</si>
  <si>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</si>
  <si>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</si>
  <si>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</si>
  <si>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</si>
  <si>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</si>
  <si>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</si>
  <si>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</si>
  <si>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</si>
  <si>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</si>
  <si>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</si>
  <si>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</si>
  <si>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</si>
  <si>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</si>
  <si>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</si>
  <si>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</si>
  <si>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</si>
  <si>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</si>
  <si>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</si>
  <si>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</si>
  <si>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</si>
  <si>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</si>
  <si>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</si>
  <si>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</si>
  <si>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</si>
  <si>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</si>
  <si>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</si>
  <si>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</si>
  <si>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</si>
  <si>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</si>
  <si>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</si>
  <si>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</si>
  <si>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</si>
  <si>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</si>
  <si>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</si>
  <si>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</si>
  <si>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</si>
  <si>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</si>
  <si>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</si>
  <si>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</si>
  <si>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</si>
  <si>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</si>
  <si>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</si>
  <si>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</si>
  <si>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</si>
  <si>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</si>
  <si>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</si>
  <si>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</si>
  <si>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</si>
  <si>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</si>
  <si>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</si>
  <si>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</si>
  <si>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</si>
  <si>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</si>
  <si>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</si>
  <si>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</si>
  <si>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</si>
  <si>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</si>
  <si>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</si>
  <si>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</si>
  <si>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</si>
  <si>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</si>
  <si>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</si>
  <si>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</si>
  <si>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</si>
  <si>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</si>
  <si>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</si>
  <si>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</si>
  <si>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</si>
  <si>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</si>
  <si>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</si>
  <si>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</si>
  <si>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</si>
  <si>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</si>
  <si>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</si>
  <si>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</si>
  <si>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</si>
  <si>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</si>
  <si>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</si>
  <si>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</si>
  <si>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</si>
  <si>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</si>
  <si>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</si>
  <si>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</si>
  <si>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</si>
  <si>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</si>
  <si>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</si>
  <si>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</si>
  <si>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</si>
  <si>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</si>
  <si>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</si>
  <si>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</si>
  <si>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</si>
  <si>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</si>
  <si>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</si>
  <si>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</si>
  <si>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</si>
  <si>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</si>
  <si>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</si>
  <si>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</si>
  <si>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</si>
  <si>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</si>
  <si>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</si>
  <si>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</si>
  <si>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</si>
  <si>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</si>
  <si>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</si>
  <si>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</si>
  <si>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</si>
  <si>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</si>
  <si>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</si>
  <si>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</si>
  <si>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</si>
  <si>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</si>
  <si>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</si>
  <si>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</si>
  <si>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</si>
  <si>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</si>
  <si>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</si>
  <si>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</si>
  <si>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</si>
  <si>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</si>
  <si>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</si>
  <si>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</si>
  <si>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</si>
  <si>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</si>
  <si>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</si>
  <si>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</si>
  <si>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</si>
  <si>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</si>
  <si>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</si>
  <si>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</si>
  <si>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</si>
  <si>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</si>
  <si>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</si>
  <si>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</si>
  <si>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</si>
  <si>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</si>
  <si>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</si>
  <si>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</si>
  <si>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</si>
  <si>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</si>
  <si>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</si>
  <si>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</si>
  <si>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</si>
  <si>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</si>
  <si>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</si>
  <si>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</si>
  <si>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</si>
  <si>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</si>
  <si>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</si>
  <si>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</si>
  <si>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</si>
  <si>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</si>
  <si>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</si>
  <si>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</si>
  <si>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</si>
  <si>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</si>
  <si>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</si>
  <si>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</si>
  <si>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</si>
  <si>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</si>
  <si>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</si>
  <si>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</si>
  <si>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</si>
  <si>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</si>
  <si>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</si>
  <si>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</si>
  <si>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</si>
  <si>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</si>
  <si>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</si>
  <si>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</si>
  <si>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</si>
  <si>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</si>
  <si>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</si>
  <si>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</si>
  <si>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</si>
  <si>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</si>
  <si>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</si>
  <si>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</si>
  <si>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</si>
  <si>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</si>
  <si>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</si>
  <si>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</si>
  <si>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</si>
  <si>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</si>
  <si>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</si>
  <si>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</si>
  <si>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</si>
  <si>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</si>
  <si>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</si>
  <si>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</si>
  <si>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</si>
  <si>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</si>
  <si>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</si>
  <si>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</si>
  <si>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</si>
  <si>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</si>
  <si>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</si>
  <si>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</si>
  <si>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</si>
  <si>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</si>
  <si>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</si>
  <si>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</si>
  <si>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</si>
  <si>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</si>
  <si>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</si>
  <si>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</si>
  <si>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</si>
  <si>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</si>
  <si>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</si>
  <si>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</si>
  <si>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</si>
  <si>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</si>
  <si>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</si>
  <si>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</si>
  <si>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</si>
  <si>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</si>
  <si>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</si>
  <si>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</si>
  <si>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</si>
  <si>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</si>
  <si>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</si>
  <si>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</si>
  <si>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</si>
  <si>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</si>
  <si>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</si>
  <si>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</si>
  <si>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</si>
  <si>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</si>
  <si>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</si>
  <si>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</si>
  <si>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</si>
  <si>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</si>
  <si>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</si>
  <si>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</si>
  <si>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</si>
  <si>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</si>
  <si>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</si>
  <si>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</si>
  <si>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</si>
  <si>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</si>
  <si>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</si>
  <si>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</si>
  <si>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</si>
  <si>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</si>
  <si>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</si>
  <si>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</si>
  <si>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</si>
  <si>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</si>
  <si>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</si>
  <si>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</si>
  <si>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</si>
  <si>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</si>
  <si>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</si>
  <si>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</si>
  <si>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</si>
  <si>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</si>
  <si>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</si>
  <si>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</si>
  <si>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</si>
  <si>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</si>
  <si>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</si>
  <si>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</si>
  <si>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</si>
  <si>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</si>
  <si>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</si>
  <si>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</si>
  <si>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</si>
  <si>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</si>
  <si>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</si>
  <si>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</si>
  <si>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</si>
  <si>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</si>
  <si>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</si>
  <si>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</si>
  <si>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</si>
  <si>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</si>
  <si>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</si>
  <si>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</si>
  <si>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</si>
  <si>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</si>
  <si>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</si>
  <si>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</si>
  <si>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</si>
  <si>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</si>
  <si>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</si>
  <si>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</si>
  <si>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</si>
  <si>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</si>
  <si>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</si>
  <si>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</si>
  <si>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</si>
  <si>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</si>
  <si>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</si>
  <si>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</si>
  <si>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</si>
  <si>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</si>
  <si>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</si>
  <si>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</si>
  <si>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</si>
  <si>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</si>
  <si>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</si>
  <si>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</si>
  <si>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</si>
  <si>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</si>
  <si>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</si>
  <si>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</si>
  <si>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</si>
  <si>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</si>
  <si>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</si>
  <si>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</si>
  <si>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</si>
  <si>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</si>
  <si>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</si>
  <si>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</si>
  <si>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</si>
  <si>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</si>
  <si>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</si>
  <si>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</si>
  <si>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</si>
  <si>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</si>
  <si>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</si>
  <si>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</si>
  <si>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</si>
  <si>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</si>
  <si>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</si>
  <si>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</si>
  <si>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</si>
  <si>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</si>
  <si>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</si>
  <si>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</si>
  <si>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</si>
  <si>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</si>
  <si>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</si>
  <si>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</si>
  <si>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</si>
  <si>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</si>
  <si>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</si>
  <si>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</si>
  <si>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</si>
  <si>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</si>
  <si>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</si>
  <si>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</si>
  <si>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</si>
  <si>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</si>
  <si>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</si>
  <si>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</si>
  <si>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</si>
  <si>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</si>
  <si>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</si>
  <si>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</si>
  <si>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</si>
  <si>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</si>
  <si>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</si>
  <si>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</si>
  <si>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</si>
  <si>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</si>
  <si>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</si>
  <si>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</si>
  <si>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</si>
  <si>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</si>
  <si>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</si>
  <si>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</si>
  <si>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</si>
  <si>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</si>
  <si>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</si>
  <si>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</si>
  <si>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</si>
  <si>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</si>
  <si>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</si>
  <si>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</si>
  <si>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</si>
  <si>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</si>
  <si>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</si>
  <si>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</si>
  <si>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</si>
  <si>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</si>
  <si>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</si>
  <si>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</si>
  <si>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</si>
  <si>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</si>
  <si>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</si>
  <si>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</si>
  <si>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</si>
  <si>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</si>
  <si>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</si>
  <si>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</si>
  <si>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</si>
  <si>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</si>
  <si>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</si>
  <si>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</si>
  <si>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</si>
  <si>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</si>
  <si>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</si>
  <si>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</si>
  <si>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</si>
  <si>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</si>
  <si>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</si>
  <si>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</si>
  <si>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</si>
  <si>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</si>
  <si>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</si>
  <si>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</si>
  <si>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</si>
  <si>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</si>
  <si>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</si>
  <si>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</si>
  <si>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</si>
  <si>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</si>
  <si>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</si>
  <si>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</si>
  <si>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</si>
  <si>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</si>
  <si>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</si>
  <si>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</si>
  <si>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</si>
  <si>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</si>
  <si>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</si>
  <si>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</si>
  <si>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</si>
  <si>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</si>
  <si>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</si>
  <si>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</si>
  <si>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</si>
  <si>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</si>
  <si>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</si>
  <si>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</si>
  <si>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</si>
  <si>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</si>
  <si>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</si>
  <si>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</si>
  <si>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</si>
  <si>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</si>
  <si>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</si>
  <si>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</si>
  <si>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</si>
  <si>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</si>
  <si>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</si>
  <si>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</si>
  <si>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</si>
  <si>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</si>
  <si>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</si>
  <si>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</si>
  <si>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</si>
  <si>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</si>
  <si>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</si>
  <si>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</si>
  <si>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</si>
  <si>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</si>
  <si>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</si>
  <si>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</si>
  <si>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</si>
  <si>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</si>
  <si>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</si>
  <si>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</si>
  <si>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</si>
  <si>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</si>
  <si>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</si>
  <si>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</si>
  <si>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</si>
  <si>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</si>
  <si>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</si>
  <si>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</si>
  <si>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</si>
  <si>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</si>
  <si>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</si>
  <si>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</si>
  <si>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</si>
  <si>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</si>
  <si>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</si>
  <si>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</si>
  <si>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</si>
  <si>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</si>
  <si>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</si>
  <si>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</si>
  <si>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</si>
  <si>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</si>
  <si>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</si>
  <si>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</si>
  <si>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</si>
  <si>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</si>
  <si>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</si>
  <si>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</si>
  <si>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</si>
  <si>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</si>
  <si>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</si>
  <si>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</si>
  <si>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</si>
  <si>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</si>
  <si>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</si>
  <si>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</si>
  <si>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</si>
  <si>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</si>
  <si>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</si>
  <si>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</si>
  <si>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</si>
  <si>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</si>
  <si>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</si>
  <si>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</si>
  <si>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</si>
  <si>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</si>
  <si>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</si>
  <si>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</si>
  <si>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</si>
  <si>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</si>
  <si>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</si>
  <si>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</si>
  <si>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</si>
  <si>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</si>
  <si>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</si>
  <si>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</si>
  <si>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</si>
  <si>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</si>
  <si>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</si>
  <si>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</si>
  <si>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</si>
  <si>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</si>
  <si>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</si>
  <si>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</si>
  <si>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</si>
  <si>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</si>
  <si>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</si>
  <si>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</si>
  <si>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</si>
  <si>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</si>
  <si>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</si>
  <si>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</si>
  <si>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</si>
  <si>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</si>
  <si>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</si>
  <si>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</si>
  <si>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</si>
  <si>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</si>
  <si>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</si>
  <si>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</si>
  <si>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</si>
  <si>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</si>
  <si>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</si>
  <si>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</si>
  <si>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</si>
  <si>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</si>
  <si>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</si>
  <si>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</si>
  <si>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</si>
  <si>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</si>
  <si>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</si>
  <si>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</si>
  <si>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</si>
  <si>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</si>
  <si>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</si>
  <si>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</si>
  <si>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</si>
  <si>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</si>
  <si>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</si>
  <si>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</si>
  <si>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</si>
  <si>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</si>
  <si>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</si>
  <si>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</si>
  <si>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</si>
  <si>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</si>
  <si>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</si>
  <si>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</si>
  <si>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</si>
  <si>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</si>
  <si>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</si>
  <si>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</si>
  <si>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</si>
  <si>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</si>
  <si>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</si>
  <si>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</si>
  <si>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</si>
  <si>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</si>
  <si>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</si>
  <si>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</si>
  <si>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</si>
  <si>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</si>
  <si>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</si>
  <si>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</si>
  <si>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</si>
  <si>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</si>
  <si>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</si>
  <si>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</si>
  <si>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</si>
  <si>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</si>
  <si>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</si>
  <si>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</si>
  <si>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</si>
  <si>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</si>
  <si>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</si>
  <si>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</si>
  <si>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</si>
  <si>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</si>
  <si>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</si>
  <si>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</si>
  <si>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</si>
  <si>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</si>
  <si>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</si>
  <si>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</si>
  <si>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</si>
  <si>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</si>
  <si>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</si>
  <si>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</si>
  <si>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</si>
  <si>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</si>
  <si>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</si>
  <si>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</si>
  <si>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</si>
  <si>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</si>
  <si>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http://data.salud.cdmx.gob.mx/ssdf/portalut/archivo/Actualizaciones/4toTrimestre18/DRM/025Ñ.pdf</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</si>
  <si>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</si>
  <si>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</si>
  <si>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</si>
  <si>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</si>
  <si>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</si>
  <si>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</si>
  <si>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</si>
  <si>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</si>
  <si>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</si>
  <si>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</si>
  <si>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</si>
  <si>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</si>
  <si>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</si>
  <si>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</si>
  <si>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</si>
  <si>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</si>
  <si>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</si>
  <si>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</si>
  <si>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</si>
  <si>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</si>
  <si>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</si>
  <si>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</si>
  <si>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</si>
  <si>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</si>
  <si>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</si>
  <si>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</si>
  <si>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</si>
  <si>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</si>
  <si>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</si>
  <si>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</si>
  <si>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</si>
  <si>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</si>
  <si>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</si>
  <si>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</si>
  <si>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</si>
  <si>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</si>
  <si>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</si>
  <si>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</si>
  <si>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</si>
  <si>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</si>
  <si>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</si>
  <si>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</si>
  <si>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</si>
  <si>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</si>
  <si>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</si>
  <si>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</si>
  <si>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</si>
  <si>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</si>
  <si>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</si>
  <si>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</si>
  <si>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</si>
  <si>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</si>
  <si>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</si>
  <si>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</si>
  <si>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</si>
  <si>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</si>
  <si>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</si>
  <si>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</si>
  <si>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</si>
  <si>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</si>
  <si>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</si>
  <si>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</si>
  <si>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</si>
  <si>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</si>
  <si>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</si>
  <si>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</si>
  <si>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</si>
  <si>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</si>
  <si>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</si>
  <si>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</si>
  <si>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</si>
  <si>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</si>
  <si>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</si>
  <si>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</si>
  <si>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</si>
  <si>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</si>
  <si>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</si>
  <si>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</si>
  <si>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</si>
  <si>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</si>
  <si>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</si>
  <si>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</si>
  <si>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</si>
  <si>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</si>
  <si>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</si>
  <si>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</si>
  <si>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</si>
  <si>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</si>
  <si>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</si>
  <si>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</si>
  <si>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</si>
  <si>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</si>
  <si>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</si>
  <si>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</si>
  <si>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</si>
  <si>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</si>
  <si>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</si>
  <si>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</si>
  <si>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</si>
  <si>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</si>
  <si>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</si>
  <si>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</si>
  <si>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</si>
  <si>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</si>
  <si>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</si>
  <si>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</si>
  <si>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</si>
  <si>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</si>
  <si>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</si>
  <si>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</si>
  <si>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</si>
  <si>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</si>
  <si>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</si>
  <si>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</si>
  <si>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</si>
  <si>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</si>
  <si>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</si>
  <si>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</si>
  <si>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</si>
  <si>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</si>
  <si>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</si>
  <si>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</si>
  <si>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</si>
  <si>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</si>
  <si>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</si>
  <si>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</si>
  <si>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</si>
  <si>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</si>
  <si>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</si>
  <si>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</si>
  <si>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</si>
  <si>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</si>
  <si>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</si>
  <si>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</si>
  <si>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</si>
  <si>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</si>
  <si>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</si>
  <si>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</si>
  <si>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</si>
  <si>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</si>
  <si>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</si>
  <si>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</si>
  <si>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</si>
  <si>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</si>
  <si>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</si>
  <si>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</si>
  <si>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</si>
  <si>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</si>
  <si>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</si>
  <si>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</si>
  <si>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</si>
  <si>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</si>
  <si>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</si>
  <si>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</si>
  <si>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</si>
  <si>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</si>
  <si>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</si>
  <si>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</si>
  <si>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</si>
  <si>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</si>
  <si>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</si>
  <si>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</si>
  <si>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</si>
  <si>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</si>
  <si>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</si>
  <si>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</si>
  <si>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</si>
  <si>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</si>
  <si>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</si>
  <si>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</si>
  <si>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</si>
  <si>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</si>
  <si>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</si>
  <si>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</si>
  <si>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</si>
  <si>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</si>
  <si>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</si>
  <si>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</si>
  <si>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</si>
  <si>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</si>
  <si>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</si>
  <si>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</si>
  <si>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</si>
  <si>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</si>
  <si>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</si>
  <si>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</si>
  <si>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</si>
  <si>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</si>
  <si>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</si>
  <si>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</si>
  <si>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</si>
  <si>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</si>
  <si>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</si>
  <si>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</si>
  <si>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</si>
  <si>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</si>
  <si>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</si>
  <si>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</si>
  <si>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</si>
  <si>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</si>
  <si>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</si>
  <si>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</si>
  <si>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</si>
  <si>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</si>
  <si>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</si>
  <si>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</si>
  <si>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</si>
  <si>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</si>
  <si>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</si>
  <si>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</si>
  <si>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</si>
  <si>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</si>
  <si>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</si>
  <si>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</si>
  <si>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</si>
  <si>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</si>
  <si>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</si>
  <si>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</si>
  <si>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</si>
  <si>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</si>
  <si>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</si>
  <si>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</si>
  <si>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</si>
  <si>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</si>
  <si>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</si>
  <si>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</si>
  <si>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</si>
  <si>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</si>
  <si>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</si>
  <si>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</si>
  <si>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</si>
  <si>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</si>
  <si>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</si>
  <si>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</si>
  <si>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</si>
  <si>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</si>
  <si>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</si>
  <si>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</si>
  <si>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</si>
  <si>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</si>
  <si>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</si>
  <si>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</si>
  <si>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</si>
  <si>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</si>
  <si>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</si>
  <si>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</si>
  <si>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</si>
  <si>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</si>
  <si>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</si>
  <si>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</si>
  <si>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</si>
  <si>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</si>
  <si>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</si>
  <si>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</si>
  <si>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</si>
  <si>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</si>
  <si>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</si>
  <si>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</si>
  <si>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</si>
  <si>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</si>
  <si>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</si>
  <si>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</si>
  <si>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</si>
  <si>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</si>
  <si>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</si>
  <si>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</si>
  <si>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</si>
  <si>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</si>
  <si>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</si>
  <si>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</si>
  <si>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</si>
  <si>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</si>
  <si>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</si>
  <si>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</si>
  <si>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</si>
  <si>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</si>
  <si>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</si>
  <si>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</si>
  <si>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</si>
  <si>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</si>
  <si>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</si>
  <si>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</si>
  <si>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</si>
  <si>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</si>
  <si>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</si>
  <si>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</si>
  <si>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</si>
  <si>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</si>
  <si>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</si>
  <si>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</si>
  <si>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</si>
  <si>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</si>
  <si>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</si>
  <si>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</si>
  <si>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</si>
  <si>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</si>
  <si>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</si>
  <si>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</si>
  <si>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</si>
  <si>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</si>
  <si>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</si>
  <si>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</si>
  <si>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</si>
  <si>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</si>
  <si>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</si>
  <si>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</si>
  <si>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</si>
  <si>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</si>
  <si>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</si>
  <si>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</si>
  <si>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</si>
  <si>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</si>
  <si>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</si>
  <si>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</si>
  <si>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</si>
  <si>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</si>
  <si>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</si>
  <si>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</si>
  <si>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</si>
  <si>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</si>
  <si>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</si>
  <si>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</si>
  <si>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</si>
  <si>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</si>
  <si>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</si>
  <si>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</si>
  <si>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</si>
  <si>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</si>
  <si>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</si>
  <si>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</si>
  <si>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</si>
  <si>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</si>
  <si>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</si>
  <si>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</si>
  <si>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</si>
  <si>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</si>
  <si>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</si>
  <si>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</si>
  <si>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</si>
  <si>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</si>
  <si>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</si>
  <si>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</si>
  <si>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</si>
  <si>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</si>
  <si>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</si>
  <si>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</si>
  <si>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</si>
  <si>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</si>
  <si>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</si>
  <si>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</si>
  <si>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</si>
  <si>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</si>
  <si>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</si>
  <si>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</si>
  <si>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</si>
  <si>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</si>
  <si>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</si>
  <si>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</si>
  <si>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</si>
  <si>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</si>
  <si>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</si>
  <si>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</si>
  <si>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</si>
  <si>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</si>
  <si>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</si>
  <si>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</si>
  <si>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</si>
  <si>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</si>
  <si>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</si>
  <si>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</si>
  <si>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</si>
  <si>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</si>
  <si>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</si>
  <si>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</si>
  <si>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</si>
  <si>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</si>
  <si>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</si>
  <si>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</si>
  <si>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</si>
  <si>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</si>
  <si>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</si>
  <si>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</si>
  <si>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</si>
  <si>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</si>
  <si>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</si>
  <si>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</si>
  <si>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</si>
  <si>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</si>
  <si>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</si>
  <si>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</si>
  <si>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</si>
  <si>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</si>
  <si>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</si>
  <si>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</si>
  <si>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</si>
  <si>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</si>
  <si>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</si>
  <si>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</si>
  <si>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</si>
  <si>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</si>
  <si>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</si>
  <si>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</si>
  <si>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</si>
  <si>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</si>
  <si>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</si>
  <si>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</si>
  <si>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</si>
  <si>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</si>
  <si>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</si>
  <si>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</si>
  <si>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</si>
  <si>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</si>
  <si>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</si>
  <si>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</si>
  <si>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</si>
  <si>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</si>
  <si>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</si>
  <si>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</si>
  <si>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</si>
  <si>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</si>
  <si>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</si>
  <si>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</si>
  <si>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</si>
  <si>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</si>
  <si>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</si>
  <si>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</si>
  <si>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</si>
  <si>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</si>
  <si>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</si>
  <si>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</si>
  <si>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</si>
  <si>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</si>
  <si>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</si>
  <si>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</si>
  <si>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</si>
  <si>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</si>
  <si>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</si>
  <si>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</si>
  <si>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</si>
  <si>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</si>
  <si>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</si>
  <si>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</si>
  <si>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</si>
  <si>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</si>
  <si>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</si>
  <si>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</si>
  <si>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</si>
  <si>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</si>
  <si>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</si>
  <si>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</si>
  <si>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</si>
  <si>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</si>
  <si>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</si>
  <si>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</si>
  <si>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</si>
  <si>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</si>
  <si>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</si>
  <si>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</si>
  <si>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</si>
  <si>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</si>
  <si>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</si>
  <si>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</si>
  <si>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</si>
  <si>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</si>
  <si>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</si>
  <si>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</si>
  <si>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</si>
  <si>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</si>
  <si>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</si>
  <si>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</si>
  <si>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</si>
  <si>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</si>
  <si>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</si>
  <si>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</si>
  <si>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</si>
  <si>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</si>
  <si>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</si>
  <si>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</si>
  <si>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</si>
  <si>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</si>
  <si>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</si>
  <si>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</si>
  <si>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</si>
  <si>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</si>
  <si>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</si>
  <si>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</si>
  <si>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</si>
  <si>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</si>
  <si>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</si>
  <si>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</si>
  <si>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</si>
  <si>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</si>
  <si>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</si>
  <si>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</si>
  <si>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</si>
  <si>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</si>
  <si>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</si>
  <si>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</si>
  <si>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</si>
  <si>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</si>
  <si>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</si>
  <si>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</si>
  <si>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</si>
  <si>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</si>
  <si>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</si>
  <si>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</si>
  <si>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</si>
  <si>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</si>
  <si>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</si>
  <si>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</si>
  <si>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</si>
  <si>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</si>
  <si>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</si>
  <si>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</si>
  <si>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</si>
  <si>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</si>
  <si>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</si>
  <si>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</si>
  <si>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</si>
  <si>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</si>
  <si>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</si>
  <si>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</si>
  <si>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</si>
  <si>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</si>
  <si>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</si>
  <si>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</si>
  <si>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</si>
  <si>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</si>
  <si>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</si>
  <si>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</si>
  <si>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</si>
  <si>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</si>
  <si>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</si>
  <si>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</si>
  <si>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</si>
  <si>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</si>
  <si>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</si>
  <si>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</si>
  <si>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</si>
  <si>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</si>
  <si>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</si>
  <si>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</si>
  <si>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</si>
  <si>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</si>
  <si>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</si>
  <si>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</si>
  <si>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</si>
  <si>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</si>
  <si>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</si>
  <si>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</si>
  <si>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</si>
  <si>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</si>
  <si>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</si>
  <si>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</si>
  <si>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</si>
  <si>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</si>
  <si>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</si>
  <si>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</si>
  <si>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</si>
  <si>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</si>
  <si>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</si>
  <si>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</si>
  <si>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</si>
  <si>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</si>
  <si>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</si>
  <si>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</si>
  <si>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</si>
  <si>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</si>
  <si>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</si>
  <si>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</si>
  <si>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</si>
  <si>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</si>
  <si>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</si>
  <si>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</si>
  <si>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</si>
  <si>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</si>
  <si>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</si>
  <si>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</si>
  <si>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</si>
  <si>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</si>
  <si>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</si>
  <si>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</si>
  <si>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</si>
  <si>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</si>
  <si>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</si>
  <si>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</si>
  <si>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</si>
  <si>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</si>
  <si>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</si>
  <si>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</si>
  <si>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</si>
  <si>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</si>
  <si>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</si>
  <si>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</si>
  <si>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</si>
  <si>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</si>
  <si>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</si>
  <si>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</si>
  <si>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</si>
  <si>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</si>
  <si>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</si>
  <si>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</si>
  <si>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</si>
  <si>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</si>
  <si>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</si>
  <si>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</si>
  <si>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</si>
  <si>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</si>
  <si>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</si>
  <si>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</si>
  <si>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</si>
  <si>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</si>
  <si>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</si>
  <si>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</si>
  <si>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</si>
  <si>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</si>
  <si>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</si>
  <si>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</si>
  <si>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</si>
  <si>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</si>
  <si>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</si>
  <si>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</si>
  <si>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</si>
  <si>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</si>
  <si>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</si>
  <si>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</si>
  <si>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</si>
  <si>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</si>
  <si>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</si>
  <si>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</si>
  <si>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</si>
  <si>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</si>
  <si>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</si>
  <si>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</si>
  <si>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</si>
  <si>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</si>
  <si>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</si>
  <si>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</si>
  <si>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</si>
  <si>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</si>
  <si>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</si>
  <si>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</si>
  <si>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</si>
  <si>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</si>
  <si>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</si>
  <si>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</si>
  <si>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</si>
  <si>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</si>
  <si>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</si>
  <si>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</si>
  <si>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</si>
  <si>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</si>
  <si>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</si>
  <si>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</si>
  <si>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</si>
  <si>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</si>
  <si>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</si>
  <si>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</si>
  <si>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</si>
  <si>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</si>
  <si>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</si>
  <si>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</si>
  <si>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</si>
  <si>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</si>
  <si>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</si>
  <si>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</si>
  <si>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</si>
  <si>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</si>
  <si>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</si>
  <si>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</si>
  <si>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</si>
  <si>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</si>
  <si>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</si>
  <si>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</si>
  <si>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</si>
  <si>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</si>
  <si>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</si>
  <si>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</si>
  <si>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</si>
  <si>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</si>
  <si>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</si>
  <si>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</si>
  <si>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</si>
  <si>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</si>
  <si>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</si>
  <si>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</si>
  <si>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</si>
  <si>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</si>
  <si>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</si>
  <si>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</si>
  <si>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</si>
  <si>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</si>
  <si>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</si>
  <si>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</si>
  <si>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</si>
  <si>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</si>
  <si>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</si>
  <si>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</si>
  <si>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</si>
  <si>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</si>
  <si>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</si>
  <si>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</si>
  <si>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</si>
  <si>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</si>
  <si>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</si>
  <si>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</si>
  <si>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</si>
  <si>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</si>
  <si>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</si>
  <si>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</si>
  <si>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</si>
  <si>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</si>
  <si>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</si>
  <si>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</si>
  <si>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</si>
  <si>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</si>
  <si>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</si>
  <si>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</si>
  <si>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</si>
  <si>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</si>
  <si>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</si>
  <si>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</si>
  <si>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</si>
  <si>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</si>
  <si>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</si>
  <si>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</si>
  <si>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</si>
  <si>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</si>
  <si>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</si>
  <si>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</si>
  <si>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</si>
  <si>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</si>
  <si>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</si>
  <si>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</si>
  <si>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</si>
  <si>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</si>
  <si>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</si>
  <si>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</si>
  <si>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</si>
  <si>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</si>
  <si>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</si>
  <si>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</si>
  <si>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</si>
  <si>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</si>
  <si>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</si>
  <si>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</si>
  <si>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</si>
  <si>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</si>
  <si>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</si>
  <si>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</si>
  <si>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</si>
  <si>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</si>
  <si>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</si>
  <si>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</si>
  <si>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</si>
  <si>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</si>
  <si>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</si>
  <si>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</si>
  <si>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</si>
  <si>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</si>
  <si>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</si>
  <si>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</si>
  <si>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</si>
  <si>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</si>
  <si>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</si>
  <si>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</si>
  <si>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</si>
  <si>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</si>
  <si>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</si>
  <si>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</si>
  <si>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</si>
  <si>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</si>
  <si>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</si>
  <si>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</si>
  <si>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</si>
  <si>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</si>
  <si>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</si>
  <si>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</si>
  <si>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</si>
  <si>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</si>
  <si>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</si>
  <si>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</si>
  <si>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</si>
  <si>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</si>
  <si>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</si>
  <si>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</si>
  <si>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</si>
  <si>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</si>
  <si>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</si>
  <si>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</si>
  <si>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</si>
  <si>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</si>
  <si>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</si>
  <si>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</si>
  <si>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</si>
  <si>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</si>
  <si>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</si>
  <si>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</si>
  <si>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</si>
  <si>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</si>
  <si>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</si>
  <si>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</si>
  <si>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</si>
  <si>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</si>
  <si>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</si>
  <si>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</si>
  <si>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</si>
  <si>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</si>
  <si>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</si>
  <si>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</si>
  <si>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</si>
  <si>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</si>
  <si>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</si>
  <si>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</si>
  <si>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</si>
  <si>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</si>
  <si>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</si>
  <si>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</si>
  <si>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</si>
  <si>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</si>
  <si>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</si>
  <si>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</si>
  <si>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</si>
  <si>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</si>
  <si>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</si>
  <si>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</si>
  <si>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</si>
  <si>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</si>
  <si>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</si>
  <si>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</si>
  <si>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</si>
  <si>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</si>
  <si>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</si>
  <si>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</si>
  <si>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</si>
  <si>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</si>
  <si>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</si>
  <si>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</si>
  <si>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</si>
  <si>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</si>
  <si>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</si>
  <si>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</si>
  <si>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</si>
  <si>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</si>
  <si>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</si>
  <si>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</si>
  <si>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</si>
  <si>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</si>
  <si>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</si>
  <si>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</si>
  <si>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</si>
  <si>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</si>
  <si>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</si>
  <si>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</si>
  <si>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</si>
  <si>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</si>
  <si>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</si>
  <si>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</si>
  <si>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</si>
  <si>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</si>
  <si>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</si>
  <si>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</si>
  <si>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</si>
  <si>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</si>
  <si>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</si>
  <si>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</si>
  <si>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</si>
  <si>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</si>
  <si>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</si>
  <si>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</si>
  <si>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</si>
  <si>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</si>
  <si>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</si>
  <si>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</si>
  <si>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</si>
  <si>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</si>
  <si>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</si>
  <si>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</si>
  <si>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</si>
  <si>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</si>
  <si>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</si>
  <si>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</si>
  <si>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</si>
  <si>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</si>
  <si>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</si>
  <si>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</si>
  <si>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</si>
  <si>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</si>
  <si>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</si>
  <si>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</si>
  <si>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</si>
  <si>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</si>
  <si>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</si>
  <si>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</si>
  <si>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</si>
  <si>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</si>
  <si>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</si>
  <si>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</si>
  <si>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</si>
  <si>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</si>
  <si>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</si>
  <si>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</si>
  <si>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</si>
  <si>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</si>
  <si>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</si>
  <si>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</si>
  <si>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</si>
  <si>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</si>
  <si>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</si>
  <si>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</si>
  <si>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</si>
  <si>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</si>
  <si>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</si>
  <si>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</si>
  <si>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</si>
  <si>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</si>
  <si>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</si>
  <si>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</si>
  <si>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</si>
  <si>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</si>
  <si>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</si>
  <si>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</si>
  <si>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</si>
  <si>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</si>
  <si>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</si>
  <si>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</si>
  <si>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</si>
  <si>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</si>
  <si>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</si>
  <si>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</si>
  <si>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</si>
  <si>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</si>
  <si>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</si>
  <si>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</si>
  <si>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</si>
  <si>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</si>
  <si>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</si>
  <si>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</si>
  <si>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</si>
  <si>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</si>
  <si>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</si>
  <si>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</si>
  <si>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</si>
  <si>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</si>
  <si>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</si>
  <si>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</si>
  <si>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</si>
  <si>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</si>
  <si>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</si>
  <si>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</si>
  <si>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</si>
  <si>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</si>
  <si>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</si>
  <si>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</si>
  <si>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</si>
  <si>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</si>
  <si>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</si>
  <si>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</si>
  <si>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</si>
  <si>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</si>
  <si>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</si>
  <si>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</si>
  <si>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</si>
  <si>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</si>
  <si>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</si>
  <si>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</si>
  <si>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</si>
  <si>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</si>
  <si>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</si>
  <si>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</si>
  <si>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</si>
  <si>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</si>
  <si>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</si>
  <si>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</si>
  <si>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</si>
  <si>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</si>
  <si>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</si>
  <si>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</si>
  <si>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</si>
  <si>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</si>
  <si>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</si>
  <si>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</si>
  <si>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</si>
  <si>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</si>
  <si>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</si>
  <si>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</si>
  <si>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</si>
  <si>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</si>
  <si>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</si>
  <si>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</si>
  <si>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</si>
  <si>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</si>
  <si>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</si>
  <si>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</si>
  <si>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</si>
  <si>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</si>
  <si>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</si>
  <si>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</si>
  <si>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</si>
  <si>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</si>
  <si>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</si>
  <si>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</si>
  <si>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</si>
  <si>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</si>
  <si>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</si>
  <si>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</si>
  <si>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</si>
  <si>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</si>
  <si>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</si>
  <si>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</si>
  <si>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</si>
  <si>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</si>
  <si>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</si>
  <si>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</si>
  <si>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</si>
  <si>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</si>
  <si>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</si>
  <si>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</si>
  <si>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</si>
  <si>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</si>
  <si>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</si>
  <si>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</si>
  <si>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</si>
  <si>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</si>
  <si>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</si>
  <si>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</si>
  <si>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</si>
  <si>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</si>
  <si>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</si>
  <si>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</si>
  <si>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</si>
  <si>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</si>
  <si>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</si>
  <si>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</si>
  <si>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</si>
  <si>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</si>
  <si>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</si>
  <si>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</si>
  <si>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</si>
  <si>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</si>
  <si>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</si>
  <si>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</si>
  <si>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</si>
  <si>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</si>
  <si>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</si>
  <si>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</si>
  <si>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</si>
  <si>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</si>
  <si>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</si>
  <si>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</si>
  <si>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</si>
  <si>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</si>
  <si>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</si>
  <si>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</si>
  <si>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</si>
  <si>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</si>
  <si>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</si>
  <si>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</si>
  <si>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</si>
  <si>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</si>
  <si>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</si>
  <si>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</si>
  <si>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</si>
  <si>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</si>
  <si>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</si>
  <si>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</si>
  <si>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</si>
  <si>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</si>
  <si>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</si>
  <si>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</si>
  <si>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</si>
  <si>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</si>
  <si>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</si>
  <si>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</si>
  <si>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</si>
  <si>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</si>
  <si>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</si>
  <si>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http://data.salud.cdmx.gob.mx/ssdf/portalut/archivo/Actualizaciones/1erTrimestre19/DRMAS/040Ñ.pdf</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</si>
  <si>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</si>
  <si>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</si>
  <si>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</si>
  <si>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</si>
  <si>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</si>
  <si>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</si>
  <si>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</si>
  <si>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</si>
  <si>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</si>
  <si>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</si>
  <si>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</si>
  <si>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</si>
  <si>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</si>
  <si>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</si>
  <si>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</si>
  <si>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</si>
  <si>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</si>
  <si>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</si>
  <si>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</si>
  <si>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</si>
  <si>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</si>
  <si>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</si>
  <si>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</si>
  <si>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</si>
  <si>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</si>
  <si>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</si>
  <si>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</si>
  <si>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</si>
  <si>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</si>
  <si>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</si>
  <si>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</si>
  <si>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</si>
  <si>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</si>
  <si>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</si>
  <si>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</si>
  <si>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</si>
  <si>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</si>
  <si>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</si>
  <si>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</si>
  <si>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</si>
  <si>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</si>
  <si>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</si>
  <si>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</si>
  <si>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</si>
  <si>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</si>
  <si>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</si>
  <si>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</si>
  <si>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</si>
  <si>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</si>
  <si>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</si>
  <si>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</si>
  <si>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</si>
  <si>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</si>
  <si>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</si>
  <si>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</si>
  <si>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</si>
  <si>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</si>
  <si>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</si>
  <si>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</si>
  <si>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</si>
  <si>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</si>
  <si>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</si>
  <si>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</si>
  <si>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</si>
  <si>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</si>
  <si>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</si>
  <si>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</si>
  <si>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</si>
  <si>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</si>
  <si>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</si>
  <si>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</si>
  <si>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</si>
  <si>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</si>
  <si>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</si>
  <si>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</si>
  <si>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</si>
  <si>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</si>
  <si>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</si>
  <si>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</si>
  <si>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</si>
  <si>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</si>
  <si>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</si>
  <si>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</si>
  <si>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</si>
  <si>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</si>
  <si>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</si>
  <si>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</si>
  <si>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</si>
  <si>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</si>
  <si>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</si>
  <si>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</si>
  <si>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</si>
  <si>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</si>
  <si>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</si>
  <si>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</si>
  <si>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</si>
  <si>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</si>
  <si>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</si>
  <si>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</si>
  <si>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</si>
  <si>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</si>
  <si>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</si>
  <si>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</si>
  <si>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</si>
  <si>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</si>
  <si>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</si>
  <si>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</si>
  <si>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</si>
  <si>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</si>
  <si>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</si>
  <si>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</si>
  <si>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</si>
  <si>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</si>
  <si>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</si>
  <si>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</si>
  <si>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</si>
  <si>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</si>
  <si>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</si>
  <si>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</si>
  <si>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</si>
  <si>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</si>
  <si>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</si>
  <si>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</si>
  <si>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</si>
  <si>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</si>
  <si>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</si>
  <si>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</si>
  <si>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</si>
  <si>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</si>
  <si>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</si>
  <si>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http://data.salud.cdmx.gob.mx/ssdf/portalut/archivo/Actualizaciones/2doTrimestre19/Dir_RecMat_Serv/97_1P.pdf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</si>
  <si>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</si>
  <si>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</si>
  <si>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</si>
  <si>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</si>
  <si>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</si>
  <si>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</si>
  <si>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</si>
  <si>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</si>
  <si>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</si>
  <si>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</si>
  <si>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</si>
  <si>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</si>
  <si>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</si>
  <si>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</si>
  <si>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</si>
  <si>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</si>
  <si>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</si>
  <si>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</si>
  <si>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</si>
  <si>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</si>
  <si>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</si>
  <si>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</si>
  <si>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</si>
  <si>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</si>
  <si>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</si>
  <si>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</si>
  <si>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</si>
  <si>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</si>
  <si>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</si>
  <si>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</si>
  <si>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</si>
  <si>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</si>
  <si>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</si>
  <si>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</si>
  <si>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</si>
  <si>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</si>
  <si>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</si>
  <si>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</si>
  <si>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</si>
  <si>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</si>
  <si>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</si>
  <si>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</si>
  <si>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</si>
  <si>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</si>
  <si>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</si>
  <si>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</si>
  <si>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</si>
  <si>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</si>
  <si>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</si>
  <si>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</si>
  <si>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r>
      <rPr>
        <b/>
        <sz val="14"/>
        <color indexed="8"/>
        <rFont val="Source Sans Pro"/>
        <family val="2"/>
      </rPr>
      <t>Artículo 121</t>
    </r>
    <r>
      <rPr>
        <sz val="14"/>
        <color indexed="8"/>
        <rFont val="Source Sans Pro"/>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</si>
  <si>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4"/>
        <color indexed="8"/>
        <rFont val="Source Sans Pro"/>
        <family val="2"/>
      </rPr>
      <t>Fracción XXX</t>
    </r>
    <r>
      <rPr>
        <sz val="14"/>
        <color indexed="8"/>
        <rFont val="Source Sans Pro"/>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</si>
  <si>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</si>
  <si>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</si>
  <si>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</si>
  <si>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</si>
  <si>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</si>
  <si>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</si>
  <si>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</si>
  <si>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</si>
  <si>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</si>
  <si>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</si>
  <si>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</si>
  <si>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</si>
  <si>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</si>
  <si>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</si>
  <si>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</si>
  <si>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</si>
  <si>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</si>
  <si>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</si>
  <si>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</si>
  <si>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</si>
  <si>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</si>
  <si>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</si>
  <si>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</si>
  <si>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</si>
  <si>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</si>
  <si>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</si>
  <si>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</si>
  <si>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</si>
  <si>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</si>
  <si>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</si>
  <si>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</si>
  <si>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</si>
  <si>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</si>
  <si>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</si>
  <si>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</si>
  <si>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</si>
  <si>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</si>
  <si>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</si>
  <si>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</si>
  <si>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</si>
  <si>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</si>
  <si>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</si>
  <si>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</si>
  <si>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</si>
  <si>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</si>
  <si>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</si>
  <si>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</si>
  <si>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</si>
  <si>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</si>
  <si>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</si>
  <si>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</si>
  <si>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</si>
  <si>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</si>
  <si>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</si>
  <si>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</si>
  <si>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</si>
  <si>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</si>
  <si>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</si>
  <si>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</si>
  <si>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</si>
  <si>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</si>
  <si>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</si>
  <si>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</si>
  <si>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</si>
  <si>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</si>
  <si>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</si>
  <si>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</si>
  <si>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</si>
  <si>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</si>
  <si>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</si>
  <si>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</si>
  <si>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</si>
  <si>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</si>
  <si>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</si>
  <si>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</si>
  <si>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</si>
  <si>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</si>
  <si>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</si>
  <si>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</si>
  <si>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</si>
  <si>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</si>
  <si>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</si>
  <si>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</si>
  <si>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</si>
  <si>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</si>
  <si>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</si>
  <si>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</si>
  <si>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</si>
  <si>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</si>
  <si>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</si>
  <si>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</si>
  <si>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</si>
  <si>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</si>
  <si>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</si>
  <si>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</si>
  <si>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</si>
  <si>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</si>
  <si>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</si>
  <si>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</si>
  <si>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</si>
  <si>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</si>
  <si>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</si>
  <si>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</si>
  <si>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</si>
  <si>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</si>
  <si>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</si>
  <si>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</si>
  <si>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</si>
  <si>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</si>
  <si>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</si>
  <si>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</si>
  <si>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</si>
  <si>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</si>
  <si>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</si>
  <si>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</si>
  <si>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</si>
  <si>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</si>
  <si>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</si>
  <si>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</si>
  <si>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</si>
  <si>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</si>
  <si>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</si>
  <si>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</si>
  <si>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</si>
  <si>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</si>
  <si>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</si>
  <si>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</si>
  <si>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</si>
  <si>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</si>
  <si>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</si>
  <si>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</si>
  <si>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</si>
  <si>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</si>
  <si>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</si>
  <si>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</si>
  <si>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</si>
  <si>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</si>
  <si>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</si>
  <si>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</si>
  <si>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</si>
  <si>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</si>
  <si>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</si>
  <si>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</si>
  <si>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</si>
  <si>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</si>
  <si>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</si>
  <si>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</si>
  <si>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</si>
  <si>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</si>
  <si>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</si>
  <si>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</si>
  <si>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</si>
  <si>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</si>
  <si>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</si>
  <si>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</si>
  <si>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</si>
  <si>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</si>
  <si>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</si>
  <si>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</si>
  <si>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</si>
  <si>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</si>
  <si>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</si>
  <si>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</si>
  <si>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</si>
  <si>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</si>
  <si>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</si>
  <si>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</si>
  <si>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</si>
  <si>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</si>
  <si>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</si>
  <si>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</si>
  <si>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</si>
  <si>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</si>
  <si>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</si>
  <si>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</si>
  <si>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</si>
  <si>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</si>
  <si>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</si>
  <si>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</si>
  <si>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</si>
  <si>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</si>
  <si>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</si>
  <si>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</si>
  <si>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</si>
  <si>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</si>
  <si>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</si>
  <si>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</si>
  <si>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</si>
  <si>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</si>
  <si>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</si>
  <si>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</si>
  <si>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</si>
  <si>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</si>
  <si>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</si>
  <si>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</si>
  <si>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</si>
  <si>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</si>
  <si>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</si>
  <si>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</si>
  <si>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</si>
  <si>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</si>
  <si>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</si>
  <si>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</si>
  <si>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</si>
  <si>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</si>
  <si>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</si>
  <si>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</si>
  <si>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</si>
  <si>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</si>
  <si>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</si>
  <si>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</si>
  <si>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</si>
  <si>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</si>
  <si>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</si>
  <si>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</si>
  <si>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</si>
  <si>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</si>
  <si>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</si>
  <si>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</si>
  <si>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</si>
  <si>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</si>
  <si>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</si>
  <si>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</si>
  <si>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</si>
  <si>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</si>
  <si>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</si>
  <si>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</si>
  <si>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</si>
  <si>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</si>
  <si>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</si>
  <si>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</si>
  <si>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</si>
  <si>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</si>
  <si>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</si>
  <si>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</si>
  <si>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</si>
  <si>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</si>
  <si>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</si>
  <si>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</si>
  <si>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</si>
  <si>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</si>
  <si>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</si>
  <si>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</si>
  <si>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</si>
  <si>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</si>
  <si>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</si>
  <si>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</si>
  <si>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</si>
  <si>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</si>
  <si>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</si>
  <si>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</si>
  <si>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</si>
  <si>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</si>
  <si>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</si>
  <si>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</si>
  <si>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</si>
  <si>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</si>
  <si>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</si>
  <si>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</si>
  <si>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</si>
  <si>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</si>
  <si>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</si>
  <si>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</si>
  <si>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</si>
  <si>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</si>
  <si>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</si>
  <si>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</si>
  <si>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</si>
  <si>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</si>
  <si>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</si>
  <si>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</si>
  <si>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</si>
  <si>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</si>
  <si>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</si>
  <si>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</si>
  <si>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</si>
  <si>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</si>
  <si>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</si>
  <si>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</si>
  <si>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</si>
  <si>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</si>
  <si>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</si>
  <si>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</si>
  <si>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</si>
  <si>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</si>
  <si>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</si>
  <si>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</si>
  <si>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</si>
  <si>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</si>
  <si>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</si>
  <si>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</si>
  <si>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</si>
  <si>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</si>
  <si>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</si>
  <si>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</si>
  <si>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</si>
  <si>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</si>
  <si>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</si>
  <si>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</si>
  <si>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</si>
  <si>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</si>
  <si>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</si>
  <si>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</si>
  <si>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</si>
  <si>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</si>
  <si>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</si>
  <si>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</si>
  <si>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</si>
  <si>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</si>
  <si>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</si>
  <si>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</si>
  <si>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</si>
  <si>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</si>
  <si>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</si>
  <si>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</si>
  <si>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</si>
  <si>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</si>
  <si>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</si>
  <si>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</si>
  <si>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</si>
  <si>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</si>
  <si>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</si>
  <si>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</si>
  <si>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</si>
  <si>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</si>
  <si>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</si>
  <si>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</si>
  <si>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</si>
  <si>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</si>
  <si>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</si>
  <si>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</si>
  <si>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</si>
  <si>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</si>
  <si>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</si>
  <si>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</si>
  <si>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</si>
  <si>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</si>
  <si>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</si>
  <si>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</si>
  <si>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</si>
  <si>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</si>
  <si>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</si>
  <si>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</si>
  <si>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</si>
  <si>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</si>
  <si>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</si>
  <si>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</si>
  <si>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</si>
  <si>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</si>
  <si>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</si>
  <si>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</si>
  <si>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</si>
  <si>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</si>
  <si>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</si>
  <si>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</si>
  <si>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</si>
  <si>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</si>
  <si>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</si>
  <si>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</si>
  <si>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</si>
  <si>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</si>
  <si>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</si>
  <si>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</si>
  <si>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</si>
  <si>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</si>
  <si>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</si>
  <si>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</si>
  <si>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</si>
  <si>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</si>
  <si>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</si>
  <si>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</si>
  <si>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</si>
  <si>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</si>
  <si>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</si>
  <si>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</si>
  <si>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</si>
  <si>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</si>
  <si>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</si>
  <si>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</si>
  <si>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</si>
  <si>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</si>
  <si>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</si>
  <si>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</si>
  <si>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</si>
  <si>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</si>
  <si>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</si>
  <si>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</si>
  <si>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</si>
  <si>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</si>
  <si>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</si>
  <si>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</si>
  <si>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</si>
  <si>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</si>
  <si>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</si>
  <si>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</si>
  <si>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</si>
  <si>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</si>
  <si>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</si>
  <si>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</si>
  <si>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</si>
  <si>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</si>
  <si>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</si>
  <si>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</si>
  <si>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</si>
  <si>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</si>
  <si>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</si>
  <si>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</si>
  <si>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</si>
  <si>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</si>
  <si>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</si>
  <si>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</si>
  <si>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http://data.salud.cdmx.gob.mx/ssdf/portalut/archivo/Actualizaciones/3erTrimestre19/Dir_RecMat_Serv/127Ñ.pdf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</si>
  <si>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</si>
  <si>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</si>
  <si>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</si>
  <si>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</si>
  <si>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</si>
  <si>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</si>
  <si>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</si>
  <si>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</si>
  <si>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</si>
  <si>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</si>
  <si>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</si>
  <si>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</si>
  <si>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</si>
  <si>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</si>
  <si>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</si>
  <si>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</si>
  <si>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</si>
  <si>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</si>
  <si>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</si>
  <si>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</si>
  <si>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</si>
  <si>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</si>
  <si>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</si>
  <si>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</si>
  <si>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</si>
  <si>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</si>
  <si>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</si>
  <si>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</si>
  <si>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</si>
  <si>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</si>
  <si>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</si>
  <si>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</si>
  <si>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</si>
  <si>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</si>
  <si>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</si>
  <si>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</si>
  <si>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</si>
  <si>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</si>
  <si>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</si>
  <si>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</si>
  <si>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</si>
  <si>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</si>
  <si>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</si>
  <si>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</si>
  <si>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</si>
  <si>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</si>
  <si>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</si>
  <si>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</si>
  <si>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</si>
  <si>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</si>
  <si>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</si>
  <si>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</si>
  <si>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</si>
  <si>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</si>
  <si>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</si>
  <si>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</si>
  <si>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</si>
  <si>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</si>
  <si>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</si>
  <si>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</si>
  <si>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</si>
  <si>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</si>
  <si>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</si>
  <si>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</si>
  <si>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</si>
  <si>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</si>
  <si>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</si>
  <si>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</si>
  <si>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</si>
  <si>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http://data.salud.cdmx.gob.mx/ssdf/portalut/archivo/Actualizaciones/3erTrimestre19/Dir_RecMat_Serv/131Ñ.pdf</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</si>
  <si>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</si>
  <si>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</si>
  <si>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</si>
  <si>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</si>
  <si>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</si>
  <si>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</si>
  <si>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</si>
  <si>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</si>
  <si>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SSCDMX-DGA-134-2019 </t>
  </si>
  <si>
    <t>http://data.salud.cdmx.gob.mx/ssdf/portalut/archivo/Actualizaciones/3erTrimestre19/Dir_RecMat_Serv/A134.pdf</t>
  </si>
  <si>
    <t xml:space="preserve">Refacciones y Acessorios Menores de Equipo e Instrumental Médico y de laboratorio         </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</si>
  <si>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</si>
  <si>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</si>
  <si>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</si>
  <si>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</si>
  <si>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</si>
  <si>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</si>
  <si>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</si>
  <si>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</si>
  <si>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</si>
  <si>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</si>
  <si>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</si>
  <si>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</si>
  <si>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</si>
  <si>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</si>
  <si>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</si>
  <si>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</si>
  <si>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</si>
  <si>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</si>
  <si>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</si>
  <si>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</si>
  <si>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</si>
  <si>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</si>
  <si>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</si>
  <si>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</si>
  <si>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</si>
  <si>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</si>
  <si>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</si>
  <si>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</si>
  <si>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</si>
  <si>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</si>
  <si>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</si>
  <si>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</si>
  <si>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</si>
  <si>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</si>
  <si>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</si>
  <si>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</si>
  <si>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</si>
  <si>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</si>
  <si>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</si>
  <si>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</si>
  <si>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</si>
  <si>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</si>
  <si>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</si>
  <si>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</si>
  <si>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</si>
  <si>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</si>
  <si>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</si>
  <si>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</si>
  <si>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</si>
  <si>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</si>
  <si>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</si>
  <si>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</si>
  <si>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</si>
  <si>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</si>
  <si>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</si>
  <si>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</si>
  <si>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</si>
  <si>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</si>
  <si>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</si>
  <si>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</si>
  <si>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</si>
  <si>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</si>
  <si>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</si>
  <si>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</si>
  <si>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</si>
  <si>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</si>
  <si>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</si>
  <si>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</si>
  <si>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</si>
  <si>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</si>
  <si>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</si>
  <si>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</si>
  <si>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</si>
  <si>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</si>
  <si>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</si>
  <si>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</si>
  <si>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</si>
  <si>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</si>
  <si>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</si>
  <si>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</si>
  <si>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</si>
  <si>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</si>
  <si>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</si>
  <si>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</si>
  <si>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</si>
  <si>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</si>
  <si>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</si>
  <si>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</si>
  <si>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</si>
  <si>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</si>
  <si>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</si>
  <si>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</si>
  <si>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</si>
  <si>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</si>
  <si>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</si>
  <si>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</si>
  <si>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</si>
  <si>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</si>
  <si>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</si>
  <si>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</si>
  <si>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</si>
  <si>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</si>
  <si>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</si>
  <si>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</si>
  <si>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</si>
  <si>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</si>
  <si>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</si>
  <si>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</si>
  <si>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</si>
  <si>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</si>
  <si>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</si>
  <si>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</si>
  <si>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</si>
  <si>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</si>
  <si>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</si>
  <si>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</si>
  <si>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</si>
  <si>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</si>
  <si>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</si>
  <si>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</si>
  <si>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</si>
  <si>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</si>
  <si>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</si>
  <si>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</si>
  <si>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</si>
  <si>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</si>
  <si>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</si>
  <si>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</si>
  <si>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http://data.salud.cdmx.gob.mx/ssdf/portalut/archivo/Actualizaciones/4toTrimestre19/Dir_RecMat_Serv/En_Proceso.pdf</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</si>
  <si>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</si>
  <si>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</si>
  <si>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</si>
  <si>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</si>
  <si>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</si>
  <si>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</si>
  <si>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</si>
  <si>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</si>
  <si>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</si>
  <si>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</si>
  <si>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</si>
  <si>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</si>
  <si>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</si>
  <si>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</si>
  <si>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</si>
  <si>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</si>
  <si>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</si>
  <si>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</si>
  <si>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</si>
  <si>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</si>
  <si>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</si>
  <si>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</si>
  <si>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</si>
  <si>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</si>
  <si>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</si>
  <si>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</si>
  <si>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</si>
  <si>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</si>
  <si>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</si>
  <si>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</si>
  <si>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</si>
  <si>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</si>
  <si>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</si>
  <si>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</si>
  <si>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</si>
  <si>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</si>
  <si>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</si>
  <si>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</si>
  <si>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</si>
  <si>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</si>
  <si>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</si>
  <si>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</si>
  <si>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</si>
  <si>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</si>
  <si>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</si>
  <si>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</si>
  <si>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</si>
  <si>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</si>
  <si>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</si>
  <si>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</si>
  <si>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</si>
  <si>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</si>
  <si>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</si>
  <si>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</si>
  <si>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</si>
  <si>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</si>
  <si>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</si>
  <si>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</si>
  <si>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</si>
  <si>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</si>
  <si>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http://data.salud.cdmx.gob.mx/ssdf/portalut/archivo/Actualizaciones/4toTrimestre19/Dir_RecMat_Serv/153.pdf</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</si>
  <si>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</si>
  <si>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</si>
  <si>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</si>
  <si>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</si>
  <si>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</si>
  <si>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</si>
  <si>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</si>
  <si>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</si>
  <si>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http://data.salud.cdmx.gob.mx/ssdf/portalut/archivo/Actualizaciones/4toTrimestre19/Dir_RecMat_Serv/154.pdf</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</si>
  <si>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</si>
  <si>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</si>
  <si>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</si>
  <si>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</si>
  <si>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</si>
  <si>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</si>
  <si>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</si>
  <si>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</si>
  <si>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</si>
  <si>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</si>
  <si>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</si>
  <si>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</si>
  <si>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</si>
  <si>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</si>
  <si>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</si>
  <si>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</si>
  <si>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</si>
  <si>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</si>
  <si>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</si>
  <si>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</si>
  <si>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</si>
  <si>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</si>
  <si>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</si>
  <si>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</si>
  <si>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</si>
  <si>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</si>
  <si>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</si>
  <si>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</si>
  <si>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</si>
  <si>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</si>
  <si>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</si>
  <si>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</si>
  <si>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</si>
  <si>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</si>
  <si>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</si>
  <si>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</si>
  <si>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</si>
  <si>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</si>
  <si>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</si>
  <si>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</si>
  <si>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</si>
  <si>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</si>
  <si>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</si>
  <si>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</si>
  <si>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</si>
  <si>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</si>
  <si>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</si>
  <si>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</si>
  <si>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</si>
  <si>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</si>
  <si>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</si>
  <si>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</si>
  <si>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</si>
  <si>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</si>
  <si>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</si>
  <si>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</si>
  <si>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</si>
  <si>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</si>
  <si>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</si>
  <si>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</si>
  <si>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</si>
  <si>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</si>
  <si>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</si>
  <si>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</si>
  <si>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http://data.salud.cdmx.gob.mx/ssdf/portalut/archivo/Actualizaciones/4toTrimestre19/Dir_RecMat_Serv/161.pdf</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</si>
  <si>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</si>
  <si>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</si>
  <si>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</si>
  <si>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</si>
  <si>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</si>
  <si>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</si>
  <si>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</si>
  <si>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</si>
  <si>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</si>
  <si>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</si>
  <si>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</si>
  <si>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</si>
  <si>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</si>
  <si>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</si>
  <si>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</si>
  <si>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</si>
  <si>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</si>
  <si>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</si>
  <si>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</si>
  <si>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</si>
  <si>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</si>
  <si>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</si>
  <si>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</si>
  <si>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</si>
  <si>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</si>
  <si>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</si>
  <si>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</si>
  <si>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</si>
  <si>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</si>
  <si>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</si>
  <si>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</si>
  <si>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</si>
  <si>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</si>
  <si>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</si>
  <si>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</si>
  <si>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</si>
  <si>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</si>
  <si>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</si>
  <si>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</si>
  <si>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</si>
  <si>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</si>
  <si>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</si>
  <si>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</si>
  <si>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</si>
  <si>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</si>
  <si>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</si>
  <si>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</si>
  <si>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</si>
  <si>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</si>
  <si>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</si>
  <si>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</si>
  <si>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</si>
  <si>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</si>
  <si>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</si>
  <si>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</si>
  <si>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</si>
  <si>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</si>
  <si>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</si>
  <si>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</si>
  <si>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</si>
  <si>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</si>
  <si>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</si>
  <si>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</si>
  <si>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</si>
  <si>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</si>
  <si>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</si>
  <si>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</si>
  <si>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</si>
  <si>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</si>
  <si>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</si>
  <si>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</si>
  <si>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</si>
  <si>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</si>
  <si>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</si>
  <si>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</si>
  <si>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</si>
  <si>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</si>
  <si>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</si>
  <si>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</si>
  <si>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</si>
  <si>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</si>
  <si>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</si>
  <si>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</si>
  <si>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</si>
  <si>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</si>
  <si>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</si>
  <si>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</si>
  <si>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</si>
  <si>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</si>
  <si>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</si>
  <si>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</si>
  <si>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</si>
  <si>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</si>
  <si>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</si>
  <si>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</si>
  <si>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</si>
  <si>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http://data.salud.cdmx.gob.mx/ssdf/portalut/archivo/Actualizaciones/4toTrimestre19/Dir_RecMat_Serv/173B.pdf</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</si>
  <si>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</si>
  <si>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</si>
  <si>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</si>
  <si>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</si>
  <si>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</si>
  <si>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</si>
  <si>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</si>
  <si>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</si>
  <si>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</si>
  <si>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</si>
  <si>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</si>
  <si>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</si>
  <si>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</si>
  <si>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</si>
  <si>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</si>
  <si>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</si>
  <si>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</si>
  <si>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</si>
  <si>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</si>
  <si>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</si>
  <si>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</si>
  <si>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</si>
  <si>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</si>
  <si>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</si>
  <si>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</si>
  <si>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</si>
  <si>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</si>
  <si>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</si>
  <si>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</si>
  <si>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</si>
  <si>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</si>
  <si>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</si>
  <si>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</si>
  <si>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</si>
  <si>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</si>
  <si>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</si>
  <si>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</si>
  <si>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</si>
  <si>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</si>
  <si>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</si>
  <si>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</si>
  <si>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</si>
  <si>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</si>
  <si>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</si>
  <si>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</si>
  <si>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</si>
  <si>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</si>
  <si>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</si>
  <si>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http://data.salud.cdmx.gob.mx/ssdf/portalut/archivo/Actualizaciones/4toTrimestre19/Dir_RecMat_Serv/181.pdf</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</si>
  <si>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</si>
  <si>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</si>
  <si>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</si>
  <si>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</si>
  <si>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</si>
  <si>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</si>
  <si>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</si>
  <si>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</si>
  <si>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</si>
  <si>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</si>
  <si>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</si>
  <si>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</si>
  <si>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</si>
  <si>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http://data.salud.cdmx.gob.mx/ssdf/portalut/archivo/Actualizaciones/4toTrimestre19/Dir_RecMat_Serv/184.pdf</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</si>
  <si>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</si>
  <si>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</si>
  <si>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</si>
  <si>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</si>
  <si>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</si>
  <si>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</si>
  <si>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</si>
  <si>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</si>
  <si>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</si>
  <si>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</si>
  <si>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</si>
  <si>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</si>
  <si>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</si>
  <si>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</si>
  <si>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http://data.salud.cdmx.gob.mx/ssdf/portalut/archivo/Actualizaciones/4toTrimestre19/Dir_RecMat_Serv/189.pdf</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</si>
  <si>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</si>
  <si>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</si>
  <si>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</si>
  <si>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</si>
  <si>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</si>
  <si>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</si>
  <si>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</si>
  <si>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</si>
  <si>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</si>
  <si>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</si>
  <si>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</si>
  <si>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</si>
  <si>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</si>
  <si>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</si>
  <si>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</si>
  <si>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</si>
  <si>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</si>
  <si>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</si>
  <si>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</si>
  <si>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</si>
  <si>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</si>
  <si>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</si>
  <si>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</si>
  <si>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</si>
  <si>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</si>
  <si>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</si>
  <si>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</si>
  <si>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</si>
  <si>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</si>
  <si>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</si>
  <si>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</si>
  <si>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</si>
  <si>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</si>
  <si>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</si>
  <si>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</si>
  <si>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</si>
  <si>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</si>
  <si>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</si>
  <si>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</si>
  <si>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</si>
  <si>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</si>
  <si>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</si>
  <si>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</si>
  <si>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</si>
  <si>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</si>
  <si>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</si>
  <si>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</si>
  <si>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</si>
  <si>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</si>
  <si>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</si>
  <si>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</si>
  <si>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</si>
  <si>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</si>
  <si>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</si>
  <si>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</si>
  <si>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</si>
  <si>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</si>
  <si>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</si>
  <si>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</si>
  <si>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</si>
  <si>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</si>
  <si>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</si>
  <si>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</si>
  <si>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</si>
  <si>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</si>
  <si>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</si>
  <si>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</si>
  <si>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</si>
  <si>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</si>
  <si>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</si>
  <si>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</si>
  <si>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</si>
  <si>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</si>
  <si>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</si>
  <si>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</si>
  <si>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</si>
  <si>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</si>
  <si>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</si>
  <si>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</si>
  <si>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</si>
  <si>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</si>
  <si>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</si>
  <si>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</si>
  <si>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</si>
  <si>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</si>
  <si>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</si>
  <si>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</si>
  <si>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</si>
  <si>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</si>
  <si>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</si>
  <si>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</si>
  <si>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</si>
  <si>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</si>
  <si>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</si>
  <si>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</si>
  <si>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</si>
  <si>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</si>
  <si>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</si>
  <si>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</si>
  <si>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</si>
  <si>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</si>
  <si>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</si>
  <si>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</si>
  <si>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</si>
  <si>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</si>
  <si>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</si>
  <si>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</si>
  <si>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</si>
  <si>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</si>
  <si>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</si>
  <si>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</si>
  <si>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</si>
  <si>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</si>
  <si>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</si>
  <si>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</si>
  <si>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</si>
  <si>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</si>
  <si>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</si>
  <si>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</si>
  <si>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</si>
  <si>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</si>
  <si>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</si>
  <si>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</si>
  <si>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</si>
  <si>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</si>
  <si>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</si>
  <si>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</si>
  <si>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</si>
  <si>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</si>
  <si>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</si>
  <si>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</si>
  <si>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</si>
  <si>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</si>
  <si>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</si>
  <si>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</si>
  <si>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</si>
  <si>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</si>
  <si>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</si>
  <si>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</si>
  <si>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</si>
  <si>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</si>
  <si>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</si>
  <si>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</si>
  <si>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</si>
  <si>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</si>
  <si>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http://data.salud.cdmx.gob.mx/ssdf/portalut/archivo/Actualizaciones/4toTrimestre19/Dir_RecMat_Serv/129.pdf</t>
  </si>
  <si>
    <t>http://data.salud.cdmx.gob.mx/ssdf/portalut/archivo/Actualizaciones/3erTrimestre19/Dir_RecMat_Serv/138.pdf</t>
  </si>
  <si>
    <t>http://data.salud.cdmx.gob.mx/ssdf/portalut/archivo/Actualizaciones/4toTrimestre19/Dir_RecMat_Serv/135BIS.pdf</t>
  </si>
  <si>
    <t>http://data.salud.cdmx.gob.mx/ssdf/portalut/archivo/Actualizaciones/4toTrimestre19/Dir_RecMat_Serv/143BIS.pdf</t>
  </si>
  <si>
    <t>http://data.salud.cdmx.gob.mx/ssdf/portalut/archivo/Actualizaciones/4toTrimestre19/Dir_RecMat_Serv/150.pdf</t>
  </si>
  <si>
    <t>http://data.salud.cdmx.gob.mx/ssdf/portalut/archivo/Actualizaciones/4toTrimestre19/Dir_RecMat_Serv/155.pdf</t>
  </si>
  <si>
    <t>http://data.salud.cdmx.gob.mx/ssdf/portalut/archivo/Actualizaciones/4toTrimestre19/Dir_RecMat_Serv/158.pdf</t>
  </si>
  <si>
    <t>http://data.salud.cdmx.gob.mx/ssdf/portalut/archivo/Actualizaciones/4toTrimestre19/Dir_RecMat_Serv/159.pdf</t>
  </si>
  <si>
    <t>http://data.salud.cdmx.gob.mx/ssdf/portalut/archivo/Actualizaciones/4toTrimestre19/Dir_RecMat_Serv/175.pdf</t>
  </si>
  <si>
    <t>http://data.salud.cdmx.gob.mx/ssdf/portalut/archivo/Actualizaciones/4toTrimestre19/Dir_RecMat_Serv/163.pdf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</si>
  <si>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</si>
  <si>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</si>
  <si>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</si>
  <si>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</si>
  <si>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http://data.salud.cdmx.gob.mx/ssdf/portalut/archivo/Actualizaciones/4toTrimestre19/Dir_RecMat_Serv/197K.pdf</t>
  </si>
  <si>
    <t>http://data.salud.cdmx.gob.mx/ssdf/portalut/archivo/Actualizaciones/4toTrimestre19/Dir_RecMat_Serv/134.pdf</t>
  </si>
  <si>
    <t>http://data.salud.cdmx.gob.mx/ssdf/portalut/archivo/Actualizaciones/4toTrimestre19/Dir_RecMat_Serv/199.pdf</t>
  </si>
  <si>
    <t>http://data.salud.cdmx.gob.mx/ssdf/portalut/archivo/Actualizaciones/4toTrimestre19/Dir_RecMat_Serv/127F_12.pdf</t>
  </si>
  <si>
    <t>SSCDMX-DGA-137-2019 -1</t>
  </si>
  <si>
    <t xml:space="preserve">Modificación al  clausulado </t>
  </si>
  <si>
    <t>http://data.salud.cdmx.gob.mx/ssdf/portalut/archivo/Actualizaciones/4toTrimestre19/Dir_RecMat_Serv/137_12.pdf</t>
  </si>
  <si>
    <t>http://data.salud.cdmx.gob.mx/ssdf/portalut/archivo/Actualizaciones/4toTrimestre19/Dir_RecMat_Serv/141_1.pdf</t>
  </si>
  <si>
    <t>http://data.salud.cdmx.gob.mx/ssdf/portalut/archivo/Actualizaciones/4toTrimestre19/Dir_RecMat_Serv/164.pdf</t>
  </si>
  <si>
    <t>SSCDMX-DGA-173-A-2019-1</t>
  </si>
  <si>
    <t>incremento</t>
  </si>
  <si>
    <t>SSCDMX-DGA-173-B-2019-1</t>
  </si>
  <si>
    <t xml:space="preserve">Incremento </t>
  </si>
  <si>
    <t>http://data.salud.cdmx.gob.mx/ssdf/portalut/archivo/Actualizaciones/4toTrimestre19/Dir_RecMat_Serv/178B_1P.pdf</t>
  </si>
  <si>
    <t>http://data.salud.cdmx.gob.mx/ssdf/portalut/archivo/Actualizaciones/4toTrimestre19/Dir_RecMat_Serv/178B_2P.pdf</t>
  </si>
  <si>
    <t>http://data.salud.cdmx.gob.mx/ssdf/portalut/archivo/Actualizaciones/4toTrimestre19/Dir_RecMat_Serv/179.pdf</t>
  </si>
  <si>
    <t>http://data.salud.cdmx.gob.mx/ssdf/portalut/archivo/Actualizaciones/4toTrimestre19/Dir_RecMat_Serv/182.pdf</t>
  </si>
  <si>
    <t>SSCDMX-DGA-182-2019-1</t>
  </si>
  <si>
    <t>Incremento</t>
  </si>
  <si>
    <t>http://data.salud.cdmx.gob.mx/ssdf/portalut/archivo/Actualizaciones/4toTrimestre19/Dir_RecMat_Serv/182_1.pdf</t>
  </si>
  <si>
    <t>http://data.salud.cdmx.gob.mx/ssdf/portalut/archivo/Actualizaciones/4toTrimestre19/Dir_RecMat_Serv/186.pdf</t>
  </si>
  <si>
    <t>http://data.salud.cdmx.gob.mx/ssdf/portalut/archivo/Actualizaciones/4toTrimestre19/Dir_RecMat_Serv/192A.pdf</t>
  </si>
  <si>
    <t>http://data.salud.cdmx.gob.mx/ssdf/portalut/archivo/Actualizaciones/4toTrimestre19/Dir_RecMat_Serv/192B.pdf</t>
  </si>
  <si>
    <t>http://data.salud.cdmx.gob.mx/ssdf/portalut/archivo/Actualizaciones/4toTrimestre19/Dir_RecMat_Serv/192C.pdf</t>
  </si>
  <si>
    <t>http://data.salud.cdmx.gob.mx/ssdf/portalut/archivo/Actualizaciones/4toTrimestre19/Dir_RecMat_Serv/192E.pdf</t>
  </si>
  <si>
    <t>http://data.salud.cdmx.gob.mx/ssdf/portalut/archivo/Actualizaciones/4toTrimestre19/Dir_RecMat_Serv/192F.pdf</t>
  </si>
  <si>
    <t>SSCDMX-DGA-192-F-2019-1</t>
  </si>
  <si>
    <t>modificación de Anexo</t>
  </si>
  <si>
    <t>http://data.salud.cdmx.gob.mx/ssdf/portalut/archivo/Actualizaciones/4toTrimestre19/Dir_RecMat_Serv/192F_1.pdf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</si>
  <si>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</si>
  <si>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</si>
  <si>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</si>
  <si>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</si>
  <si>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</si>
  <si>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</si>
  <si>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</si>
  <si>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</si>
  <si>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http://data.salud.cdmx.gob.mx/ssdf/portalut/archivo/Actualizaciones/4toTrimestre19/Dir_RecMat_Serv/197I_2P.pdf</t>
  </si>
  <si>
    <t>http://data.salud.cdmx.gob.mx/ssdf/portalut/archivo/Actualizaciones/4toTrimestre19/Dir_RecMat_Serv/197J.pdf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</si>
  <si>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</si>
  <si>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</si>
  <si>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</si>
  <si>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http://data.salud.cdmx.gob.mx/ssdf/portalut/archivo/Actualizaciones/4toTrimestre19/Dir_RecMat_Serv/197Ñ.pdf</t>
  </si>
  <si>
    <t>http://data.salud.cdmx.gob.mx/ssdf/portalut/archivo/Actualizaciones/4toTrimestre19/Dir_RecMat_Serv/197O.pdf</t>
  </si>
  <si>
    <t>http://data.salud.cdmx.gob.mx/ssdf/portalut/archivo/Actualizaciones/4toTrimestre19/Dir_RecMat_Serv/197P.pdf</t>
  </si>
  <si>
    <t>SSCDMX-DGA-168-2019</t>
  </si>
  <si>
    <t>http://data.salud.cdmx.gob.mx/ssdf/portalut/archivo/Actualizaciones/4toTrimestre19/Dir_RecMat_Serv/A168.pdf</t>
  </si>
  <si>
    <t xml:space="preserve">JOSE ANTONIO </t>
  </si>
  <si>
    <t xml:space="preserve">VASA530514L13 </t>
  </si>
  <si>
    <t>http://data.salud.cdmx.gob.mx/ssdf/portalut/archivo/Actualizaciones/4toTrimestre19/Dir_RecMat_Serv/168.pdf</t>
  </si>
  <si>
    <t xml:space="preserve">OSCAR </t>
  </si>
  <si>
    <t>DIRO7206223E9</t>
  </si>
  <si>
    <t>SSCDMX-DGA-200-2019</t>
  </si>
  <si>
    <t>http://data.salud.cdmx.gob.mx/ssdf/portalut/archivo/Actualizaciones/4toTrimestre19/Dir_RecMat_Serv/A200.pdf</t>
  </si>
  <si>
    <t xml:space="preserve">Refaccciones  menores </t>
  </si>
  <si>
    <t xml:space="preserve">Ferreteria Portales, S.A de C.V </t>
  </si>
  <si>
    <t>FPO5205219L4</t>
  </si>
  <si>
    <t xml:space="preserve">Grupo Ferretero  Merti S.A de C.V </t>
  </si>
  <si>
    <t>GFM980925CS5</t>
  </si>
  <si>
    <t xml:space="preserve">Artículos  y Materiales  "DUBO"  S.A de C.V </t>
  </si>
  <si>
    <t>AMD000515SPA</t>
  </si>
  <si>
    <t>SSCDMX-DGA-123-2019</t>
  </si>
  <si>
    <t xml:space="preserve">Adquisición de soluciones </t>
  </si>
  <si>
    <t>FARMACÉUTICA ALTHOS, S.A. de C.V.</t>
  </si>
  <si>
    <t xml:space="preserve">CIPROM MEDICAL  S.A DE C.V </t>
  </si>
  <si>
    <t>CME161003C76</t>
  </si>
  <si>
    <t>http://data.salud.cdmx.gob.mx/ssdf/portalut/archivo/Actualizaciones/4toTrimestre19/Dir_RecMat_Serv/A123.pdf</t>
  </si>
  <si>
    <t>http://data.salud.cdmx.gob.mx/ssdf/portalut/archivo/Actualizaciones/4toTrimestre19/Dir_RecMat_Serv/123.pdf</t>
  </si>
  <si>
    <t>SSCDMX-DGA-127-F-2019-1</t>
  </si>
  <si>
    <t>cambio de anexo</t>
  </si>
  <si>
    <t xml:space="preserve">SSCDMX-DGA-156-2019-1 </t>
  </si>
  <si>
    <t>http://data.salud.cdmx.gob.mx/ssdf/portalut/archivo/Actualizaciones/4toTrimestre19/Dir_RecMat_Serv/127F_1.pdf</t>
  </si>
  <si>
    <t>http://data.salud.cdmx.gob.mx/ssdf/portalut/archivo/Actualizaciones/4toTrimestre19/Dir_RecMat_Serv/192D.pdf</t>
  </si>
  <si>
    <t>http://data.salud.cdmx.gob.mx/ssdf/portalut/archivo/Actualizaciones/3erTrimestre19/Dir_RecMat_Serv/136BIS.pdf</t>
  </si>
  <si>
    <t>http://data.salud.cdmx.gob.mx/ssdf/portalut/archivo/Actualizaciones/4toTrimestre19/Dir_RecMat_Serv/139.pdf</t>
  </si>
  <si>
    <t>http://data.salud.cdmx.gob.mx/ssdf/portalut/archivo/Actualizaciones/4toTrimestre19/Dir_RecMat_Serv/140.pdf</t>
  </si>
  <si>
    <t>http://data.salud.cdmx.gob.mx/ssdf/portalut/archivo/Actualizaciones/4toTrimestre19/Dir_RecMat_Serv/174.pdf</t>
  </si>
  <si>
    <t>http://data.salud.cdmx.gob.mx/ssdf/portalut/archivo/Actualizaciones/4toTrimestre19/Dir_RecMat_Serv/200.pdf</t>
  </si>
  <si>
    <t>http://data.salud.cdmx.gob.mx/ssdf/portalut/archivo/Actualizaciones/4toTrimestre19/Dir_RecMat_Serv/197A.pdf</t>
  </si>
  <si>
    <t>http://data.salud.cdmx.gob.mx/ssdf/portalut/archivo/Actualizaciones/3erTrimestre19/Dir_RecMat_Serv/199 (1).pdf</t>
  </si>
  <si>
    <t>http://data.salud.cdmx.gob.mx/ssdf/portalut/archivo/Actualizaciones/4toTrimestre19/Dir_RecMat_Serv/151.pdf</t>
  </si>
  <si>
    <t>http://data.salud.cdmx.gob.mx/ssdf/portalut/archivo/Actualizaciones/4toTrimestre19/Dir_RecMat_Serv/156_1.pdf</t>
  </si>
  <si>
    <t>http://data.salud.cdmx.gob.mx/ssdf/portalut/archivo/Actualizaciones/4toTrimestre19/Dir_RecMat_Serv/94A_1.pdf</t>
  </si>
</sst>
</file>

<file path=xl/styles.xml><?xml version="1.0" encoding="utf-8"?>
<styleSheet xmlns="http://schemas.openxmlformats.org/spreadsheetml/2006/main">
  <numFmts count="5">
    <numFmt numFmtId="7" formatCode="&quot;$&quot;#,##0.00;\-&quot;$&quot;#,##0.00"/>
    <numFmt numFmtId="44" formatCode="_-&quot;$&quot;* #,##0.00_-;\-&quot;$&quot;* #,##0.00_-;_-&quot;$&quot;* &quot;-&quot;??_-;_-@_-"/>
    <numFmt numFmtId="164" formatCode="dddd\,\ mmmm\ dd\,\ yyyy"/>
    <numFmt numFmtId="165" formatCode="&quot;$&quot;#,##0.00"/>
    <numFmt numFmtId="166" formatCode="[$-F800]dddd\,\ mmmm\ dd\,\ yyyy"/>
  </numFmts>
  <fonts count="46">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8"/>
      <name val="Calibri"/>
      <family val="2"/>
      <scheme val="minor"/>
    </font>
    <font>
      <sz val="14"/>
      <color indexed="8"/>
      <name val="Source Sans Pro"/>
      <family val="2"/>
    </font>
    <font>
      <b/>
      <sz val="14"/>
      <color indexed="8"/>
      <name val="Source Sans Pro"/>
      <family val="2"/>
    </font>
    <font>
      <sz val="11"/>
      <color indexed="8"/>
      <name val="Source Sans Pro"/>
      <family val="2"/>
    </font>
    <font>
      <sz val="11"/>
      <name val="Source Sans Pro"/>
      <family val="2"/>
    </font>
    <font>
      <b/>
      <sz val="16"/>
      <name val="Source Sans Pro"/>
      <family val="2"/>
    </font>
    <font>
      <b/>
      <sz val="16"/>
      <color theme="3" tint="-0.249977111117893"/>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bgColor rgb="FF000000"/>
      </patternFill>
    </fill>
    <fill>
      <patternFill patternType="solid">
        <fgColor theme="6" tint="0.79998168889431442"/>
        <bgColor rgb="FF000000"/>
      </patternFill>
    </fill>
    <fill>
      <patternFill patternType="solid">
        <fgColor theme="0" tint="-0.499984740745262"/>
        <bgColor indexed="64"/>
      </patternFill>
    </fill>
    <fill>
      <patternFill patternType="solid">
        <fgColor rgb="FF00AD42"/>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3" tint="0.39997558519241921"/>
        <bgColor indexed="64"/>
      </patternFill>
    </fill>
    <fill>
      <patternFill patternType="solid">
        <fgColor rgb="FFFFFF00"/>
        <bgColor indexed="64"/>
      </patternFill>
    </fill>
  </fills>
  <borders count="31">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s>
  <cellStyleXfs count="9">
    <xf numFmtId="0" fontId="0" fillId="0" borderId="0"/>
    <xf numFmtId="0" fontId="4" fillId="0" borderId="0" applyNumberFormat="0" applyFill="0" applyBorder="0" applyAlignment="0" applyProtection="0">
      <alignment vertical="top"/>
      <protection locked="0"/>
    </xf>
    <xf numFmtId="44" fontId="11" fillId="0" borderId="0" applyFont="0" applyFill="0" applyBorder="0" applyAlignment="0" applyProtection="0"/>
    <xf numFmtId="0" fontId="12" fillId="0" borderId="0"/>
    <xf numFmtId="0" fontId="13" fillId="0" borderId="0"/>
    <xf numFmtId="44" fontId="14" fillId="0" borderId="0" applyFont="0" applyFill="0" applyBorder="0" applyAlignment="0" applyProtection="0"/>
    <xf numFmtId="44" fontId="11"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cellStyleXfs>
  <cellXfs count="1142">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7" fontId="14" fillId="3" borderId="0" xfId="4" applyNumberFormat="1" applyFont="1" applyFill="1" applyAlignment="1">
      <alignment horizontal="right" wrapText="1"/>
    </xf>
    <xf numFmtId="0" fontId="14" fillId="2" borderId="0" xfId="4" applyFont="1" applyFill="1" applyAlignment="1">
      <alignment wrapText="1"/>
    </xf>
    <xf numFmtId="7"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4" fontId="14" fillId="3" borderId="16" xfId="3" applyNumberFormat="1" applyFont="1" applyFill="1" applyBorder="1" applyAlignment="1">
      <alignment horizontal="right" wrapText="1"/>
    </xf>
    <xf numFmtId="7" fontId="14" fillId="3" borderId="16" xfId="3" applyNumberFormat="1" applyFont="1" applyFill="1" applyBorder="1" applyAlignment="1">
      <alignment horizontal="right" wrapText="1"/>
    </xf>
    <xf numFmtId="0" fontId="14" fillId="2" borderId="16" xfId="3" applyFont="1" applyFill="1" applyBorder="1" applyAlignment="1">
      <alignment wrapText="1"/>
    </xf>
    <xf numFmtId="7" fontId="14" fillId="2" borderId="16" xfId="3" applyNumberFormat="1" applyFont="1" applyFill="1" applyBorder="1" applyAlignment="1">
      <alignment horizontal="right" wrapText="1"/>
    </xf>
    <xf numFmtId="164"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2" borderId="16" xfId="1" applyFill="1" applyBorder="1" applyAlignment="1" applyProtection="1">
      <alignment wrapText="1"/>
    </xf>
    <xf numFmtId="0" fontId="4" fillId="3" borderId="16" xfId="1" applyFill="1" applyBorder="1" applyAlignment="1" applyProtection="1">
      <alignment wrapText="1"/>
    </xf>
    <xf numFmtId="0" fontId="4" fillId="3" borderId="16" xfId="1" applyFill="1" applyBorder="1" applyAlignment="1" applyProtection="1">
      <alignment horizontal="center" vertical="center"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7" fontId="14" fillId="3" borderId="16" xfId="3" applyNumberFormat="1" applyFont="1" applyFill="1" applyBorder="1" applyAlignment="1">
      <alignment horizontal="center" vertical="center" wrapText="1"/>
    </xf>
    <xf numFmtId="7"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0" fontId="0" fillId="2" borderId="0" xfId="0" applyFill="1" applyAlignment="1">
      <alignment horizontal="center" vertical="center" wrapText="1"/>
    </xf>
    <xf numFmtId="14" fontId="0" fillId="2" borderId="0" xfId="0" applyNumberFormat="1" applyFill="1"/>
    <xf numFmtId="165" fontId="14" fillId="2" borderId="16" xfId="3" applyNumberFormat="1" applyFont="1" applyFill="1" applyBorder="1" applyAlignment="1">
      <alignment horizontal="right" wrapText="1"/>
    </xf>
    <xf numFmtId="165" fontId="9" fillId="2" borderId="0" xfId="0" applyNumberFormat="1" applyFont="1" applyFill="1" applyAlignment="1">
      <alignment horizontal="center" vertical="center" wrapText="1"/>
    </xf>
    <xf numFmtId="165" fontId="5" fillId="2" borderId="0" xfId="2" applyNumberFormat="1" applyFont="1" applyFill="1" applyAlignment="1">
      <alignment horizontal="center" vertical="center" wrapText="1"/>
    </xf>
    <xf numFmtId="165" fontId="14" fillId="3" borderId="16" xfId="3" applyNumberFormat="1" applyFont="1" applyFill="1" applyBorder="1" applyAlignment="1">
      <alignment horizontal="right" wrapText="1"/>
    </xf>
    <xf numFmtId="165" fontId="9" fillId="3" borderId="0" xfId="0" applyNumberFormat="1" applyFont="1" applyFill="1" applyAlignment="1">
      <alignment horizontal="center" vertical="center" wrapText="1"/>
    </xf>
    <xf numFmtId="165"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7" fontId="18" fillId="2" borderId="1" xfId="0" applyNumberFormat="1" applyFont="1" applyFill="1" applyBorder="1" applyAlignment="1">
      <alignment horizontal="right" vertical="center" wrapText="1"/>
    </xf>
    <xf numFmtId="0" fontId="20" fillId="2" borderId="16" xfId="1" applyFont="1" applyFill="1" applyBorder="1" applyAlignment="1" applyProtection="1">
      <alignment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0" fontId="23" fillId="2" borderId="22" xfId="0" applyFont="1" applyFill="1" applyBorder="1" applyAlignment="1">
      <alignment horizontal="center" vertical="center" wrapText="1"/>
    </xf>
    <xf numFmtId="14" fontId="23" fillId="2" borderId="22" xfId="0" applyNumberFormat="1" applyFont="1" applyFill="1" applyBorder="1" applyAlignment="1">
      <alignment horizontal="center" vertical="center" wrapText="1"/>
    </xf>
    <xf numFmtId="0" fontId="6"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14"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14" fillId="2" borderId="22" xfId="3"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22" fillId="2" borderId="22" xfId="6" applyNumberFormat="1" applyFont="1" applyFill="1" applyBorder="1" applyAlignment="1">
      <alignment horizontal="center" vertical="center" wrapText="1"/>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0" fillId="2" borderId="22" xfId="0"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23" fillId="2" borderId="23"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4" fillId="2" borderId="24" xfId="1" applyFill="1" applyBorder="1" applyAlignment="1" applyProtection="1">
      <alignment horizontal="center" vertical="center" wrapText="1"/>
    </xf>
    <xf numFmtId="0" fontId="5" fillId="2" borderId="22" xfId="0"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xf>
    <xf numFmtId="14" fontId="0" fillId="2" borderId="22" xfId="0" applyNumberFormat="1" applyFill="1" applyBorder="1" applyAlignment="1">
      <alignment horizontal="center" vertical="center" wrapText="1"/>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5" fillId="2" borderId="24" xfId="0" applyFont="1" applyFill="1" applyBorder="1" applyAlignment="1">
      <alignment vertical="center" wrapText="1"/>
    </xf>
    <xf numFmtId="0" fontId="5" fillId="2" borderId="24" xfId="0" applyFont="1" applyFill="1" applyBorder="1" applyAlignment="1">
      <alignment horizontal="center" vertical="center" wrapText="1"/>
    </xf>
    <xf numFmtId="0" fontId="5" fillId="2" borderId="24" xfId="0" applyFont="1" applyFill="1" applyBorder="1" applyAlignment="1">
      <alignment horizontal="center" vertical="center"/>
    </xf>
    <xf numFmtId="0" fontId="0" fillId="2" borderId="24" xfId="0" applyFill="1" applyBorder="1" applyAlignment="1">
      <alignment horizontal="center" vertical="center" wrapText="1"/>
    </xf>
    <xf numFmtId="2" fontId="5" fillId="2" borderId="24" xfId="0" applyNumberFormat="1" applyFont="1" applyFill="1" applyBorder="1" applyAlignment="1">
      <alignment horizontal="center" vertical="center" wrapText="1"/>
    </xf>
    <xf numFmtId="0" fontId="4" fillId="2" borderId="24" xfId="1" applyFill="1" applyBorder="1" applyAlignment="1" applyProtection="1">
      <alignment vertical="center" wrapText="1"/>
    </xf>
    <xf numFmtId="14" fontId="5" fillId="2" borderId="24" xfId="0" applyNumberFormat="1" applyFont="1" applyFill="1" applyBorder="1" applyAlignment="1">
      <alignment horizontal="center" vertical="center"/>
    </xf>
    <xf numFmtId="14"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0" fontId="9" fillId="2" borderId="22" xfId="0" applyFont="1" applyFill="1" applyBorder="1" applyAlignment="1">
      <alignment horizontal="center"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0" fontId="5" fillId="8" borderId="0" xfId="0" applyFont="1" applyFill="1" applyAlignment="1">
      <alignment horizontal="center" vertical="center" wrapText="1"/>
    </xf>
    <xf numFmtId="14" fontId="5" fillId="8" borderId="0" xfId="0" applyNumberFormat="1" applyFont="1" applyFill="1" applyAlignment="1">
      <alignment horizontal="center" vertical="center" wrapText="1"/>
    </xf>
    <xf numFmtId="0" fontId="18" fillId="8" borderId="1" xfId="0" applyFont="1" applyFill="1" applyBorder="1" applyAlignment="1">
      <alignment vertical="center" wrapText="1"/>
    </xf>
    <xf numFmtId="0" fontId="9" fillId="8" borderId="1" xfId="0" applyFont="1" applyFill="1" applyBorder="1" applyAlignment="1">
      <alignment horizontal="center" vertical="center" wrapText="1"/>
    </xf>
    <xf numFmtId="0" fontId="4" fillId="8" borderId="2" xfId="1" applyFill="1" applyBorder="1" applyAlignment="1" applyProtection="1">
      <alignment horizontal="center" vertical="center" wrapText="1"/>
    </xf>
    <xf numFmtId="0" fontId="1" fillId="8" borderId="2" xfId="1" applyFont="1" applyFill="1" applyBorder="1" applyAlignment="1" applyProtection="1">
      <alignment horizontal="center" vertical="center" wrapText="1"/>
    </xf>
    <xf numFmtId="0" fontId="18" fillId="8" borderId="1" xfId="0" applyFont="1" applyFill="1" applyBorder="1" applyAlignment="1">
      <alignment horizontal="center" vertical="center" wrapText="1"/>
    </xf>
    <xf numFmtId="7" fontId="18" fillId="8" borderId="1" xfId="0" applyNumberFormat="1" applyFont="1" applyFill="1" applyBorder="1" applyAlignment="1">
      <alignment horizontal="right" vertical="center" wrapText="1"/>
    </xf>
    <xf numFmtId="0" fontId="1" fillId="8" borderId="0" xfId="1" applyFont="1" applyFill="1" applyAlignment="1" applyProtection="1">
      <alignment horizontal="center" vertical="center" wrapText="1"/>
    </xf>
    <xf numFmtId="14" fontId="6" fillId="8" borderId="22" xfId="0" applyNumberFormat="1" applyFont="1" applyFill="1" applyBorder="1" applyAlignment="1">
      <alignment horizontal="center" vertical="center" wrapText="1"/>
    </xf>
    <xf numFmtId="2" fontId="6" fillId="8" borderId="22" xfId="0" applyNumberFormat="1" applyFont="1" applyFill="1" applyBorder="1" applyAlignment="1">
      <alignment horizontal="center" vertical="center" wrapText="1"/>
    </xf>
    <xf numFmtId="2" fontId="14" fillId="8" borderId="22" xfId="3" applyNumberFormat="1" applyFont="1" applyFill="1" applyBorder="1" applyAlignment="1">
      <alignment horizontal="center" vertical="center" wrapText="1"/>
    </xf>
    <xf numFmtId="0" fontId="5" fillId="8" borderId="22" xfId="0"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6" fillId="8" borderId="22" xfId="0" applyFont="1" applyFill="1" applyBorder="1" applyAlignment="1">
      <alignment horizontal="center" vertical="center" wrapText="1"/>
    </xf>
    <xf numFmtId="2" fontId="5" fillId="8" borderId="22" xfId="2" applyNumberFormat="1" applyFont="1" applyFill="1" applyBorder="1" applyAlignment="1">
      <alignment horizontal="center" vertical="center" wrapText="1"/>
    </xf>
    <xf numFmtId="0" fontId="4" fillId="8" borderId="22" xfId="1" applyFill="1" applyBorder="1" applyAlignment="1" applyProtection="1">
      <alignment horizontal="center" vertical="center" wrapText="1"/>
    </xf>
    <xf numFmtId="0" fontId="5" fillId="8" borderId="22" xfId="0" applyFont="1" applyFill="1" applyBorder="1" applyAlignment="1">
      <alignment horizontal="center" vertical="center"/>
    </xf>
    <xf numFmtId="14" fontId="5" fillId="8" borderId="0" xfId="0" applyNumberFormat="1" applyFont="1" applyFill="1" applyAlignment="1">
      <alignment vertical="center"/>
    </xf>
    <xf numFmtId="0" fontId="5" fillId="8" borderId="0" xfId="0" applyFont="1" applyFill="1" applyAlignment="1">
      <alignment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2" fontId="0" fillId="2" borderId="22" xfId="0" applyNumberFormat="1" applyFill="1" applyBorder="1" applyAlignment="1">
      <alignment horizontal="center" vertical="center" wrapText="1"/>
    </xf>
    <xf numFmtId="0" fontId="0" fillId="2" borderId="22" xfId="2" applyNumberFormat="1" applyFont="1" applyFill="1" applyBorder="1" applyAlignment="1">
      <alignment horizontal="center" vertical="center" wrapText="1"/>
    </xf>
    <xf numFmtId="14" fontId="0" fillId="2" borderId="24" xfId="0" applyNumberFormat="1" applyFill="1" applyBorder="1" applyAlignment="1">
      <alignment horizontal="center" vertical="center"/>
    </xf>
    <xf numFmtId="14" fontId="0" fillId="2" borderId="24" xfId="0" applyNumberFormat="1" applyFill="1" applyBorder="1" applyAlignment="1">
      <alignment horizontal="center" vertical="center" wrapText="1"/>
    </xf>
    <xf numFmtId="0" fontId="0" fillId="2" borderId="24" xfId="0" applyFill="1" applyBorder="1" applyAlignment="1">
      <alignment horizontal="center" vertical="center"/>
    </xf>
    <xf numFmtId="0" fontId="5" fillId="2" borderId="23" xfId="0" applyFont="1" applyFill="1" applyBorder="1" applyAlignment="1">
      <alignment vertical="center" wrapText="1"/>
    </xf>
    <xf numFmtId="0" fontId="5" fillId="2" borderId="25" xfId="0" applyFont="1" applyFill="1" applyBorder="1" applyAlignment="1">
      <alignment vertical="center" wrapText="1"/>
    </xf>
    <xf numFmtId="0" fontId="9" fillId="2" borderId="24" xfId="0" applyFont="1" applyFill="1" applyBorder="1" applyAlignment="1">
      <alignment horizontal="center"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66"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166" fontId="6" fillId="2" borderId="23"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0" fontId="1" fillId="9" borderId="22" xfId="1" applyFont="1" applyFill="1" applyBorder="1" applyAlignment="1" applyProtection="1">
      <alignment horizontal="center" vertical="center" wrapText="1"/>
    </xf>
    <xf numFmtId="0" fontId="0" fillId="8" borderId="0" xfId="0" applyFill="1"/>
    <xf numFmtId="0" fontId="18" fillId="8" borderId="1" xfId="0" applyFont="1" applyFill="1" applyBorder="1" applyAlignment="1">
      <alignment horizontal="right" vertical="center" wrapText="1"/>
    </xf>
    <xf numFmtId="0" fontId="0" fillId="8" borderId="0" xfId="0" applyFill="1" applyAlignment="1">
      <alignment horizontal="center" vertical="center" wrapText="1"/>
    </xf>
    <xf numFmtId="2" fontId="0" fillId="8" borderId="22" xfId="0" applyNumberFormat="1" applyFill="1" applyBorder="1" applyAlignment="1">
      <alignment horizontal="center" vertical="center"/>
    </xf>
    <xf numFmtId="0" fontId="0" fillId="8" borderId="0" xfId="0" applyFill="1" applyAlignment="1">
      <alignment horizontal="center" vertical="center"/>
    </xf>
    <xf numFmtId="14" fontId="1" fillId="8" borderId="22" xfId="1" applyNumberFormat="1" applyFont="1" applyFill="1" applyBorder="1" applyAlignment="1" applyProtection="1">
      <alignment horizontal="center" vertical="center" wrapText="1"/>
    </xf>
    <xf numFmtId="0" fontId="18" fillId="8" borderId="0" xfId="0" applyFont="1" applyFill="1" applyAlignment="1">
      <alignment vertical="center" wrapText="1"/>
    </xf>
    <xf numFmtId="0" fontId="18" fillId="8" borderId="0" xfId="0" applyFont="1" applyFill="1" applyAlignment="1">
      <alignment horizontal="center" vertical="center" wrapText="1"/>
    </xf>
    <xf numFmtId="14" fontId="0" fillId="8" borderId="0" xfId="0" applyNumberFormat="1" applyFill="1" applyAlignment="1">
      <alignment horizontal="center" vertical="center" wrapText="1"/>
    </xf>
    <xf numFmtId="0" fontId="0" fillId="8" borderId="22" xfId="0" applyFill="1" applyBorder="1" applyAlignment="1">
      <alignment horizontal="center" vertical="center"/>
    </xf>
    <xf numFmtId="14" fontId="0" fillId="8" borderId="0" xfId="0" applyNumberFormat="1" applyFill="1"/>
    <xf numFmtId="0" fontId="0" fillId="8" borderId="0" xfId="0" applyFill="1" applyAlignment="1">
      <alignment horizontal="center"/>
    </xf>
    <xf numFmtId="0" fontId="19" fillId="8" borderId="22" xfId="1" applyFont="1" applyFill="1" applyBorder="1" applyAlignment="1" applyProtection="1">
      <alignment horizontal="center" vertical="center" wrapText="1"/>
    </xf>
    <xf numFmtId="0" fontId="0" fillId="8" borderId="22" xfId="0" applyFill="1" applyBorder="1" applyAlignment="1">
      <alignment horizontal="center" vertical="center" wrapText="1"/>
    </xf>
    <xf numFmtId="14" fontId="0" fillId="8" borderId="22" xfId="0" applyNumberFormat="1" applyFill="1" applyBorder="1" applyAlignment="1">
      <alignment horizontal="center" vertical="center" wrapText="1"/>
    </xf>
    <xf numFmtId="0" fontId="5" fillId="8" borderId="22" xfId="0" applyFont="1" applyFill="1" applyBorder="1" applyAlignment="1">
      <alignment vertical="center" wrapText="1"/>
    </xf>
    <xf numFmtId="14" fontId="0" fillId="8" borderId="22" xfId="0" applyNumberFormat="1" applyFill="1" applyBorder="1" applyAlignment="1">
      <alignment horizontal="center" vertical="center"/>
    </xf>
    <xf numFmtId="0" fontId="4" fillId="8" borderId="22" xfId="1" applyFill="1" applyBorder="1" applyAlignment="1" applyProtection="1">
      <alignment vertical="center" wrapText="1"/>
    </xf>
    <xf numFmtId="14" fontId="5" fillId="8" borderId="22" xfId="0" applyNumberFormat="1" applyFont="1" applyFill="1" applyBorder="1" applyAlignment="1">
      <alignment vertical="center" wrapText="1"/>
    </xf>
    <xf numFmtId="0" fontId="5" fillId="8" borderId="0" xfId="0" applyFont="1" applyFill="1" applyAlignment="1">
      <alignment vertical="center" wrapText="1"/>
    </xf>
    <xf numFmtId="2" fontId="5" fillId="8" borderId="22" xfId="0" applyNumberFormat="1" applyFont="1" applyFill="1" applyBorder="1" applyAlignment="1">
      <alignment horizontal="center" vertical="center" wrapText="1"/>
    </xf>
    <xf numFmtId="0" fontId="4" fillId="8" borderId="0" xfId="1" applyFill="1" applyAlignment="1" applyProtection="1">
      <alignment vertical="center"/>
    </xf>
    <xf numFmtId="14" fontId="5" fillId="8" borderId="22" xfId="0" applyNumberFormat="1" applyFont="1" applyFill="1" applyBorder="1" applyAlignment="1">
      <alignment vertical="center"/>
    </xf>
    <xf numFmtId="0" fontId="4" fillId="8" borderId="0" xfId="1" applyFill="1" applyAlignment="1" applyProtection="1">
      <alignment vertical="center" wrapText="1"/>
    </xf>
    <xf numFmtId="0" fontId="5" fillId="8" borderId="22" xfId="0" applyFont="1" applyFill="1" applyBorder="1" applyAlignment="1">
      <alignment vertical="center"/>
    </xf>
    <xf numFmtId="0" fontId="0" fillId="8" borderId="22" xfId="0" applyFill="1" applyBorder="1" applyAlignment="1">
      <alignment horizontal="center"/>
    </xf>
    <xf numFmtId="0" fontId="0" fillId="8" borderId="22" xfId="0" applyFill="1" applyBorder="1" applyAlignment="1">
      <alignment horizontal="center" wrapText="1"/>
    </xf>
    <xf numFmtId="2" fontId="5" fillId="8" borderId="22" xfId="0" applyNumberFormat="1" applyFont="1" applyFill="1" applyBorder="1" applyAlignment="1">
      <alignment horizontal="center" vertical="center"/>
    </xf>
    <xf numFmtId="0" fontId="23" fillId="8" borderId="22" xfId="0" applyFont="1" applyFill="1" applyBorder="1" applyAlignment="1">
      <alignment horizontal="center" vertical="center" wrapText="1"/>
    </xf>
    <xf numFmtId="14" fontId="23" fillId="8" borderId="22" xfId="0" applyNumberFormat="1" applyFont="1" applyFill="1" applyBorder="1" applyAlignment="1">
      <alignment horizontal="center" vertical="center" wrapText="1"/>
    </xf>
    <xf numFmtId="0" fontId="14" fillId="8" borderId="22" xfId="3" applyFont="1" applyFill="1" applyBorder="1" applyAlignment="1">
      <alignment horizontal="center" vertical="center" wrapText="1"/>
    </xf>
    <xf numFmtId="0" fontId="22" fillId="8" borderId="22" xfId="1" applyFont="1" applyFill="1" applyBorder="1" applyAlignment="1" applyProtection="1">
      <alignment horizontal="center" vertical="center" wrapText="1"/>
    </xf>
    <xf numFmtId="14" fontId="23" fillId="8" borderId="22" xfId="0" applyNumberFormat="1" applyFont="1" applyFill="1" applyBorder="1" applyAlignment="1">
      <alignment horizontal="center" vertical="center"/>
    </xf>
    <xf numFmtId="0" fontId="23" fillId="8" borderId="22" xfId="0" applyFont="1" applyFill="1" applyBorder="1" applyAlignment="1">
      <alignment horizontal="center" vertical="center"/>
    </xf>
    <xf numFmtId="2" fontId="22" fillId="8" borderId="22" xfId="1" applyNumberFormat="1" applyFont="1" applyFill="1" applyBorder="1" applyAlignment="1" applyProtection="1">
      <alignment horizontal="center" vertical="center" wrapText="1"/>
    </xf>
    <xf numFmtId="14" fontId="22" fillId="8" borderId="22" xfId="1" applyNumberFormat="1" applyFont="1" applyFill="1" applyBorder="1" applyAlignment="1" applyProtection="1">
      <alignment horizontal="center" vertical="center" wrapText="1"/>
    </xf>
    <xf numFmtId="2" fontId="23" fillId="8" borderId="22" xfId="6" applyNumberFormat="1" applyFont="1" applyFill="1" applyBorder="1" applyAlignment="1">
      <alignment horizontal="center" vertical="center" wrapText="1"/>
    </xf>
    <xf numFmtId="0" fontId="22" fillId="8" borderId="23" xfId="1" applyFont="1" applyFill="1" applyBorder="1" applyAlignment="1" applyProtection="1">
      <alignment horizontal="center" vertical="center" wrapText="1"/>
    </xf>
    <xf numFmtId="0" fontId="6" fillId="8" borderId="23" xfId="0" applyFont="1" applyFill="1" applyBorder="1" applyAlignment="1">
      <alignment horizontal="center" vertical="center" wrapText="1"/>
    </xf>
    <xf numFmtId="2" fontId="6" fillId="8" borderId="23" xfId="0" applyNumberFormat="1" applyFont="1" applyFill="1" applyBorder="1" applyAlignment="1">
      <alignment horizontal="center" vertical="center" wrapText="1"/>
    </xf>
    <xf numFmtId="0" fontId="23" fillId="8" borderId="23" xfId="0" applyFont="1" applyFill="1" applyBorder="1" applyAlignment="1">
      <alignment horizontal="center" vertical="center" wrapText="1"/>
    </xf>
    <xf numFmtId="0" fontId="6" fillId="8" borderId="22" xfId="0" applyFont="1" applyFill="1" applyBorder="1" applyAlignment="1">
      <alignment vertical="center" wrapText="1"/>
    </xf>
    <xf numFmtId="2" fontId="22" fillId="8" borderId="22" xfId="6" applyNumberFormat="1" applyFont="1" applyFill="1" applyBorder="1" applyAlignment="1">
      <alignment horizontal="center" vertical="center" wrapText="1"/>
    </xf>
    <xf numFmtId="2" fontId="23" fillId="8" borderId="22" xfId="0" applyNumberFormat="1" applyFont="1" applyFill="1" applyBorder="1" applyAlignment="1">
      <alignment horizontal="center" vertical="center" wrapText="1"/>
    </xf>
    <xf numFmtId="2" fontId="0" fillId="8" borderId="22" xfId="0" applyNumberFormat="1" applyFill="1" applyBorder="1" applyAlignment="1">
      <alignment horizontal="center" vertical="center" wrapText="1"/>
    </xf>
    <xf numFmtId="0" fontId="0" fillId="8" borderId="22" xfId="2" applyNumberFormat="1" applyFont="1" applyFill="1" applyBorder="1" applyAlignment="1">
      <alignment horizontal="center" vertical="center" wrapText="1"/>
    </xf>
    <xf numFmtId="0" fontId="6" fillId="8" borderId="22" xfId="2" applyNumberFormat="1" applyFont="1" applyFill="1" applyBorder="1" applyAlignment="1">
      <alignment horizontal="center" vertical="center" wrapText="1"/>
    </xf>
    <xf numFmtId="0" fontId="5" fillId="8" borderId="24" xfId="0" applyFont="1" applyFill="1" applyBorder="1" applyAlignment="1">
      <alignment vertical="center" wrapText="1"/>
    </xf>
    <xf numFmtId="14" fontId="5" fillId="8" borderId="22" xfId="0" applyNumberFormat="1" applyFont="1" applyFill="1" applyBorder="1" applyAlignment="1">
      <alignment horizontal="center" vertical="center" wrapText="1"/>
    </xf>
    <xf numFmtId="14" fontId="5" fillId="8" borderId="22" xfId="0" applyNumberFormat="1" applyFont="1" applyFill="1" applyBorder="1" applyAlignment="1">
      <alignment horizontal="center" vertical="center"/>
    </xf>
    <xf numFmtId="0" fontId="0" fillId="8" borderId="22" xfId="0" applyFill="1" applyBorder="1" applyAlignment="1">
      <alignment vertical="center" wrapText="1"/>
    </xf>
    <xf numFmtId="0" fontId="5" fillId="8" borderId="24" xfId="0" applyFont="1" applyFill="1" applyBorder="1" applyAlignment="1">
      <alignment horizontal="center" vertical="center" wrapText="1"/>
    </xf>
    <xf numFmtId="0" fontId="1" fillId="8" borderId="24" xfId="1" applyFont="1" applyFill="1" applyBorder="1" applyAlignment="1" applyProtection="1">
      <alignment horizontal="center" vertical="center" wrapText="1"/>
    </xf>
    <xf numFmtId="0" fontId="9" fillId="8" borderId="25" xfId="0" applyFont="1" applyFill="1" applyBorder="1" applyAlignment="1">
      <alignment horizontal="center" vertical="center" wrapText="1"/>
    </xf>
    <xf numFmtId="0" fontId="6" fillId="8" borderId="27" xfId="0" applyFont="1" applyFill="1" applyBorder="1" applyAlignment="1">
      <alignment horizontal="center" vertical="center" wrapText="1"/>
    </xf>
    <xf numFmtId="0" fontId="9" fillId="8" borderId="24" xfId="2" applyNumberFormat="1" applyFont="1" applyFill="1" applyBorder="1" applyAlignment="1">
      <alignment horizontal="right" vertical="center" wrapText="1"/>
    </xf>
    <xf numFmtId="0" fontId="9" fillId="8" borderId="22" xfId="0" applyFont="1" applyFill="1" applyBorder="1" applyAlignment="1">
      <alignment vertical="center" wrapText="1"/>
    </xf>
    <xf numFmtId="0" fontId="6" fillId="8" borderId="29" xfId="0" applyFont="1" applyFill="1" applyBorder="1" applyAlignment="1">
      <alignment horizontal="center" vertical="center" wrapText="1"/>
    </xf>
    <xf numFmtId="0" fontId="9" fillId="8" borderId="22" xfId="2" applyNumberFormat="1" applyFont="1" applyFill="1" applyBorder="1" applyAlignment="1">
      <alignment horizontal="right" vertical="center" wrapText="1"/>
    </xf>
    <xf numFmtId="14" fontId="23" fillId="8" borderId="23" xfId="0" applyNumberFormat="1" applyFont="1" applyFill="1" applyBorder="1" applyAlignment="1">
      <alignment horizontal="center" vertical="center"/>
    </xf>
    <xf numFmtId="0" fontId="9" fillId="8" borderId="22" xfId="0" applyFont="1" applyFill="1" applyBorder="1" applyAlignment="1">
      <alignment horizontal="center" vertical="center" wrapText="1"/>
    </xf>
    <xf numFmtId="0" fontId="4" fillId="8" borderId="23" xfId="1" applyFill="1" applyBorder="1" applyAlignment="1" applyProtection="1">
      <alignment horizontal="center" vertical="center" wrapText="1"/>
    </xf>
    <xf numFmtId="0" fontId="9" fillId="8" borderId="22" xfId="0" applyFont="1" applyFill="1" applyBorder="1" applyAlignment="1">
      <alignment horizontal="right" vertical="center" wrapText="1"/>
    </xf>
    <xf numFmtId="166" fontId="6" fillId="8" borderId="23" xfId="0" applyNumberFormat="1" applyFont="1" applyFill="1" applyBorder="1" applyAlignment="1">
      <alignment horizontal="center" vertical="center" wrapText="1"/>
    </xf>
    <xf numFmtId="0" fontId="22" fillId="8" borderId="23" xfId="2" applyNumberFormat="1" applyFont="1" applyFill="1" applyBorder="1" applyAlignment="1">
      <alignment horizontal="center" vertical="center" wrapText="1"/>
    </xf>
    <xf numFmtId="14" fontId="6" fillId="8" borderId="23" xfId="0" applyNumberFormat="1" applyFont="1" applyFill="1" applyBorder="1" applyAlignment="1">
      <alignment horizontal="center" vertical="center" wrapText="1"/>
    </xf>
    <xf numFmtId="0" fontId="11" fillId="8" borderId="22" xfId="2" applyNumberFormat="1" applyFill="1" applyBorder="1" applyAlignment="1">
      <alignment horizontal="center" vertical="center" wrapText="1"/>
    </xf>
    <xf numFmtId="0" fontId="11" fillId="8" borderId="22" xfId="2" applyNumberFormat="1" applyFill="1" applyBorder="1" applyAlignment="1">
      <alignment horizontal="center" vertical="center"/>
    </xf>
    <xf numFmtId="14" fontId="5" fillId="8" borderId="23" xfId="0" applyNumberFormat="1" applyFont="1" applyFill="1" applyBorder="1" applyAlignment="1">
      <alignment vertical="center"/>
    </xf>
    <xf numFmtId="0" fontId="24" fillId="2" borderId="23" xfId="1" applyFont="1" applyFill="1" applyBorder="1" applyAlignment="1" applyProtection="1">
      <alignment horizontal="center" vertical="center" wrapText="1"/>
    </xf>
    <xf numFmtId="14" fontId="22" fillId="2" borderId="23" xfId="0" applyNumberFormat="1" applyFont="1" applyFill="1" applyBorder="1" applyAlignment="1">
      <alignment horizontal="center" vertical="center" wrapText="1"/>
    </xf>
    <xf numFmtId="0" fontId="28" fillId="2" borderId="0" xfId="0" applyFont="1" applyFill="1" applyBorder="1" applyAlignment="1" applyProtection="1">
      <alignment vertical="center" wrapText="1"/>
      <protection locked="0"/>
    </xf>
    <xf numFmtId="14" fontId="28" fillId="2" borderId="0" xfId="0" applyNumberFormat="1" applyFont="1" applyFill="1" applyBorder="1" applyAlignment="1" applyProtection="1">
      <alignment vertical="center" wrapText="1"/>
      <protection locked="0"/>
    </xf>
    <xf numFmtId="0" fontId="29" fillId="2" borderId="0" xfId="0" applyFont="1" applyFill="1" applyBorder="1" applyAlignment="1" applyProtection="1">
      <alignment vertical="center" wrapText="1"/>
      <protection locked="0"/>
    </xf>
    <xf numFmtId="0" fontId="31" fillId="2" borderId="0" xfId="0" applyFont="1" applyFill="1" applyBorder="1" applyAlignment="1" applyProtection="1">
      <alignment vertical="center" wrapText="1"/>
      <protection locked="0"/>
    </xf>
    <xf numFmtId="14" fontId="31" fillId="2" borderId="0" xfId="0" applyNumberFormat="1" applyFont="1" applyFill="1" applyBorder="1" applyAlignment="1" applyProtection="1">
      <alignment vertical="center" wrapText="1"/>
      <protection locked="0"/>
    </xf>
    <xf numFmtId="14" fontId="29" fillId="2" borderId="0" xfId="0" applyNumberFormat="1" applyFont="1" applyFill="1" applyBorder="1" applyAlignment="1" applyProtection="1">
      <alignment vertical="center" wrapText="1"/>
      <protection locked="0"/>
    </xf>
    <xf numFmtId="0" fontId="33" fillId="2" borderId="0" xfId="0" applyFont="1" applyFill="1" applyAlignment="1" applyProtection="1">
      <alignment vertical="center"/>
      <protection locked="0"/>
    </xf>
    <xf numFmtId="0" fontId="32" fillId="12" borderId="8" xfId="0" applyFont="1" applyFill="1" applyBorder="1" applyAlignment="1">
      <alignment horizontal="center" vertical="center" wrapText="1"/>
    </xf>
    <xf numFmtId="14" fontId="32" fillId="12" borderId="8" xfId="0" applyNumberFormat="1" applyFont="1" applyFill="1" applyBorder="1" applyAlignment="1">
      <alignment horizontal="center" vertical="center" wrapText="1"/>
    </xf>
    <xf numFmtId="0" fontId="32" fillId="11" borderId="0" xfId="0" applyFont="1" applyFill="1" applyBorder="1" applyAlignment="1">
      <alignment horizontal="center" vertical="center" wrapText="1"/>
    </xf>
    <xf numFmtId="14" fontId="32" fillId="11" borderId="0" xfId="0" applyNumberFormat="1" applyFont="1" applyFill="1" applyBorder="1" applyAlignment="1">
      <alignment horizontal="center" vertical="center" wrapText="1"/>
    </xf>
    <xf numFmtId="2" fontId="32" fillId="11" borderId="0" xfId="0" applyNumberFormat="1" applyFont="1" applyFill="1" applyBorder="1" applyAlignment="1">
      <alignment horizontal="center" vertical="center" wrapText="1"/>
    </xf>
    <xf numFmtId="0" fontId="32" fillId="11" borderId="19" xfId="0" applyFont="1" applyFill="1" applyBorder="1" applyAlignment="1">
      <alignment horizontal="center" vertical="center" wrapText="1"/>
    </xf>
    <xf numFmtId="0" fontId="29" fillId="13" borderId="0" xfId="0" applyNumberFormat="1" applyFont="1" applyFill="1" applyBorder="1" applyAlignment="1">
      <alignment horizontal="center" vertical="center" wrapText="1"/>
    </xf>
    <xf numFmtId="0" fontId="35" fillId="13" borderId="0" xfId="0" applyFont="1" applyFill="1" applyBorder="1" applyAlignment="1">
      <alignment horizontal="center" vertical="center" wrapText="1"/>
    </xf>
    <xf numFmtId="0" fontId="33" fillId="13" borderId="0" xfId="0" applyFont="1" applyFill="1" applyAlignment="1" applyProtection="1">
      <alignment vertical="center"/>
      <protection locked="0"/>
    </xf>
    <xf numFmtId="0" fontId="38" fillId="2" borderId="0" xfId="0" applyNumberFormat="1" applyFont="1" applyFill="1" applyBorder="1" applyAlignment="1">
      <alignment horizontal="center" vertical="center" wrapText="1"/>
    </xf>
    <xf numFmtId="3" fontId="33" fillId="2" borderId="0" xfId="0" applyNumberFormat="1" applyFont="1" applyFill="1" applyBorder="1" applyAlignment="1">
      <alignment horizontal="center" vertical="center" wrapText="1"/>
    </xf>
    <xf numFmtId="0" fontId="35" fillId="2" borderId="0" xfId="0" applyFont="1" applyFill="1" applyBorder="1" applyAlignment="1">
      <alignment horizontal="center" vertical="center" wrapText="1"/>
    </xf>
    <xf numFmtId="0" fontId="38" fillId="13" borderId="0" xfId="0" applyNumberFormat="1" applyFont="1" applyFill="1" applyBorder="1" applyAlignment="1">
      <alignment horizontal="center" vertical="center" wrapText="1"/>
    </xf>
    <xf numFmtId="0" fontId="33" fillId="2" borderId="0" xfId="0" applyNumberFormat="1" applyFont="1" applyFill="1" applyBorder="1" applyAlignment="1">
      <alignment horizontal="center" vertical="center" wrapText="1"/>
    </xf>
    <xf numFmtId="0" fontId="34" fillId="13" borderId="0" xfId="1" applyFont="1" applyFill="1" applyAlignment="1" applyProtection="1">
      <alignment horizontal="center" vertical="center" wrapText="1"/>
    </xf>
    <xf numFmtId="0" fontId="33" fillId="0" borderId="0" xfId="0" applyFont="1" applyBorder="1" applyAlignment="1">
      <alignment horizontal="center" vertical="center" wrapText="1"/>
    </xf>
    <xf numFmtId="14" fontId="33" fillId="0" borderId="0" xfId="0" applyNumberFormat="1" applyFont="1" applyBorder="1" applyAlignment="1">
      <alignment horizontal="center" vertical="center" wrapText="1"/>
    </xf>
    <xf numFmtId="0" fontId="34" fillId="2" borderId="0" xfId="1" applyFont="1" applyFill="1" applyAlignment="1" applyProtection="1">
      <alignment horizontal="center" vertical="center" wrapText="1"/>
    </xf>
    <xf numFmtId="0" fontId="29" fillId="0" borderId="0" xfId="1" applyFont="1" applyFill="1" applyBorder="1" applyAlignment="1" applyProtection="1">
      <alignment horizontal="center" vertical="center" wrapText="1"/>
    </xf>
    <xf numFmtId="0" fontId="28" fillId="13" borderId="0" xfId="2" applyNumberFormat="1" applyFont="1" applyFill="1" applyBorder="1" applyAlignment="1">
      <alignment horizontal="center" vertical="center" wrapText="1"/>
    </xf>
    <xf numFmtId="0" fontId="28" fillId="13" borderId="0" xfId="3" applyFont="1" applyFill="1" applyBorder="1" applyAlignment="1">
      <alignment horizontal="center" vertical="center" wrapText="1"/>
    </xf>
    <xf numFmtId="0" fontId="33" fillId="13" borderId="0" xfId="2" applyNumberFormat="1" applyFont="1" applyFill="1" applyBorder="1" applyAlignment="1">
      <alignment horizontal="center" vertical="center" wrapText="1"/>
    </xf>
    <xf numFmtId="0" fontId="33" fillId="13" borderId="0" xfId="0" applyFont="1" applyFill="1" applyAlignment="1">
      <alignment vertical="center"/>
    </xf>
    <xf numFmtId="0" fontId="33" fillId="2" borderId="0" xfId="0" applyFont="1" applyFill="1"/>
    <xf numFmtId="0" fontId="28" fillId="2" borderId="0" xfId="3" applyFont="1" applyFill="1" applyBorder="1" applyAlignment="1">
      <alignment horizontal="center" vertical="center" wrapText="1"/>
    </xf>
    <xf numFmtId="0" fontId="33" fillId="2" borderId="0" xfId="0" applyFont="1" applyFill="1" applyAlignment="1">
      <alignment vertical="center"/>
    </xf>
    <xf numFmtId="0" fontId="33" fillId="13" borderId="0" xfId="0" applyFont="1" applyFill="1"/>
    <xf numFmtId="0" fontId="33" fillId="13" borderId="0" xfId="0" applyFont="1" applyFill="1" applyAlignment="1">
      <alignment horizontal="center" vertical="center" wrapText="1"/>
    </xf>
    <xf numFmtId="0" fontId="33" fillId="2" borderId="0" xfId="0" applyFont="1" applyFill="1" applyAlignment="1">
      <alignment horizontal="center"/>
    </xf>
    <xf numFmtId="0" fontId="33" fillId="13" borderId="0" xfId="0" applyNumberFormat="1" applyFont="1" applyFill="1" applyBorder="1" applyAlignment="1">
      <alignment horizontal="center" vertical="center"/>
    </xf>
    <xf numFmtId="0" fontId="33" fillId="13" borderId="0" xfId="0" applyFont="1" applyFill="1" applyBorder="1" applyAlignment="1">
      <alignment vertical="center" wrapText="1"/>
    </xf>
    <xf numFmtId="0" fontId="33" fillId="11" borderId="0" xfId="0" applyFont="1" applyFill="1" applyAlignment="1">
      <alignment horizontal="center" vertical="center" wrapText="1"/>
    </xf>
    <xf numFmtId="0" fontId="38" fillId="11" borderId="0" xfId="0" applyFont="1" applyFill="1" applyAlignment="1">
      <alignment horizontal="center" vertical="center" wrapText="1"/>
    </xf>
    <xf numFmtId="0" fontId="39" fillId="11" borderId="0" xfId="0" applyFont="1" applyFill="1" applyAlignment="1">
      <alignment horizontal="center" vertical="center" wrapText="1"/>
    </xf>
    <xf numFmtId="0" fontId="33" fillId="11" borderId="0" xfId="0" applyFont="1" applyFill="1" applyAlignment="1">
      <alignment vertical="center" wrapText="1"/>
    </xf>
    <xf numFmtId="2" fontId="33" fillId="11" borderId="0" xfId="0" applyNumberFormat="1" applyFont="1" applyFill="1" applyAlignment="1">
      <alignment horizontal="center" vertical="center" wrapText="1"/>
    </xf>
    <xf numFmtId="14" fontId="33" fillId="11" borderId="0" xfId="0" applyNumberFormat="1" applyFont="1" applyFill="1" applyAlignment="1">
      <alignment horizontal="center" vertical="center"/>
    </xf>
    <xf numFmtId="0" fontId="33" fillId="11" borderId="0" xfId="0" applyFont="1" applyFill="1" applyAlignment="1">
      <alignment horizontal="center" vertical="center"/>
    </xf>
    <xf numFmtId="14" fontId="33" fillId="11" borderId="0" xfId="0" applyNumberFormat="1" applyFont="1" applyFill="1" applyAlignment="1">
      <alignment horizontal="center" vertical="center" wrapText="1"/>
    </xf>
    <xf numFmtId="0" fontId="36" fillId="11" borderId="0" xfId="1" applyFont="1" applyFill="1" applyAlignment="1" applyProtection="1">
      <alignment horizontal="center" vertical="center" wrapText="1"/>
    </xf>
    <xf numFmtId="0" fontId="36" fillId="11" borderId="0" xfId="1" applyFont="1" applyFill="1" applyAlignment="1" applyProtection="1">
      <alignment vertical="center" wrapText="1"/>
    </xf>
    <xf numFmtId="14" fontId="33" fillId="11" borderId="0" xfId="0" applyNumberFormat="1" applyFont="1" applyFill="1" applyAlignment="1">
      <alignment vertical="center"/>
    </xf>
    <xf numFmtId="0" fontId="40" fillId="13" borderId="0" xfId="2" applyNumberFormat="1" applyFont="1" applyFill="1" applyBorder="1" applyAlignment="1">
      <alignment horizontal="center" vertical="center"/>
    </xf>
    <xf numFmtId="0" fontId="43" fillId="13" borderId="0" xfId="0" applyFont="1" applyFill="1" applyBorder="1" applyAlignment="1">
      <alignment horizontal="center" vertical="center" wrapText="1"/>
    </xf>
    <xf numFmtId="0" fontId="40" fillId="2" borderId="0" xfId="2" applyNumberFormat="1" applyFont="1" applyFill="1" applyBorder="1" applyAlignment="1">
      <alignment horizontal="center" vertical="center"/>
    </xf>
    <xf numFmtId="0" fontId="40" fillId="2" borderId="0" xfId="0" applyNumberFormat="1" applyFont="1" applyFill="1" applyBorder="1" applyAlignment="1">
      <alignment horizontal="center" vertical="center"/>
    </xf>
    <xf numFmtId="0" fontId="41" fillId="13" borderId="0" xfId="2" applyNumberFormat="1" applyFont="1" applyFill="1" applyBorder="1" applyAlignment="1">
      <alignment horizontal="center" vertical="center" wrapText="1"/>
    </xf>
    <xf numFmtId="0" fontId="40" fillId="13" borderId="0" xfId="0" applyNumberFormat="1" applyFont="1" applyFill="1" applyBorder="1" applyAlignment="1">
      <alignment horizontal="center" vertical="center"/>
    </xf>
    <xf numFmtId="0" fontId="41" fillId="2" borderId="0" xfId="2" applyNumberFormat="1" applyFont="1" applyFill="1" applyBorder="1" applyAlignment="1">
      <alignment horizontal="center" vertical="center" wrapText="1"/>
    </xf>
    <xf numFmtId="0" fontId="33" fillId="11" borderId="0" xfId="0" applyFont="1" applyFill="1" applyAlignment="1">
      <alignment vertical="center"/>
    </xf>
    <xf numFmtId="2" fontId="33" fillId="11" borderId="0" xfId="0" applyNumberFormat="1" applyFont="1" applyFill="1" applyAlignment="1">
      <alignment horizontal="center" vertical="center"/>
    </xf>
    <xf numFmtId="2" fontId="33" fillId="11" borderId="0" xfId="0" applyNumberFormat="1" applyFont="1" applyFill="1" applyAlignment="1">
      <alignment vertical="center"/>
    </xf>
    <xf numFmtId="14" fontId="33" fillId="2" borderId="0" xfId="0" applyNumberFormat="1" applyFont="1" applyFill="1" applyAlignment="1">
      <alignment vertical="center"/>
    </xf>
    <xf numFmtId="2" fontId="33" fillId="2" borderId="0" xfId="0" applyNumberFormat="1" applyFont="1" applyFill="1" applyAlignment="1">
      <alignment horizontal="center" vertical="center"/>
    </xf>
    <xf numFmtId="2" fontId="33" fillId="2" borderId="0" xfId="0" applyNumberFormat="1" applyFont="1" applyFill="1" applyAlignment="1">
      <alignment vertical="center"/>
    </xf>
    <xf numFmtId="0" fontId="33" fillId="2" borderId="0" xfId="0" applyFont="1" applyFill="1" applyAlignment="1">
      <alignment horizontal="center" vertical="center" wrapText="1"/>
    </xf>
    <xf numFmtId="0" fontId="33" fillId="2" borderId="0" xfId="0" applyFont="1" applyFill="1" applyAlignment="1">
      <alignment horizontal="center" vertical="center"/>
    </xf>
    <xf numFmtId="14" fontId="33" fillId="2" borderId="0" xfId="0" applyNumberFormat="1" applyFont="1" applyFill="1" applyAlignment="1">
      <alignment horizontal="center" vertical="center"/>
    </xf>
    <xf numFmtId="0" fontId="33" fillId="2" borderId="0" xfId="0" applyFont="1" applyFill="1" applyAlignment="1">
      <alignment vertical="center" wrapText="1"/>
    </xf>
    <xf numFmtId="14" fontId="33" fillId="13" borderId="0" xfId="0" applyNumberFormat="1" applyFont="1" applyFill="1" applyAlignment="1">
      <alignment horizontal="center" vertical="center"/>
    </xf>
    <xf numFmtId="0" fontId="33" fillId="13" borderId="0" xfId="0" applyFont="1" applyFill="1" applyAlignment="1">
      <alignment horizontal="center" vertical="center"/>
    </xf>
    <xf numFmtId="0" fontId="40" fillId="2" borderId="0" xfId="0" applyFont="1" applyFill="1" applyAlignment="1">
      <alignment vertical="center"/>
    </xf>
    <xf numFmtId="0" fontId="40" fillId="2" borderId="0" xfId="0" applyFont="1" applyFill="1" applyAlignment="1">
      <alignment horizontal="center" vertical="center" wrapText="1"/>
    </xf>
    <xf numFmtId="0" fontId="40" fillId="13" borderId="0" xfId="0" applyFont="1" applyFill="1" applyAlignment="1">
      <alignment vertical="center" wrapText="1"/>
    </xf>
    <xf numFmtId="2" fontId="40" fillId="13" borderId="0" xfId="0" applyNumberFormat="1" applyFont="1" applyFill="1" applyAlignment="1">
      <alignment vertical="center" wrapText="1"/>
    </xf>
    <xf numFmtId="0" fontId="40" fillId="13" borderId="0" xfId="0" applyFont="1" applyFill="1" applyAlignment="1">
      <alignment vertical="center"/>
    </xf>
    <xf numFmtId="2" fontId="40" fillId="2" borderId="0" xfId="0" applyNumberFormat="1" applyFont="1" applyFill="1" applyAlignment="1">
      <alignment horizontal="center" vertical="center"/>
    </xf>
    <xf numFmtId="0" fontId="40" fillId="2" borderId="0" xfId="0" applyFont="1" applyFill="1" applyAlignment="1">
      <alignment vertical="center" wrapText="1"/>
    </xf>
    <xf numFmtId="2" fontId="40" fillId="2" borderId="0" xfId="0" applyNumberFormat="1" applyFont="1" applyFill="1" applyAlignment="1">
      <alignment horizontal="center" vertical="center" wrapText="1"/>
    </xf>
    <xf numFmtId="2" fontId="40" fillId="13" borderId="0" xfId="0" applyNumberFormat="1" applyFont="1" applyFill="1" applyAlignment="1">
      <alignment horizontal="center" vertical="center"/>
    </xf>
    <xf numFmtId="2" fontId="40" fillId="13" borderId="0" xfId="0" applyNumberFormat="1" applyFont="1" applyFill="1" applyAlignment="1">
      <alignment horizontal="center" vertical="center" wrapText="1"/>
    </xf>
    <xf numFmtId="14" fontId="40" fillId="2" borderId="0" xfId="0" applyNumberFormat="1" applyFont="1" applyFill="1" applyAlignment="1">
      <alignment horizontal="center" vertical="center" wrapText="1"/>
    </xf>
    <xf numFmtId="14" fontId="40" fillId="2" borderId="0" xfId="0" applyNumberFormat="1" applyFont="1" applyFill="1" applyAlignment="1">
      <alignment horizontal="center" vertical="center"/>
    </xf>
    <xf numFmtId="0" fontId="40" fillId="2" borderId="0" xfId="0" applyFont="1" applyFill="1" applyAlignment="1">
      <alignment horizontal="center" vertical="center"/>
    </xf>
    <xf numFmtId="0" fontId="40" fillId="13" borderId="0" xfId="0" applyFont="1" applyFill="1" applyAlignment="1">
      <alignment horizontal="center" vertical="center" wrapText="1"/>
    </xf>
    <xf numFmtId="14" fontId="40" fillId="13" borderId="0" xfId="0" applyNumberFormat="1" applyFont="1" applyFill="1" applyAlignment="1">
      <alignment horizontal="center" vertical="center" wrapText="1"/>
    </xf>
    <xf numFmtId="14" fontId="40" fillId="13" borderId="0" xfId="0" applyNumberFormat="1" applyFont="1" applyFill="1" applyAlignment="1">
      <alignment horizontal="center" vertical="center"/>
    </xf>
    <xf numFmtId="0" fontId="40" fillId="13" borderId="0" xfId="0" applyFont="1" applyFill="1" applyAlignment="1">
      <alignment horizontal="center" vertical="center"/>
    </xf>
    <xf numFmtId="2" fontId="40" fillId="2" borderId="0" xfId="0" applyNumberFormat="1" applyFont="1" applyFill="1" applyAlignment="1">
      <alignment vertical="center" wrapText="1"/>
    </xf>
    <xf numFmtId="0" fontId="33" fillId="15" borderId="0" xfId="0" applyFont="1" applyFill="1"/>
    <xf numFmtId="0" fontId="40" fillId="15" borderId="0" xfId="0" applyFont="1" applyFill="1" applyBorder="1" applyAlignment="1">
      <alignment horizontal="center" vertical="center"/>
    </xf>
    <xf numFmtId="0" fontId="39" fillId="2" borderId="0" xfId="0" applyFont="1" applyFill="1" applyAlignment="1">
      <alignment horizontal="center" vertical="center" wrapText="1"/>
    </xf>
    <xf numFmtId="0" fontId="39" fillId="13" borderId="0" xfId="0" applyFont="1" applyFill="1" applyAlignment="1">
      <alignment horizontal="center" vertical="center" wrapText="1"/>
    </xf>
    <xf numFmtId="0" fontId="34" fillId="2" borderId="0" xfId="1" applyFont="1" applyFill="1" applyAlignment="1" applyProtection="1">
      <alignment vertical="center" wrapText="1"/>
    </xf>
    <xf numFmtId="0" fontId="34" fillId="13" borderId="0" xfId="1" applyFont="1" applyFill="1" applyAlignment="1" applyProtection="1">
      <alignment vertical="center" wrapText="1"/>
    </xf>
    <xf numFmtId="0" fontId="33" fillId="2" borderId="0" xfId="0" applyFont="1" applyFill="1" applyAlignment="1">
      <alignment horizontal="center" vertical="center" wrapText="1"/>
    </xf>
    <xf numFmtId="14" fontId="33" fillId="2" borderId="0" xfId="0" applyNumberFormat="1" applyFont="1" applyFill="1" applyAlignment="1">
      <alignment horizontal="center" vertical="center" wrapText="1"/>
    </xf>
    <xf numFmtId="0" fontId="34" fillId="2" borderId="0" xfId="1" applyFont="1" applyFill="1" applyAlignment="1" applyProtection="1">
      <alignment horizontal="center" vertical="center" wrapText="1"/>
    </xf>
    <xf numFmtId="2" fontId="33" fillId="2" borderId="0" xfId="0" applyNumberFormat="1" applyFont="1" applyFill="1" applyAlignment="1">
      <alignment horizontal="center" vertical="center" wrapText="1"/>
    </xf>
    <xf numFmtId="0" fontId="33" fillId="13" borderId="0" xfId="0" applyFont="1" applyFill="1" applyAlignment="1">
      <alignment horizontal="center" vertical="center" wrapText="1"/>
    </xf>
    <xf numFmtId="14" fontId="33" fillId="13" borderId="0" xfId="0" applyNumberFormat="1" applyFont="1" applyFill="1" applyAlignment="1">
      <alignment horizontal="center" vertical="center" wrapText="1"/>
    </xf>
    <xf numFmtId="0" fontId="34" fillId="13" borderId="0" xfId="1" applyFont="1" applyFill="1" applyAlignment="1" applyProtection="1">
      <alignment horizontal="center" vertical="center" wrapText="1"/>
    </xf>
    <xf numFmtId="2" fontId="33" fillId="13" borderId="0" xfId="0" applyNumberFormat="1" applyFont="1" applyFill="1" applyAlignment="1">
      <alignment horizontal="center" vertical="center" wrapText="1"/>
    </xf>
    <xf numFmtId="0" fontId="42" fillId="13" borderId="0" xfId="0" applyFont="1" applyFill="1" applyBorder="1" applyAlignment="1">
      <alignment horizontal="center" vertical="center" wrapText="1"/>
    </xf>
    <xf numFmtId="0" fontId="42" fillId="2" borderId="0" xfId="0" applyFont="1" applyFill="1" applyBorder="1" applyAlignment="1">
      <alignment horizontal="center" vertical="center" wrapText="1"/>
    </xf>
    <xf numFmtId="14" fontId="40" fillId="2" borderId="0" xfId="0" applyNumberFormat="1" applyFont="1" applyFill="1" applyBorder="1" applyAlignment="1">
      <alignment horizontal="center" vertical="center" wrapText="1"/>
    </xf>
    <xf numFmtId="0" fontId="34" fillId="13" borderId="0" xfId="1" applyFont="1" applyFill="1" applyBorder="1" applyAlignment="1" applyProtection="1">
      <alignment horizontal="center" vertical="center" wrapText="1"/>
    </xf>
    <xf numFmtId="0" fontId="37" fillId="13" borderId="0" xfId="1" applyFont="1" applyFill="1" applyBorder="1" applyAlignment="1" applyProtection="1">
      <alignment horizontal="center" vertical="center" wrapText="1"/>
    </xf>
    <xf numFmtId="0" fontId="29" fillId="2" borderId="0" xfId="1" applyFont="1" applyFill="1" applyAlignment="1" applyProtection="1">
      <alignment horizontal="center" vertical="center" wrapText="1"/>
    </xf>
    <xf numFmtId="0" fontId="34" fillId="2" borderId="0" xfId="1" applyFont="1" applyFill="1" applyBorder="1" applyAlignment="1" applyProtection="1">
      <alignment horizontal="center" vertical="center" wrapText="1"/>
    </xf>
    <xf numFmtId="0" fontId="33" fillId="2" borderId="0" xfId="0" applyFont="1" applyFill="1" applyBorder="1" applyAlignment="1">
      <alignment horizontal="center" vertical="center" wrapText="1"/>
    </xf>
    <xf numFmtId="14" fontId="33" fillId="2" borderId="0" xfId="0" applyNumberFormat="1" applyFont="1" applyFill="1" applyBorder="1" applyAlignment="1">
      <alignment horizontal="center" vertical="center"/>
    </xf>
    <xf numFmtId="14" fontId="33" fillId="2" borderId="0" xfId="0" applyNumberFormat="1" applyFont="1" applyFill="1" applyBorder="1" applyAlignment="1">
      <alignment horizontal="center" vertical="center" wrapText="1"/>
    </xf>
    <xf numFmtId="14" fontId="42" fillId="13" borderId="0" xfId="1" applyNumberFormat="1" applyFont="1" applyFill="1" applyBorder="1" applyAlignment="1" applyProtection="1">
      <alignment horizontal="center" vertical="center" wrapText="1"/>
    </xf>
    <xf numFmtId="0" fontId="42" fillId="2" borderId="0" xfId="1" applyFont="1" applyFill="1" applyBorder="1" applyAlignment="1" applyProtection="1">
      <alignment horizontal="center" vertical="center" wrapText="1"/>
    </xf>
    <xf numFmtId="14" fontId="33" fillId="13" borderId="0" xfId="0" applyNumberFormat="1" applyFont="1" applyFill="1" applyBorder="1" applyAlignment="1">
      <alignment horizontal="center" vertical="center"/>
    </xf>
    <xf numFmtId="0" fontId="29" fillId="13" borderId="0" xfId="1" applyFont="1" applyFill="1" applyBorder="1" applyAlignment="1" applyProtection="1">
      <alignment horizontal="center" vertical="center" wrapText="1"/>
    </xf>
    <xf numFmtId="0" fontId="42" fillId="13" borderId="0" xfId="1" applyFont="1" applyFill="1" applyBorder="1" applyAlignment="1" applyProtection="1">
      <alignment horizontal="center" vertical="center" wrapText="1"/>
    </xf>
    <xf numFmtId="0" fontId="29" fillId="13" borderId="0" xfId="1" applyFont="1" applyFill="1" applyAlignment="1" applyProtection="1">
      <alignment horizontal="center" vertical="center" wrapText="1"/>
    </xf>
    <xf numFmtId="0" fontId="43" fillId="2" borderId="0"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40" fillId="13" borderId="0" xfId="0" applyFont="1" applyFill="1" applyBorder="1" applyAlignment="1">
      <alignment horizontal="center" vertical="center" wrapText="1"/>
    </xf>
    <xf numFmtId="14" fontId="40" fillId="13"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29" fillId="2" borderId="0" xfId="1" applyFont="1" applyFill="1" applyBorder="1" applyAlignment="1" applyProtection="1">
      <alignment horizontal="center" vertical="center" wrapText="1"/>
    </xf>
    <xf numFmtId="14" fontId="29" fillId="2" borderId="0" xfId="1" applyNumberFormat="1" applyFont="1" applyFill="1" applyAlignment="1" applyProtection="1">
      <alignment horizontal="center" vertical="center" wrapText="1"/>
    </xf>
    <xf numFmtId="0" fontId="40" fillId="13" borderId="0" xfId="0" applyFont="1" applyFill="1" applyBorder="1" applyAlignment="1">
      <alignment horizontal="center" vertical="center"/>
    </xf>
    <xf numFmtId="14" fontId="40" fillId="13" borderId="0" xfId="0" applyNumberFormat="1" applyFont="1" applyFill="1" applyBorder="1" applyAlignment="1">
      <alignment horizontal="center" vertical="center"/>
    </xf>
    <xf numFmtId="0" fontId="33" fillId="13" borderId="0" xfId="0" applyFont="1" applyFill="1" applyBorder="1" applyAlignment="1">
      <alignment horizontal="center" vertical="center" wrapText="1"/>
    </xf>
    <xf numFmtId="2" fontId="38" fillId="2" borderId="0" xfId="0" applyNumberFormat="1" applyFont="1" applyFill="1" applyBorder="1" applyAlignment="1">
      <alignment horizontal="center" vertical="center" wrapText="1"/>
    </xf>
    <xf numFmtId="2" fontId="28" fillId="2" borderId="0" xfId="3" applyNumberFormat="1" applyFont="1" applyFill="1" applyBorder="1" applyAlignment="1">
      <alignment horizontal="center" vertical="center" wrapText="1"/>
    </xf>
    <xf numFmtId="0" fontId="38" fillId="2" borderId="0" xfId="0" applyFont="1" applyFill="1" applyBorder="1" applyAlignment="1">
      <alignment horizontal="center" vertical="center" wrapText="1"/>
    </xf>
    <xf numFmtId="2" fontId="33" fillId="2" borderId="0" xfId="0" applyNumberFormat="1" applyFont="1" applyFill="1" applyBorder="1" applyAlignment="1">
      <alignment horizontal="center" vertical="center" wrapText="1"/>
    </xf>
    <xf numFmtId="14" fontId="38" fillId="2" borderId="0" xfId="0" applyNumberFormat="1" applyFont="1" applyFill="1" applyBorder="1" applyAlignment="1">
      <alignment horizontal="center" vertical="center" wrapText="1"/>
    </xf>
    <xf numFmtId="14" fontId="29" fillId="13" borderId="0" xfId="1" applyNumberFormat="1" applyFont="1" applyFill="1" applyAlignment="1" applyProtection="1">
      <alignment horizontal="center" vertical="center" wrapText="1"/>
    </xf>
    <xf numFmtId="14" fontId="33" fillId="13" borderId="0" xfId="0" applyNumberFormat="1" applyFont="1" applyFill="1" applyBorder="1" applyAlignment="1">
      <alignment horizontal="center" vertical="center" wrapText="1"/>
    </xf>
    <xf numFmtId="0" fontId="38" fillId="13" borderId="0" xfId="0" applyFont="1" applyFill="1" applyBorder="1" applyAlignment="1">
      <alignment horizontal="center" vertical="center" wrapText="1"/>
    </xf>
    <xf numFmtId="14" fontId="38" fillId="13" borderId="0" xfId="0" applyNumberFormat="1" applyFont="1" applyFill="1" applyBorder="1" applyAlignment="1">
      <alignment horizontal="center" vertical="center" wrapText="1"/>
    </xf>
    <xf numFmtId="2" fontId="38" fillId="13" borderId="0" xfId="0" applyNumberFormat="1" applyFont="1" applyFill="1" applyBorder="1" applyAlignment="1">
      <alignment horizontal="center" vertical="center" wrapText="1"/>
    </xf>
    <xf numFmtId="2" fontId="28" fillId="13" borderId="0" xfId="3" applyNumberFormat="1" applyFont="1" applyFill="1" applyBorder="1" applyAlignment="1">
      <alignment horizontal="center" vertical="center" wrapText="1"/>
    </xf>
    <xf numFmtId="2" fontId="33" fillId="13" borderId="0" xfId="2" applyNumberFormat="1" applyFont="1" applyFill="1" applyBorder="1" applyAlignment="1">
      <alignment horizontal="center" vertical="center" wrapText="1"/>
    </xf>
    <xf numFmtId="2" fontId="33" fillId="2" borderId="0" xfId="2" applyNumberFormat="1" applyFont="1" applyFill="1" applyBorder="1" applyAlignment="1">
      <alignment horizontal="center" vertical="center" wrapText="1"/>
    </xf>
    <xf numFmtId="2" fontId="33" fillId="13" borderId="0" xfId="0" applyNumberFormat="1" applyFont="1" applyFill="1" applyBorder="1" applyAlignment="1">
      <alignment horizontal="center" vertical="center" wrapText="1"/>
    </xf>
    <xf numFmtId="0" fontId="33" fillId="0" borderId="0" xfId="0" applyFont="1" applyFill="1" applyBorder="1" applyAlignment="1">
      <alignment horizontal="center" vertical="center" wrapText="1"/>
    </xf>
    <xf numFmtId="0" fontId="29" fillId="2" borderId="0" xfId="0" applyFont="1" applyFill="1" applyBorder="1" applyAlignment="1">
      <alignment horizontal="center" vertical="center" wrapText="1"/>
    </xf>
    <xf numFmtId="14" fontId="29" fillId="2" borderId="0" xfId="1" applyNumberFormat="1" applyFont="1" applyFill="1" applyBorder="1" applyAlignment="1" applyProtection="1">
      <alignment horizontal="center" vertical="center" wrapText="1"/>
    </xf>
    <xf numFmtId="0" fontId="29" fillId="13" borderId="0" xfId="0" applyFont="1" applyFill="1" applyBorder="1" applyAlignment="1">
      <alignment horizontal="center" vertical="center" wrapText="1"/>
    </xf>
    <xf numFmtId="0" fontId="41" fillId="13" borderId="0" xfId="0" applyFont="1" applyFill="1" applyBorder="1" applyAlignment="1">
      <alignment horizontal="center" vertical="center" wrapText="1"/>
    </xf>
    <xf numFmtId="0" fontId="41" fillId="14" borderId="0"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0" fillId="2" borderId="0" xfId="0" applyFont="1" applyFill="1" applyBorder="1" applyAlignment="1">
      <alignment horizontal="center" vertical="center"/>
    </xf>
    <xf numFmtId="0" fontId="41" fillId="9" borderId="0" xfId="0" applyFont="1" applyFill="1" applyBorder="1" applyAlignment="1">
      <alignment horizontal="center" vertical="center" wrapText="1"/>
    </xf>
    <xf numFmtId="14" fontId="40" fillId="2" borderId="0" xfId="0" applyNumberFormat="1" applyFont="1" applyFill="1" applyBorder="1" applyAlignment="1">
      <alignment horizontal="center" vertical="center"/>
    </xf>
    <xf numFmtId="0" fontId="33" fillId="13" borderId="0" xfId="0" applyFont="1" applyFill="1" applyBorder="1" applyAlignment="1">
      <alignment horizontal="center" vertical="center"/>
    </xf>
    <xf numFmtId="2" fontId="33" fillId="2" borderId="0" xfId="0" applyNumberFormat="1" applyFont="1" applyFill="1" applyBorder="1" applyAlignment="1">
      <alignment horizontal="center" vertical="center"/>
    </xf>
    <xf numFmtId="0" fontId="33" fillId="2" borderId="0" xfId="0" applyFont="1" applyFill="1" applyBorder="1" applyAlignment="1">
      <alignment horizontal="center" vertical="center"/>
    </xf>
    <xf numFmtId="2" fontId="33" fillId="13" borderId="0" xfId="0" applyNumberFormat="1" applyFont="1" applyFill="1" applyBorder="1" applyAlignment="1">
      <alignment horizontal="center" vertical="center"/>
    </xf>
    <xf numFmtId="0" fontId="39" fillId="13" borderId="0" xfId="0" applyFont="1" applyFill="1" applyBorder="1" applyAlignment="1">
      <alignment horizontal="center" vertical="center" wrapText="1"/>
    </xf>
    <xf numFmtId="0" fontId="32" fillId="12" borderId="8" xfId="0" applyFont="1" applyFill="1" applyBorder="1" applyAlignment="1">
      <alignment horizontal="center" vertical="center" wrapText="1"/>
    </xf>
    <xf numFmtId="14" fontId="32" fillId="12" borderId="8" xfId="0" applyNumberFormat="1" applyFont="1" applyFill="1" applyBorder="1" applyAlignment="1">
      <alignment horizontal="center" vertical="center" wrapText="1"/>
    </xf>
    <xf numFmtId="14" fontId="33" fillId="2" borderId="0" xfId="0" applyNumberFormat="1" applyFont="1" applyFill="1" applyAlignment="1">
      <alignment horizontal="center" vertical="center"/>
    </xf>
    <xf numFmtId="0" fontId="33" fillId="2" borderId="0" xfId="0" applyFont="1" applyFill="1" applyAlignment="1">
      <alignment horizontal="center" vertical="center"/>
    </xf>
    <xf numFmtId="0" fontId="40" fillId="2" borderId="0" xfId="0" applyFont="1" applyFill="1" applyAlignment="1">
      <alignment horizontal="center" vertical="center" wrapText="1"/>
    </xf>
    <xf numFmtId="0" fontId="34" fillId="13" borderId="0" xfId="1" applyFont="1" applyFill="1" applyAlignment="1" applyProtection="1">
      <alignment horizontal="center" vertical="center" wrapText="1"/>
    </xf>
    <xf numFmtId="14" fontId="40" fillId="2" borderId="0" xfId="0" applyNumberFormat="1" applyFont="1" applyFill="1" applyAlignment="1">
      <alignment vertical="center"/>
    </xf>
    <xf numFmtId="0" fontId="40" fillId="2" borderId="19" xfId="0" applyFont="1" applyFill="1" applyBorder="1" applyAlignment="1">
      <alignment vertical="center" wrapText="1"/>
    </xf>
    <xf numFmtId="0" fontId="34" fillId="2" borderId="19" xfId="1" applyFont="1" applyFill="1" applyBorder="1" applyAlignment="1" applyProtection="1">
      <alignment vertical="center" wrapText="1"/>
    </xf>
    <xf numFmtId="0" fontId="40" fillId="2" borderId="19" xfId="0" applyFont="1" applyFill="1" applyBorder="1" applyAlignment="1">
      <alignment vertical="center"/>
    </xf>
    <xf numFmtId="14" fontId="40" fillId="2" borderId="19" xfId="0" applyNumberFormat="1" applyFont="1" applyFill="1" applyBorder="1" applyAlignment="1">
      <alignment vertical="center" wrapText="1"/>
    </xf>
    <xf numFmtId="14" fontId="40" fillId="2" borderId="0" xfId="0" applyNumberFormat="1" applyFont="1" applyFill="1" applyAlignment="1">
      <alignment vertical="center" wrapText="1"/>
    </xf>
    <xf numFmtId="2" fontId="40" fillId="2" borderId="19" xfId="0" applyNumberFormat="1" applyFont="1" applyFill="1" applyBorder="1" applyAlignment="1">
      <alignment vertical="center" wrapText="1"/>
    </xf>
    <xf numFmtId="14" fontId="40" fillId="2" borderId="19" xfId="0" applyNumberFormat="1" applyFont="1" applyFill="1" applyBorder="1" applyAlignment="1">
      <alignment vertical="center"/>
    </xf>
    <xf numFmtId="0" fontId="33" fillId="2" borderId="19" xfId="0" applyFont="1" applyFill="1" applyBorder="1" applyAlignment="1">
      <alignment vertical="center"/>
    </xf>
    <xf numFmtId="0" fontId="33" fillId="2" borderId="19" xfId="0" applyFont="1" applyFill="1" applyBorder="1" applyAlignment="1">
      <alignment vertical="center" wrapText="1"/>
    </xf>
    <xf numFmtId="14" fontId="33" fillId="2" borderId="19" xfId="0" applyNumberFormat="1" applyFont="1" applyFill="1" applyBorder="1" applyAlignment="1">
      <alignment vertical="center"/>
    </xf>
    <xf numFmtId="0" fontId="4" fillId="13" borderId="0" xfId="1" applyFill="1" applyAlignment="1" applyProtection="1">
      <alignment horizontal="center" vertical="center" wrapText="1"/>
    </xf>
    <xf numFmtId="0" fontId="4" fillId="13" borderId="0" xfId="1" applyFill="1" applyAlignment="1" applyProtection="1">
      <alignment horizontal="center" vertical="center" wrapText="1"/>
    </xf>
    <xf numFmtId="0" fontId="4" fillId="2" borderId="0" xfId="1" applyFill="1" applyAlignment="1" applyProtection="1">
      <alignment horizontal="center" vertical="center" wrapText="1"/>
    </xf>
    <xf numFmtId="14" fontId="40" fillId="13" borderId="0" xfId="0" applyNumberFormat="1" applyFont="1" applyFill="1" applyBorder="1" applyAlignment="1">
      <alignment horizontal="center" vertical="center" wrapText="1"/>
    </xf>
    <xf numFmtId="0" fontId="40" fillId="13" borderId="0" xfId="0" applyFont="1" applyFill="1" applyAlignment="1">
      <alignment horizontal="center" vertical="center" wrapText="1"/>
    </xf>
    <xf numFmtId="0" fontId="4" fillId="2" borderId="0" xfId="1" applyFill="1" applyAlignment="1" applyProtection="1">
      <alignment horizontal="center" vertical="center" wrapText="1"/>
    </xf>
    <xf numFmtId="0" fontId="40" fillId="13" borderId="0" xfId="0" applyFont="1" applyFill="1" applyAlignment="1">
      <alignment horizontal="center" vertical="center" wrapText="1"/>
    </xf>
    <xf numFmtId="0" fontId="40" fillId="13" borderId="0" xfId="0" applyFont="1" applyFill="1" applyAlignment="1">
      <alignment horizontal="center" vertical="center"/>
    </xf>
    <xf numFmtId="14" fontId="40" fillId="13" borderId="0" xfId="0" applyNumberFormat="1" applyFont="1" applyFill="1" applyAlignment="1">
      <alignment horizontal="center" vertical="center" wrapText="1"/>
    </xf>
    <xf numFmtId="0" fontId="40" fillId="2" borderId="0" xfId="0" applyFont="1" applyFill="1" applyAlignment="1">
      <alignment horizontal="center" vertical="center" wrapText="1"/>
    </xf>
    <xf numFmtId="0" fontId="40" fillId="2" borderId="0" xfId="0" applyFont="1" applyFill="1" applyAlignment="1">
      <alignment horizontal="center" vertical="center"/>
    </xf>
    <xf numFmtId="14" fontId="40" fillId="2" borderId="0" xfId="0" applyNumberFormat="1" applyFont="1" applyFill="1" applyAlignment="1">
      <alignment horizontal="center" vertical="center" wrapText="1"/>
    </xf>
    <xf numFmtId="0" fontId="33" fillId="13" borderId="0" xfId="0" applyFont="1" applyFill="1" applyAlignment="1">
      <alignment horizontal="center" vertical="center"/>
    </xf>
    <xf numFmtId="0" fontId="33" fillId="2" borderId="0" xfId="0" applyFont="1" applyFill="1" applyAlignment="1">
      <alignment horizontal="center" vertical="center"/>
    </xf>
    <xf numFmtId="0" fontId="33" fillId="2" borderId="0" xfId="0" applyFont="1" applyFill="1" applyAlignment="1">
      <alignment horizontal="center" vertical="center" wrapText="1"/>
    </xf>
    <xf numFmtId="14" fontId="33" fillId="2" borderId="0" xfId="0" applyNumberFormat="1" applyFont="1" applyFill="1" applyAlignment="1">
      <alignment horizontal="center" vertical="center" wrapText="1"/>
    </xf>
    <xf numFmtId="0" fontId="4" fillId="2" borderId="0" xfId="1" applyFill="1" applyAlignment="1" applyProtection="1">
      <alignment horizontal="center" vertical="center" wrapText="1"/>
    </xf>
    <xf numFmtId="0" fontId="4" fillId="13" borderId="0" xfId="1" applyFill="1" applyAlignment="1" applyProtection="1">
      <alignment horizontal="center" vertical="center" wrapText="1"/>
    </xf>
    <xf numFmtId="0" fontId="40" fillId="2" borderId="0" xfId="0" applyFont="1" applyFill="1" applyAlignment="1">
      <alignment horizontal="center" vertical="center" wrapText="1"/>
    </xf>
    <xf numFmtId="14" fontId="40" fillId="2" borderId="0" xfId="0" applyNumberFormat="1" applyFont="1" applyFill="1" applyAlignment="1">
      <alignment horizontal="center" vertical="center" wrapText="1"/>
    </xf>
    <xf numFmtId="14" fontId="40" fillId="2" borderId="0" xfId="0" applyNumberFormat="1" applyFont="1" applyFill="1" applyAlignment="1">
      <alignment horizontal="center" vertical="center"/>
    </xf>
    <xf numFmtId="0" fontId="40" fillId="2" borderId="0" xfId="0" applyFont="1" applyFill="1" applyAlignment="1">
      <alignment horizontal="center" vertical="center"/>
    </xf>
    <xf numFmtId="0" fontId="40" fillId="13" borderId="0" xfId="0" applyFont="1" applyFill="1" applyAlignment="1">
      <alignment horizontal="center" vertical="center" wrapText="1"/>
    </xf>
    <xf numFmtId="14" fontId="40" fillId="13" borderId="0" xfId="0" applyNumberFormat="1" applyFont="1" applyFill="1" applyAlignment="1">
      <alignment horizontal="center" vertical="center" wrapText="1"/>
    </xf>
    <xf numFmtId="14" fontId="40" fillId="13" borderId="0" xfId="0" applyNumberFormat="1" applyFont="1" applyFill="1" applyAlignment="1">
      <alignment horizontal="center" vertical="center"/>
    </xf>
    <xf numFmtId="0" fontId="40" fillId="13" borderId="0" xfId="0" applyFont="1" applyFill="1" applyAlignment="1">
      <alignment horizontal="center" vertical="center"/>
    </xf>
    <xf numFmtId="0" fontId="4" fillId="2" borderId="0" xfId="1" applyFill="1" applyAlignment="1" applyProtection="1">
      <alignment horizontal="center" vertical="center" wrapText="1"/>
    </xf>
    <xf numFmtId="0" fontId="4" fillId="13" borderId="0" xfId="1" applyFill="1" applyAlignment="1" applyProtection="1">
      <alignment horizontal="center" vertical="center" wrapText="1"/>
    </xf>
    <xf numFmtId="0" fontId="42" fillId="2" borderId="0" xfId="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14" fontId="40"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0" fontId="4" fillId="13" borderId="0" xfId="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42" fillId="2" borderId="0" xfId="0" applyFont="1" applyFill="1" applyAlignment="1">
      <alignment horizontal="center" vertical="center" wrapText="1"/>
    </xf>
    <xf numFmtId="0" fontId="4" fillId="2" borderId="0" xfId="1" applyFill="1" applyAlignment="1" applyProtection="1">
      <alignment horizontal="center" vertical="center" wrapText="1"/>
    </xf>
    <xf numFmtId="14" fontId="40" fillId="13" borderId="0" xfId="0" applyNumberFormat="1" applyFont="1" applyFill="1" applyAlignment="1">
      <alignment horizontal="center" vertical="center" wrapText="1"/>
    </xf>
    <xf numFmtId="0" fontId="29" fillId="13" borderId="0" xfId="1" applyFont="1" applyFill="1" applyBorder="1" applyAlignment="1" applyProtection="1">
      <alignment horizontal="center" vertical="center" wrapText="1"/>
    </xf>
    <xf numFmtId="0" fontId="34" fillId="13" borderId="0" xfId="1" applyFont="1" applyFill="1" applyBorder="1" applyAlignment="1" applyProtection="1">
      <alignment horizontal="center" vertical="center" wrapText="1"/>
    </xf>
    <xf numFmtId="14" fontId="29" fillId="13" borderId="0" xfId="1" applyNumberFormat="1" applyFont="1" applyFill="1" applyBorder="1" applyAlignment="1" applyProtection="1">
      <alignment horizontal="center" vertical="center" wrapText="1"/>
    </xf>
    <xf numFmtId="0" fontId="29" fillId="13" borderId="0" xfId="1" applyFont="1" applyFill="1" applyAlignment="1" applyProtection="1">
      <alignment horizontal="center" vertical="center" wrapText="1"/>
    </xf>
    <xf numFmtId="14" fontId="29" fillId="13" borderId="0" xfId="1" applyNumberFormat="1" applyFont="1" applyFill="1" applyAlignment="1" applyProtection="1">
      <alignment horizontal="center" vertical="center" wrapText="1"/>
    </xf>
    <xf numFmtId="0" fontId="34" fillId="13" borderId="0" xfId="1" applyFont="1" applyFill="1" applyAlignment="1" applyProtection="1">
      <alignment horizontal="center" vertical="center" wrapText="1"/>
    </xf>
    <xf numFmtId="0" fontId="34" fillId="2" borderId="0" xfId="1" applyFont="1" applyFill="1" applyBorder="1" applyAlignment="1" applyProtection="1">
      <alignment horizontal="center" vertical="center" wrapText="1"/>
    </xf>
    <xf numFmtId="0" fontId="34" fillId="2" borderId="0" xfId="1" applyFont="1" applyFill="1" applyAlignment="1" applyProtection="1">
      <alignment horizontal="center" vertical="center" wrapText="1"/>
    </xf>
    <xf numFmtId="0" fontId="29" fillId="2" borderId="0" xfId="1" applyFont="1" applyFill="1" applyAlignment="1" applyProtection="1">
      <alignment horizontal="center" vertical="center" wrapText="1"/>
    </xf>
    <xf numFmtId="0" fontId="36" fillId="13" borderId="0" xfId="1" applyFont="1" applyFill="1" applyAlignment="1" applyProtection="1">
      <alignment horizontal="center" vertical="center" wrapText="1"/>
    </xf>
    <xf numFmtId="0" fontId="33" fillId="13" borderId="0" xfId="0" applyFont="1" applyFill="1" applyAlignment="1">
      <alignment horizontal="center" vertical="center" wrapText="1"/>
    </xf>
    <xf numFmtId="0" fontId="33" fillId="2" borderId="0" xfId="0" applyFont="1" applyFill="1" applyAlignment="1">
      <alignment horizontal="center" vertical="center" wrapText="1"/>
    </xf>
    <xf numFmtId="14" fontId="33" fillId="2" borderId="0" xfId="0" applyNumberFormat="1" applyFont="1" applyFill="1" applyAlignment="1">
      <alignment horizontal="center" vertical="center" wrapText="1"/>
    </xf>
    <xf numFmtId="14" fontId="33" fillId="13" borderId="0" xfId="0" applyNumberFormat="1" applyFont="1" applyFill="1" applyAlignment="1">
      <alignment horizontal="center" vertical="center" wrapText="1"/>
    </xf>
    <xf numFmtId="0" fontId="4" fillId="13"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0" fillId="2" borderId="0" xfId="0" applyFont="1" applyFill="1" applyBorder="1" applyAlignment="1">
      <alignment horizontal="center" vertical="center" wrapText="1"/>
    </xf>
    <xf numFmtId="14" fontId="40" fillId="2" borderId="0" xfId="0" applyNumberFormat="1" applyFont="1" applyFill="1" applyBorder="1" applyAlignment="1">
      <alignment horizontal="center" vertical="center" wrapText="1"/>
    </xf>
    <xf numFmtId="0" fontId="41" fillId="2" borderId="0" xfId="0" applyFont="1" applyFill="1" applyBorder="1" applyAlignment="1">
      <alignment horizontal="center" vertical="center" wrapText="1"/>
    </xf>
    <xf numFmtId="0" fontId="40" fillId="2" borderId="0" xfId="0" applyFont="1" applyFill="1" applyBorder="1" applyAlignment="1">
      <alignment horizontal="center" vertical="center"/>
    </xf>
    <xf numFmtId="0" fontId="42" fillId="2" borderId="0" xfId="0" applyFont="1" applyFill="1" applyBorder="1" applyAlignment="1">
      <alignment horizontal="center" vertical="center" wrapText="1"/>
    </xf>
    <xf numFmtId="0" fontId="42" fillId="2" borderId="0" xfId="1" applyFont="1" applyFill="1" applyBorder="1" applyAlignment="1" applyProtection="1">
      <alignment horizontal="center" vertical="center" wrapText="1"/>
    </xf>
    <xf numFmtId="0" fontId="41" fillId="9" borderId="0" xfId="0" applyFont="1" applyFill="1" applyBorder="1" applyAlignment="1">
      <alignment horizontal="center" vertical="center" wrapText="1"/>
    </xf>
    <xf numFmtId="14" fontId="40" fillId="2" borderId="0" xfId="0" applyNumberFormat="1" applyFont="1" applyFill="1" applyBorder="1" applyAlignment="1">
      <alignment horizontal="center" vertical="center"/>
    </xf>
    <xf numFmtId="14" fontId="42" fillId="2" borderId="0" xfId="1" applyNumberFormat="1" applyFont="1" applyFill="1" applyBorder="1" applyAlignment="1" applyProtection="1">
      <alignment horizontal="center" vertical="center" wrapText="1"/>
    </xf>
    <xf numFmtId="0" fontId="42" fillId="13" borderId="0" xfId="0" applyFont="1" applyFill="1" applyBorder="1" applyAlignment="1">
      <alignment horizontal="center" vertical="center" wrapText="1"/>
    </xf>
    <xf numFmtId="0" fontId="40" fillId="13" borderId="0" xfId="0" applyFont="1" applyFill="1" applyBorder="1" applyAlignment="1">
      <alignment horizontal="center" vertical="center" wrapText="1"/>
    </xf>
    <xf numFmtId="0" fontId="41" fillId="13" borderId="0" xfId="0" applyFont="1" applyFill="1" applyBorder="1" applyAlignment="1">
      <alignment horizontal="center" vertical="center" wrapText="1"/>
    </xf>
    <xf numFmtId="14" fontId="40" fillId="13" borderId="0" xfId="0" applyNumberFormat="1" applyFont="1" applyFill="1" applyBorder="1" applyAlignment="1">
      <alignment horizontal="center" vertical="center" wrapText="1"/>
    </xf>
    <xf numFmtId="0" fontId="40" fillId="13" borderId="0" xfId="0" applyFont="1" applyFill="1" applyBorder="1" applyAlignment="1">
      <alignment horizontal="center" vertical="center"/>
    </xf>
    <xf numFmtId="0" fontId="42" fillId="13" borderId="0" xfId="1" applyFont="1" applyFill="1" applyBorder="1" applyAlignment="1" applyProtection="1">
      <alignment horizontal="center" vertical="center" wrapText="1"/>
    </xf>
    <xf numFmtId="14" fontId="40" fillId="13" borderId="0" xfId="0" applyNumberFormat="1" applyFont="1" applyFill="1" applyBorder="1" applyAlignment="1">
      <alignment horizontal="center" vertical="center"/>
    </xf>
    <xf numFmtId="14" fontId="42" fillId="13" borderId="0" xfId="1" applyNumberFormat="1" applyFont="1" applyFill="1" applyBorder="1" applyAlignment="1" applyProtection="1">
      <alignment horizontal="center" vertical="center" wrapText="1"/>
    </xf>
    <xf numFmtId="0" fontId="43" fillId="2" borderId="0" xfId="0" applyFont="1" applyFill="1" applyBorder="1" applyAlignment="1">
      <alignment horizontal="center" vertical="center" wrapText="1"/>
    </xf>
    <xf numFmtId="0" fontId="40" fillId="13" borderId="0" xfId="0" applyFont="1" applyFill="1" applyAlignment="1">
      <alignment horizontal="center" vertical="center" wrapText="1"/>
    </xf>
    <xf numFmtId="0" fontId="40" fillId="13" borderId="0" xfId="0" applyFont="1" applyFill="1" applyAlignment="1">
      <alignment horizontal="center" vertical="center"/>
    </xf>
    <xf numFmtId="14" fontId="40" fillId="13" borderId="0" xfId="0" applyNumberFormat="1" applyFont="1" applyFill="1" applyAlignment="1">
      <alignment horizontal="center" vertical="center" wrapText="1"/>
    </xf>
    <xf numFmtId="0" fontId="40" fillId="2" borderId="0" xfId="0" applyFont="1" applyFill="1" applyAlignment="1">
      <alignment horizontal="center" vertical="center" wrapText="1"/>
    </xf>
    <xf numFmtId="0" fontId="40" fillId="2" borderId="0" xfId="0" applyFont="1" applyFill="1" applyAlignment="1">
      <alignment horizontal="center" vertical="center"/>
    </xf>
    <xf numFmtId="14" fontId="40" fillId="2" borderId="0" xfId="0" applyNumberFormat="1" applyFont="1" applyFill="1" applyAlignment="1">
      <alignment horizontal="center" vertical="center"/>
    </xf>
    <xf numFmtId="14" fontId="40" fillId="13" borderId="0" xfId="0" applyNumberFormat="1" applyFont="1" applyFill="1" applyAlignment="1">
      <alignment horizontal="center" vertical="center"/>
    </xf>
    <xf numFmtId="0" fontId="42" fillId="13" borderId="0" xfId="0" applyFont="1" applyFill="1" applyAlignment="1">
      <alignment horizontal="center" vertical="center" wrapText="1"/>
    </xf>
    <xf numFmtId="14" fontId="4" fillId="13" borderId="0" xfId="1" applyNumberFormat="1" applyFill="1" applyAlignment="1" applyProtection="1">
      <alignment horizontal="center" vertical="center" wrapText="1"/>
    </xf>
    <xf numFmtId="0" fontId="39" fillId="2" borderId="0" xfId="0" applyFont="1" applyFill="1" applyAlignment="1">
      <alignment vertical="center"/>
    </xf>
    <xf numFmtId="0" fontId="43" fillId="2" borderId="0" xfId="0" applyFont="1" applyFill="1" applyAlignment="1">
      <alignment vertical="center"/>
    </xf>
    <xf numFmtId="0" fontId="39" fillId="13" borderId="0" xfId="0" applyFont="1" applyFill="1" applyAlignment="1">
      <alignment vertical="center"/>
    </xf>
    <xf numFmtId="0" fontId="4" fillId="2" borderId="0" xfId="1" applyFill="1" applyAlignment="1" applyProtection="1">
      <alignment horizontal="center" vertical="center" wrapText="1"/>
    </xf>
    <xf numFmtId="0" fontId="4" fillId="13" borderId="0" xfId="1" applyFill="1" applyAlignment="1" applyProtection="1">
      <alignment horizontal="center" vertical="center" wrapText="1"/>
    </xf>
    <xf numFmtId="0" fontId="42" fillId="13" borderId="0" xfId="0" applyFont="1" applyFill="1" applyAlignment="1">
      <alignment horizontal="center" vertical="center" wrapText="1"/>
    </xf>
    <xf numFmtId="0" fontId="42" fillId="2" borderId="0" xfId="0" applyFont="1" applyFill="1" applyAlignment="1">
      <alignment horizontal="center" vertical="center" wrapText="1"/>
    </xf>
    <xf numFmtId="0" fontId="40" fillId="2" borderId="0" xfId="0" applyFont="1" applyFill="1" applyAlignment="1">
      <alignment horizontal="center" vertical="center"/>
    </xf>
    <xf numFmtId="0" fontId="40" fillId="2" borderId="0" xfId="0" applyFont="1" applyFill="1" applyAlignment="1">
      <alignment horizontal="center" vertical="center" wrapText="1"/>
    </xf>
    <xf numFmtId="14" fontId="33" fillId="13" borderId="0" xfId="0" applyNumberFormat="1" applyFont="1" applyFill="1" applyAlignment="1">
      <alignment horizontal="center" vertical="center" wrapText="1"/>
    </xf>
    <xf numFmtId="0" fontId="33" fillId="13" borderId="0" xfId="0" applyFont="1" applyFill="1" applyAlignment="1">
      <alignment horizontal="center" vertical="center" wrapText="1"/>
    </xf>
    <xf numFmtId="0" fontId="4" fillId="13" borderId="0" xfId="1" applyFill="1" applyAlignment="1" applyProtection="1">
      <alignment horizontal="center" vertical="center" wrapText="1"/>
    </xf>
    <xf numFmtId="2" fontId="33" fillId="13" borderId="0" xfId="0" applyNumberFormat="1" applyFont="1" applyFill="1" applyAlignment="1">
      <alignment horizontal="center" vertical="center" wrapText="1"/>
    </xf>
    <xf numFmtId="0" fontId="4" fillId="2" borderId="0" xfId="1" applyFill="1" applyAlignment="1" applyProtection="1">
      <alignment horizontal="center" vertical="center" wrapText="1"/>
    </xf>
    <xf numFmtId="0" fontId="29" fillId="2" borderId="0" xfId="1" applyFont="1" applyFill="1" applyBorder="1" applyAlignment="1" applyProtection="1">
      <alignment horizontal="center" vertical="center" wrapText="1"/>
    </xf>
    <xf numFmtId="0" fontId="34" fillId="2" borderId="0" xfId="1" applyFont="1" applyFill="1" applyBorder="1" applyAlignment="1" applyProtection="1">
      <alignment horizontal="center" vertical="center" wrapText="1"/>
    </xf>
    <xf numFmtId="0" fontId="4" fillId="13" borderId="0" xfId="1" applyFill="1" applyBorder="1" applyAlignment="1" applyProtection="1">
      <alignment horizontal="center" vertical="center" wrapText="1"/>
    </xf>
    <xf numFmtId="0" fontId="42" fillId="13" borderId="0" xfId="1" applyFont="1" applyFill="1" applyBorder="1" applyAlignment="1" applyProtection="1">
      <alignment horizontal="center" vertical="center" wrapText="1"/>
    </xf>
    <xf numFmtId="14" fontId="42" fillId="13" borderId="0" xfId="1" applyNumberFormat="1" applyFont="1" applyFill="1" applyBorder="1" applyAlignment="1" applyProtection="1">
      <alignment horizontal="center" vertical="center" wrapText="1"/>
    </xf>
    <xf numFmtId="0" fontId="40" fillId="13" borderId="0" xfId="0" applyFont="1" applyFill="1" applyBorder="1" applyAlignment="1">
      <alignment horizontal="center" vertical="center"/>
    </xf>
    <xf numFmtId="0" fontId="42" fillId="2" borderId="0" xfId="1" applyFont="1" applyFill="1" applyBorder="1" applyAlignment="1" applyProtection="1">
      <alignment horizontal="center" vertical="center" wrapText="1"/>
    </xf>
    <xf numFmtId="14" fontId="42" fillId="2" borderId="0" xfId="1" applyNumberFormat="1" applyFont="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42" fillId="2" borderId="0" xfId="0" applyFont="1" applyFill="1" applyAlignment="1">
      <alignment vertical="center" wrapText="1"/>
    </xf>
    <xf numFmtId="0" fontId="42" fillId="2" borderId="0" xfId="0" applyFont="1" applyFill="1" applyAlignment="1">
      <alignment vertical="center"/>
    </xf>
    <xf numFmtId="0" fontId="42" fillId="2" borderId="0" xfId="0" applyFont="1" applyFill="1" applyAlignment="1">
      <alignment horizontal="center" vertical="center"/>
    </xf>
    <xf numFmtId="0" fontId="42" fillId="13" borderId="0" xfId="0" applyFont="1" applyFill="1" applyAlignment="1">
      <alignment vertical="center" wrapText="1"/>
    </xf>
    <xf numFmtId="2" fontId="42" fillId="13" borderId="0" xfId="0" applyNumberFormat="1" applyFont="1" applyFill="1" applyAlignment="1">
      <alignment vertical="center" wrapText="1"/>
    </xf>
    <xf numFmtId="0" fontId="42" fillId="13" borderId="0" xfId="0" applyFont="1" applyFill="1" applyAlignment="1">
      <alignment vertical="center"/>
    </xf>
    <xf numFmtId="0" fontId="42" fillId="13" borderId="0" xfId="0" applyFont="1" applyFill="1" applyAlignment="1">
      <alignment horizontal="center" vertical="center"/>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9" fillId="2" borderId="0" xfId="0" applyFont="1" applyFill="1" applyAlignment="1">
      <alignment vertical="center"/>
    </xf>
    <xf numFmtId="0" fontId="29" fillId="2" borderId="0" xfId="0" applyFont="1" applyFill="1" applyAlignment="1">
      <alignment horizontal="center" vertical="center" wrapText="1"/>
    </xf>
    <xf numFmtId="2" fontId="42" fillId="2" borderId="0" xfId="0" applyNumberFormat="1" applyFont="1" applyFill="1" applyAlignment="1">
      <alignment vertical="center" wrapText="1"/>
    </xf>
    <xf numFmtId="2" fontId="42" fillId="2" borderId="0" xfId="0" applyNumberFormat="1" applyFont="1" applyFill="1" applyAlignment="1">
      <alignment horizontal="center" vertical="center" wrapText="1"/>
    </xf>
    <xf numFmtId="14" fontId="42" fillId="2" borderId="0" xfId="0" applyNumberFormat="1" applyFont="1" applyFill="1" applyAlignment="1">
      <alignment horizontal="center" vertical="center" wrapText="1"/>
    </xf>
    <xf numFmtId="0" fontId="17" fillId="2" borderId="0" xfId="0" applyFont="1" applyFill="1" applyAlignment="1">
      <alignment vertical="center"/>
    </xf>
    <xf numFmtId="0" fontId="29" fillId="13" borderId="0" xfId="0" applyFont="1" applyFill="1" applyAlignment="1">
      <alignment horizontal="center" vertical="center"/>
    </xf>
    <xf numFmtId="14" fontId="29" fillId="13" borderId="0" xfId="0" applyNumberFormat="1" applyFont="1" applyFill="1" applyAlignment="1">
      <alignment horizontal="center" vertical="center"/>
    </xf>
    <xf numFmtId="0" fontId="29" fillId="13" borderId="0" xfId="0" applyFont="1" applyFill="1" applyAlignment="1">
      <alignment vertical="center"/>
    </xf>
    <xf numFmtId="0" fontId="29" fillId="13" borderId="0" xfId="0" applyFont="1" applyFill="1" applyAlignment="1">
      <alignment horizontal="center" vertical="center" wrapText="1"/>
    </xf>
    <xf numFmtId="2" fontId="42" fillId="13" borderId="0" xfId="0" applyNumberFormat="1" applyFont="1" applyFill="1" applyAlignment="1">
      <alignment horizontal="center" vertical="center" wrapText="1"/>
    </xf>
    <xf numFmtId="14" fontId="42" fillId="13" borderId="0" xfId="0" applyNumberFormat="1" applyFont="1" applyFill="1" applyAlignment="1">
      <alignment horizontal="center" vertical="center"/>
    </xf>
    <xf numFmtId="14" fontId="42" fillId="13" borderId="0" xfId="0" applyNumberFormat="1" applyFont="1" applyFill="1" applyAlignment="1">
      <alignment horizontal="center" vertical="center" wrapText="1"/>
    </xf>
    <xf numFmtId="0" fontId="40" fillId="16" borderId="0" xfId="0" applyFont="1" applyFill="1" applyAlignment="1">
      <alignment vertical="center"/>
    </xf>
    <xf numFmtId="0" fontId="32" fillId="12" borderId="8" xfId="0" applyFont="1" applyFill="1" applyBorder="1" applyAlignment="1">
      <alignment horizontal="center" vertical="center" wrapText="1"/>
    </xf>
    <xf numFmtId="14" fontId="32" fillId="12" borderId="8" xfId="0" applyNumberFormat="1" applyFont="1" applyFill="1" applyBorder="1" applyAlignment="1">
      <alignment horizontal="center" vertical="center" wrapText="1"/>
    </xf>
    <xf numFmtId="0" fontId="33" fillId="2" borderId="0" xfId="0" applyFont="1" applyFill="1" applyAlignment="1">
      <alignment horizontal="center" vertical="center"/>
    </xf>
    <xf numFmtId="14" fontId="33"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0" fontId="29" fillId="2" borderId="0" xfId="0" applyFont="1" applyFill="1" applyAlignment="1" applyProtection="1">
      <alignment vertical="center" wrapText="1"/>
      <protection locked="0"/>
    </xf>
    <xf numFmtId="0" fontId="28" fillId="2" borderId="0" xfId="0" applyFont="1" applyFill="1" applyAlignment="1" applyProtection="1">
      <alignment horizontal="center" vertical="center" wrapText="1"/>
      <protection locked="0"/>
    </xf>
    <xf numFmtId="14" fontId="28"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14" fontId="31"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14" fontId="29" fillId="2" borderId="0" xfId="0" applyNumberFormat="1" applyFont="1" applyFill="1" applyAlignment="1" applyProtection="1">
      <alignment horizontal="center" vertical="center" wrapText="1"/>
      <protection locked="0"/>
    </xf>
    <xf numFmtId="0" fontId="4" fillId="2" borderId="0" xfId="1" applyFill="1" applyAlignment="1" applyProtection="1">
      <alignment horizontal="center" vertical="center" wrapText="1"/>
    </xf>
    <xf numFmtId="14" fontId="33" fillId="13" borderId="0" xfId="0" applyNumberFormat="1" applyFont="1" applyFill="1" applyAlignment="1">
      <alignment horizontal="center" vertical="center" wrapText="1"/>
    </xf>
    <xf numFmtId="0" fontId="33" fillId="13" borderId="0" xfId="0" applyFont="1" applyFill="1" applyAlignment="1">
      <alignment horizontal="center" vertical="center" wrapText="1"/>
    </xf>
    <xf numFmtId="2" fontId="33" fillId="13" borderId="0" xfId="0" applyNumberFormat="1" applyFont="1" applyFill="1" applyAlignment="1">
      <alignment horizontal="center" vertical="center" wrapText="1"/>
    </xf>
    <xf numFmtId="0" fontId="33" fillId="2" borderId="0" xfId="0" applyFont="1" applyFill="1" applyAlignment="1">
      <alignment horizontal="center" vertical="center" wrapText="1"/>
    </xf>
    <xf numFmtId="14" fontId="33" fillId="2" borderId="0" xfId="0" applyNumberFormat="1" applyFont="1" applyFill="1" applyAlignment="1">
      <alignment horizontal="center" vertical="center" wrapText="1"/>
    </xf>
    <xf numFmtId="0" fontId="4" fillId="2" borderId="0" xfId="1" applyFill="1" applyAlignment="1" applyProtection="1">
      <alignment horizontal="center" vertical="center" wrapText="1"/>
    </xf>
    <xf numFmtId="2" fontId="33" fillId="2" borderId="0" xfId="0" applyNumberFormat="1" applyFont="1" applyFill="1" applyAlignment="1">
      <alignment horizontal="center" vertical="center" wrapText="1"/>
    </xf>
    <xf numFmtId="14" fontId="33" fillId="2" borderId="0" xfId="0" applyNumberFormat="1" applyFont="1" applyFill="1" applyAlignment="1">
      <alignment horizontal="center" vertical="center"/>
    </xf>
    <xf numFmtId="0" fontId="33" fillId="2" borderId="0" xfId="0" applyFont="1" applyFill="1" applyAlignment="1">
      <alignment horizontal="center" vertical="center"/>
    </xf>
    <xf numFmtId="14" fontId="33" fillId="13" borderId="0" xfId="0" applyNumberFormat="1" applyFont="1" applyFill="1" applyAlignment="1">
      <alignment horizontal="center" vertical="center"/>
    </xf>
    <xf numFmtId="0" fontId="33" fillId="13" borderId="0" xfId="0" applyFont="1" applyFill="1" applyAlignment="1">
      <alignment horizontal="center" vertical="center"/>
    </xf>
    <xf numFmtId="14" fontId="42" fillId="2" borderId="0" xfId="0" applyNumberFormat="1" applyFont="1" applyFill="1" applyAlignment="1">
      <alignment horizontal="center" vertical="center" wrapText="1"/>
    </xf>
    <xf numFmtId="0" fontId="45" fillId="2" borderId="0" xfId="8" applyFill="1" applyAlignment="1">
      <alignment horizontal="center" vertical="center" wrapText="1"/>
    </xf>
    <xf numFmtId="0" fontId="45" fillId="13" borderId="0" xfId="8" applyFill="1" applyAlignment="1">
      <alignment horizontal="center" vertical="center" wrapText="1"/>
    </xf>
    <xf numFmtId="2" fontId="33" fillId="13" borderId="0" xfId="0" applyNumberFormat="1" applyFont="1" applyFill="1" applyAlignment="1">
      <alignment horizontal="center" vertical="center"/>
    </xf>
    <xf numFmtId="2" fontId="33" fillId="2" borderId="0" xfId="0" applyNumberFormat="1" applyFont="1" applyFill="1" applyAlignment="1">
      <alignment horizontal="center" vertical="center"/>
    </xf>
    <xf numFmtId="0" fontId="40" fillId="2" borderId="0" xfId="0" applyFont="1" applyFill="1" applyAlignment="1">
      <alignment horizontal="center" vertical="center"/>
    </xf>
    <xf numFmtId="0" fontId="40" fillId="2" borderId="0" xfId="0" applyFont="1" applyFill="1" applyAlignment="1">
      <alignment horizontal="center" vertical="center" wrapText="1"/>
    </xf>
    <xf numFmtId="14" fontId="40" fillId="2" borderId="0" xfId="0" applyNumberFormat="1" applyFont="1" applyFill="1" applyAlignment="1">
      <alignment horizontal="center" vertical="center" wrapText="1"/>
    </xf>
    <xf numFmtId="2" fontId="40" fillId="2" borderId="0" xfId="0" applyNumberFormat="1" applyFont="1" applyFill="1" applyAlignment="1">
      <alignment horizontal="center" vertical="center" wrapText="1"/>
    </xf>
    <xf numFmtId="0" fontId="4" fillId="2" borderId="0" xfId="1" applyFill="1" applyAlignment="1" applyProtection="1">
      <alignment vertical="center" wrapText="1"/>
    </xf>
    <xf numFmtId="0" fontId="33" fillId="2" borderId="0" xfId="0" applyNumberFormat="1" applyFont="1" applyFill="1" applyAlignment="1">
      <alignment horizontal="center" vertical="center" wrapText="1"/>
    </xf>
    <xf numFmtId="0" fontId="45" fillId="2" borderId="0" xfId="8" applyFill="1" applyAlignment="1">
      <alignment vertical="center" wrapText="1"/>
    </xf>
    <xf numFmtId="0" fontId="33" fillId="13" borderId="0" xfId="0" applyFont="1" applyFill="1" applyAlignment="1">
      <alignment vertical="center" wrapText="1"/>
    </xf>
    <xf numFmtId="0" fontId="33" fillId="13" borderId="0" xfId="0" applyNumberFormat="1" applyFont="1" applyFill="1" applyAlignment="1">
      <alignment horizontal="center" vertical="center" wrapText="1"/>
    </xf>
    <xf numFmtId="0" fontId="45" fillId="13" borderId="0" xfId="8" applyFill="1" applyAlignment="1">
      <alignment vertical="center" wrapText="1"/>
    </xf>
    <xf numFmtId="0" fontId="33" fillId="2" borderId="0" xfId="0" applyNumberFormat="1" applyFont="1" applyFill="1" applyAlignment="1">
      <alignment horizontal="center" vertical="center"/>
    </xf>
    <xf numFmtId="0" fontId="33" fillId="13" borderId="0" xfId="0" applyNumberFormat="1" applyFont="1" applyFill="1" applyAlignment="1">
      <alignment horizontal="center" vertical="center"/>
    </xf>
    <xf numFmtId="2" fontId="33" fillId="13" borderId="0" xfId="0" applyNumberFormat="1" applyFont="1" applyFill="1" applyAlignment="1">
      <alignment vertical="center" wrapText="1"/>
    </xf>
    <xf numFmtId="0" fontId="33" fillId="13" borderId="0" xfId="0" applyNumberFormat="1" applyFont="1" applyFill="1" applyAlignment="1">
      <alignment horizontal="right" vertical="center" wrapText="1"/>
    </xf>
    <xf numFmtId="4" fontId="33" fillId="13" borderId="0" xfId="0" applyNumberFormat="1" applyFont="1" applyFill="1" applyAlignment="1">
      <alignment horizontal="center" vertical="center" wrapText="1"/>
    </xf>
    <xf numFmtId="0" fontId="4" fillId="13"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13"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2" borderId="0" xfId="1" applyFill="1" applyAlignment="1" applyProtection="1">
      <alignment horizontal="center" vertical="center" wrapText="1"/>
    </xf>
    <xf numFmtId="2" fontId="32" fillId="12" borderId="8" xfId="0" applyNumberFormat="1" applyFont="1" applyFill="1" applyBorder="1" applyAlignment="1">
      <alignment horizontal="center" vertical="center" wrapText="1"/>
    </xf>
    <xf numFmtId="2" fontId="32" fillId="12" borderId="10" xfId="0" applyNumberFormat="1" applyFont="1" applyFill="1" applyBorder="1" applyAlignment="1">
      <alignment horizontal="center" vertical="center" wrapText="1"/>
    </xf>
    <xf numFmtId="0" fontId="32" fillId="12" borderId="8" xfId="0" applyFont="1" applyFill="1" applyBorder="1" applyAlignment="1">
      <alignment horizontal="center" vertical="center" wrapText="1"/>
    </xf>
    <xf numFmtId="0" fontId="32" fillId="12" borderId="10" xfId="0" applyFont="1" applyFill="1" applyBorder="1" applyAlignment="1">
      <alignment horizontal="center" vertical="center" wrapText="1"/>
    </xf>
    <xf numFmtId="0" fontId="32" fillId="12" borderId="11"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2" borderId="13" xfId="0" applyFont="1" applyFill="1" applyBorder="1" applyAlignment="1">
      <alignment horizontal="center" vertical="center" wrapText="1"/>
    </xf>
    <xf numFmtId="0" fontId="26" fillId="2" borderId="0" xfId="0" applyFont="1" applyFill="1" applyBorder="1" applyAlignment="1" applyProtection="1">
      <alignment horizontal="left" vertical="center" wrapText="1"/>
      <protection locked="0"/>
    </xf>
    <xf numFmtId="0" fontId="30" fillId="2" borderId="0" xfId="0" applyFont="1" applyFill="1" applyBorder="1" applyAlignment="1" applyProtection="1">
      <alignment horizontal="center" vertical="center" wrapText="1"/>
      <protection locked="0"/>
    </xf>
    <xf numFmtId="0" fontId="30" fillId="11" borderId="19" xfId="0" applyFont="1" applyFill="1" applyBorder="1" applyAlignment="1">
      <alignment horizontal="center" vertical="center" wrapText="1"/>
    </xf>
    <xf numFmtId="0" fontId="29" fillId="13" borderId="0" xfId="0" applyFont="1" applyFill="1" applyBorder="1" applyAlignment="1">
      <alignment horizontal="center" vertical="center" wrapText="1"/>
    </xf>
    <xf numFmtId="14" fontId="29" fillId="13" borderId="0" xfId="0" applyNumberFormat="1" applyFont="1" applyFill="1" applyBorder="1" applyAlignment="1">
      <alignment horizontal="center" vertical="center" wrapText="1"/>
    </xf>
    <xf numFmtId="0" fontId="33" fillId="13" borderId="0" xfId="0" applyFont="1" applyFill="1" applyBorder="1" applyAlignment="1">
      <alignment horizontal="center" vertical="center" wrapText="1"/>
    </xf>
    <xf numFmtId="0" fontId="32" fillId="12" borderId="2" xfId="0" applyFont="1" applyFill="1" applyBorder="1" applyAlignment="1">
      <alignment horizontal="center" vertical="center" wrapText="1"/>
    </xf>
    <xf numFmtId="0" fontId="32" fillId="12" borderId="18" xfId="0" applyFont="1" applyFill="1" applyBorder="1" applyAlignment="1">
      <alignment horizontal="center" vertical="center" wrapText="1"/>
    </xf>
    <xf numFmtId="14" fontId="32" fillId="12" borderId="18" xfId="0" applyNumberFormat="1" applyFont="1" applyFill="1" applyBorder="1" applyAlignment="1">
      <alignment horizontal="center" vertical="center" wrapText="1"/>
    </xf>
    <xf numFmtId="14" fontId="32" fillId="12" borderId="8" xfId="0" applyNumberFormat="1" applyFont="1" applyFill="1" applyBorder="1" applyAlignment="1">
      <alignment horizontal="center" vertical="center" wrapText="1"/>
    </xf>
    <xf numFmtId="14" fontId="32" fillId="12" borderId="10" xfId="0" applyNumberFormat="1" applyFont="1" applyFill="1" applyBorder="1" applyAlignment="1">
      <alignment horizontal="center" vertical="center" wrapText="1"/>
    </xf>
    <xf numFmtId="14" fontId="32" fillId="12" borderId="11" xfId="0" applyNumberFormat="1" applyFont="1" applyFill="1" applyBorder="1" applyAlignment="1">
      <alignment horizontal="center" vertical="center" wrapText="1"/>
    </xf>
    <xf numFmtId="14" fontId="32" fillId="12" borderId="13" xfId="0" applyNumberFormat="1" applyFont="1" applyFill="1" applyBorder="1" applyAlignment="1">
      <alignment horizontal="center" vertical="center" wrapText="1"/>
    </xf>
    <xf numFmtId="14" fontId="33" fillId="13" borderId="0" xfId="0" applyNumberFormat="1" applyFont="1" applyFill="1" applyBorder="1" applyAlignment="1">
      <alignment horizontal="center" vertical="center" wrapText="1"/>
    </xf>
    <xf numFmtId="0" fontId="29" fillId="13" borderId="0" xfId="1" applyFont="1" applyFill="1" applyBorder="1" applyAlignment="1" applyProtection="1">
      <alignment horizontal="center" vertical="center" wrapText="1"/>
    </xf>
    <xf numFmtId="0" fontId="34" fillId="13" borderId="0" xfId="1" applyFont="1" applyFill="1" applyBorder="1" applyAlignment="1" applyProtection="1">
      <alignment horizontal="center" vertical="center" wrapText="1"/>
    </xf>
    <xf numFmtId="0" fontId="36" fillId="13" borderId="0" xfId="1" applyFont="1" applyFill="1" applyBorder="1" applyAlignment="1" applyProtection="1">
      <alignment horizontal="center" vertical="center" wrapText="1"/>
    </xf>
    <xf numFmtId="0" fontId="38" fillId="13" borderId="0" xfId="0" applyFont="1" applyFill="1" applyBorder="1" applyAlignment="1">
      <alignment horizontal="center" vertical="center" wrapText="1"/>
    </xf>
    <xf numFmtId="0" fontId="37" fillId="13" borderId="0" xfId="1" applyFont="1" applyFill="1" applyBorder="1" applyAlignment="1" applyProtection="1">
      <alignment horizontal="center" vertical="center" wrapText="1"/>
    </xf>
    <xf numFmtId="0" fontId="4" fillId="13" borderId="0" xfId="1" applyFill="1" applyBorder="1" applyAlignment="1" applyProtection="1">
      <alignment horizontal="center" vertical="center" wrapText="1"/>
    </xf>
    <xf numFmtId="2" fontId="29" fillId="13" borderId="0" xfId="0" applyNumberFormat="1" applyFont="1" applyFill="1" applyBorder="1" applyAlignment="1">
      <alignment horizontal="center" vertical="center" wrapText="1"/>
    </xf>
    <xf numFmtId="0" fontId="33" fillId="2" borderId="0" xfId="0" applyFont="1" applyFill="1" applyBorder="1" applyAlignment="1">
      <alignment horizontal="center" vertical="center" wrapText="1"/>
    </xf>
    <xf numFmtId="14" fontId="33" fillId="2" borderId="0" xfId="0" applyNumberFormat="1" applyFont="1" applyFill="1" applyBorder="1" applyAlignment="1">
      <alignment horizontal="center" vertical="center" wrapText="1"/>
    </xf>
    <xf numFmtId="0" fontId="38" fillId="2" borderId="0" xfId="0" applyFont="1" applyFill="1" applyBorder="1" applyAlignment="1">
      <alignment horizontal="center" vertical="center" wrapText="1"/>
    </xf>
    <xf numFmtId="0" fontId="29" fillId="13" borderId="0" xfId="1" applyFont="1" applyFill="1" applyAlignment="1" applyProtection="1">
      <alignment horizontal="center" vertical="center" wrapText="1"/>
    </xf>
    <xf numFmtId="14" fontId="29" fillId="13" borderId="0" xfId="1" applyNumberFormat="1" applyFont="1" applyFill="1" applyAlignment="1" applyProtection="1">
      <alignment horizontal="center" vertical="center" wrapText="1"/>
    </xf>
    <xf numFmtId="0" fontId="4" fillId="13" borderId="0" xfId="1" applyFill="1" applyAlignment="1" applyProtection="1">
      <alignment horizontal="center" vertical="center" wrapText="1"/>
    </xf>
    <xf numFmtId="0" fontId="37" fillId="13" borderId="0" xfId="1" applyFont="1" applyFill="1" applyAlignment="1" applyProtection="1">
      <alignment horizontal="center" vertical="center" wrapText="1"/>
    </xf>
    <xf numFmtId="0" fontId="29" fillId="2" borderId="0" xfId="1" applyFont="1" applyFill="1" applyBorder="1" applyAlignment="1" applyProtection="1">
      <alignment horizontal="center" vertical="center" wrapText="1"/>
    </xf>
    <xf numFmtId="0" fontId="34" fillId="2" borderId="0" xfId="1" applyFont="1" applyFill="1" applyBorder="1" applyAlignment="1" applyProtection="1">
      <alignment horizontal="center" vertical="center" wrapText="1"/>
    </xf>
    <xf numFmtId="0" fontId="37" fillId="2" borderId="0" xfId="1" applyFont="1" applyFill="1" applyBorder="1" applyAlignment="1" applyProtection="1">
      <alignment horizontal="center" vertical="center" wrapText="1"/>
    </xf>
    <xf numFmtId="14" fontId="29" fillId="2" borderId="0" xfId="1" applyNumberFormat="1" applyFont="1" applyFill="1" applyBorder="1" applyAlignment="1" applyProtection="1">
      <alignment horizontal="center" vertical="center" wrapText="1"/>
    </xf>
    <xf numFmtId="14" fontId="29" fillId="13" borderId="0" xfId="1" applyNumberFormat="1" applyFont="1" applyFill="1" applyBorder="1" applyAlignment="1" applyProtection="1">
      <alignment horizontal="center" vertical="center" wrapText="1"/>
    </xf>
    <xf numFmtId="2" fontId="33" fillId="13" borderId="0" xfId="0" applyNumberFormat="1"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34" fillId="13" borderId="0" xfId="1" applyFont="1" applyFill="1" applyAlignment="1" applyProtection="1">
      <alignment horizontal="center" vertical="center" wrapText="1"/>
    </xf>
    <xf numFmtId="0" fontId="29" fillId="2" borderId="0" xfId="0" applyFont="1" applyFill="1" applyBorder="1" applyAlignment="1">
      <alignment horizontal="center" vertical="center" wrapText="1"/>
    </xf>
    <xf numFmtId="0" fontId="34" fillId="2" borderId="0" xfId="1" applyFont="1" applyFill="1" applyAlignment="1" applyProtection="1">
      <alignment horizontal="center" vertical="center" wrapText="1"/>
    </xf>
    <xf numFmtId="0" fontId="37" fillId="2" borderId="0" xfId="1" applyFont="1" applyFill="1" applyAlignment="1" applyProtection="1">
      <alignment horizontal="center" vertical="center" wrapText="1"/>
    </xf>
    <xf numFmtId="0" fontId="29" fillId="2" borderId="0" xfId="1" applyFont="1" applyFill="1" applyAlignment="1" applyProtection="1">
      <alignment horizontal="center" vertical="center" wrapText="1"/>
    </xf>
    <xf numFmtId="14" fontId="29" fillId="2" borderId="0" xfId="1" applyNumberFormat="1" applyFont="1" applyFill="1" applyAlignment="1" applyProtection="1">
      <alignment horizontal="center" vertical="center" wrapText="1"/>
    </xf>
    <xf numFmtId="0" fontId="36" fillId="2" borderId="0" xfId="1" applyFont="1" applyFill="1" applyBorder="1" applyAlignment="1" applyProtection="1">
      <alignment horizontal="center" vertical="center" wrapText="1"/>
    </xf>
    <xf numFmtId="2" fontId="33" fillId="2" borderId="0" xfId="0" applyNumberFormat="1" applyFont="1" applyFill="1" applyBorder="1" applyAlignment="1">
      <alignment horizontal="center" vertical="center" wrapText="1"/>
    </xf>
    <xf numFmtId="14" fontId="38" fillId="2" borderId="0" xfId="0" applyNumberFormat="1" applyFont="1" applyFill="1" applyBorder="1" applyAlignment="1">
      <alignment horizontal="center" vertical="center" wrapText="1"/>
    </xf>
    <xf numFmtId="2" fontId="38" fillId="2" borderId="0" xfId="0" applyNumberFormat="1" applyFont="1" applyFill="1" applyBorder="1" applyAlignment="1">
      <alignment horizontal="center" vertical="center" wrapText="1"/>
    </xf>
    <xf numFmtId="2" fontId="28" fillId="2" borderId="0" xfId="3" applyNumberFormat="1" applyFont="1" applyFill="1" applyBorder="1" applyAlignment="1">
      <alignment horizontal="center" vertical="center" wrapText="1"/>
    </xf>
    <xf numFmtId="0" fontId="36" fillId="2" borderId="0" xfId="1" applyFont="1" applyFill="1" applyAlignment="1" applyProtection="1">
      <alignment horizontal="center" vertical="center" wrapText="1"/>
    </xf>
    <xf numFmtId="0" fontId="36" fillId="13" borderId="0" xfId="1" applyFont="1" applyFill="1" applyAlignment="1" applyProtection="1">
      <alignment horizontal="center" vertical="center" wrapText="1"/>
    </xf>
    <xf numFmtId="2" fontId="33" fillId="13" borderId="0" xfId="2" applyNumberFormat="1" applyFont="1" applyFill="1" applyBorder="1" applyAlignment="1">
      <alignment horizontal="center" vertical="center" wrapText="1"/>
    </xf>
    <xf numFmtId="14" fontId="38" fillId="13" borderId="0" xfId="0" applyNumberFormat="1" applyFont="1" applyFill="1" applyBorder="1" applyAlignment="1">
      <alignment horizontal="center" vertical="center" wrapText="1"/>
    </xf>
    <xf numFmtId="2" fontId="28" fillId="13" borderId="0" xfId="3" applyNumberFormat="1" applyFont="1" applyFill="1" applyBorder="1" applyAlignment="1">
      <alignment horizontal="center" vertical="center" wrapText="1"/>
    </xf>
    <xf numFmtId="2" fontId="38" fillId="13" borderId="0" xfId="0" applyNumberFormat="1" applyFont="1" applyFill="1" applyBorder="1" applyAlignment="1">
      <alignment horizontal="center" vertical="center" wrapText="1"/>
    </xf>
    <xf numFmtId="2" fontId="33" fillId="2" borderId="0" xfId="2" applyNumberFormat="1" applyFont="1" applyFill="1" applyBorder="1" applyAlignment="1">
      <alignment horizontal="center" vertical="center" wrapText="1"/>
    </xf>
    <xf numFmtId="0" fontId="33" fillId="0" borderId="0" xfId="0" applyFont="1" applyFill="1" applyBorder="1" applyAlignment="1">
      <alignment horizontal="center" vertical="center" wrapText="1"/>
    </xf>
    <xf numFmtId="0" fontId="34" fillId="0" borderId="0" xfId="1" applyFont="1" applyBorder="1" applyAlignment="1" applyProtection="1">
      <alignment horizontal="center" vertical="center" wrapText="1"/>
    </xf>
    <xf numFmtId="0" fontId="36" fillId="0" borderId="0" xfId="1" applyFont="1" applyBorder="1" applyAlignment="1" applyProtection="1">
      <alignment horizontal="center" vertical="center" wrapText="1"/>
    </xf>
    <xf numFmtId="0" fontId="34" fillId="0" borderId="0" xfId="1" applyFont="1" applyFill="1" applyBorder="1" applyAlignment="1" applyProtection="1">
      <alignment horizontal="center" vertical="center" wrapText="1"/>
    </xf>
    <xf numFmtId="0" fontId="36" fillId="0" borderId="0" xfId="1" applyFont="1" applyFill="1" applyBorder="1" applyAlignment="1" applyProtection="1">
      <alignment horizontal="center" vertical="center" wrapText="1"/>
    </xf>
    <xf numFmtId="0" fontId="33" fillId="2" borderId="0" xfId="0" applyFont="1" applyFill="1" applyBorder="1" applyAlignment="1">
      <alignment horizontal="center" vertical="center"/>
    </xf>
    <xf numFmtId="0" fontId="4" fillId="2" borderId="0" xfId="1" applyFill="1" applyAlignment="1" applyProtection="1">
      <alignment horizontal="center" vertical="center" wrapText="1"/>
    </xf>
    <xf numFmtId="2" fontId="33" fillId="2" borderId="0" xfId="0" applyNumberFormat="1" applyFont="1" applyFill="1" applyBorder="1" applyAlignment="1">
      <alignment horizontal="center" vertical="center"/>
    </xf>
    <xf numFmtId="14" fontId="33" fillId="2" borderId="0" xfId="0" applyNumberFormat="1" applyFont="1" applyFill="1" applyBorder="1" applyAlignment="1">
      <alignment horizontal="center" vertical="center"/>
    </xf>
    <xf numFmtId="0" fontId="39" fillId="2" borderId="0" xfId="0" applyFont="1" applyFill="1" applyBorder="1" applyAlignment="1">
      <alignment horizontal="center" vertical="center" wrapText="1"/>
    </xf>
    <xf numFmtId="2" fontId="33" fillId="13" borderId="0" xfId="0" applyNumberFormat="1" applyFont="1" applyFill="1" applyBorder="1" applyAlignment="1">
      <alignment horizontal="center" vertical="center"/>
    </xf>
    <xf numFmtId="14" fontId="33" fillId="13" borderId="0" xfId="0" applyNumberFormat="1" applyFont="1" applyFill="1" applyBorder="1" applyAlignment="1">
      <alignment horizontal="center" vertical="center"/>
    </xf>
    <xf numFmtId="0" fontId="33" fillId="13" borderId="0" xfId="0" applyFont="1" applyFill="1" applyBorder="1" applyAlignment="1">
      <alignment horizontal="center" vertical="center"/>
    </xf>
    <xf numFmtId="0" fontId="39" fillId="13" borderId="0" xfId="0" applyFont="1" applyFill="1" applyBorder="1" applyAlignment="1">
      <alignment horizontal="center" vertical="center" wrapText="1"/>
    </xf>
    <xf numFmtId="0" fontId="33" fillId="13" borderId="0" xfId="0" applyFont="1" applyFill="1" applyAlignment="1">
      <alignment horizontal="center" vertical="center" wrapText="1"/>
    </xf>
    <xf numFmtId="7" fontId="38" fillId="13" borderId="0" xfId="0" applyNumberFormat="1"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0" xfId="2" applyNumberFormat="1" applyFont="1" applyFill="1" applyBorder="1" applyAlignment="1">
      <alignment horizontal="center" vertical="center" wrapText="1"/>
    </xf>
    <xf numFmtId="2" fontId="33" fillId="2" borderId="0" xfId="0" applyNumberFormat="1" applyFont="1" applyFill="1" applyAlignment="1">
      <alignment horizontal="center" vertical="center" wrapText="1"/>
    </xf>
    <xf numFmtId="14" fontId="33" fillId="2" borderId="0" xfId="0" applyNumberFormat="1" applyFont="1" applyFill="1" applyAlignment="1">
      <alignment horizontal="center" vertical="center" wrapText="1"/>
    </xf>
    <xf numFmtId="0" fontId="29" fillId="13" borderId="0" xfId="1" applyFont="1" applyFill="1" applyAlignment="1" applyProtection="1">
      <alignment horizontal="center" vertical="center"/>
    </xf>
    <xf numFmtId="2" fontId="33" fillId="13" borderId="0" xfId="0" applyNumberFormat="1" applyFont="1" applyFill="1" applyAlignment="1">
      <alignment horizontal="center" vertical="center" wrapText="1"/>
    </xf>
    <xf numFmtId="14" fontId="33" fillId="13" borderId="0" xfId="0" applyNumberFormat="1" applyFont="1" applyFill="1" applyAlignment="1">
      <alignment horizontal="center" vertical="center" wrapText="1"/>
    </xf>
    <xf numFmtId="0" fontId="34" fillId="0" borderId="0" xfId="1" applyFont="1" applyAlignment="1" applyProtection="1">
      <alignment horizontal="center" vertical="center" wrapText="1"/>
    </xf>
    <xf numFmtId="0" fontId="33" fillId="0" borderId="0" xfId="0" applyFont="1" applyAlignment="1">
      <alignment horizontal="center" vertical="center" wrapText="1"/>
    </xf>
    <xf numFmtId="0" fontId="30" fillId="11" borderId="0" xfId="0" applyFont="1" applyFill="1" applyBorder="1" applyAlignment="1">
      <alignment horizontal="center" vertical="center" wrapText="1"/>
    </xf>
    <xf numFmtId="14" fontId="40" fillId="13" borderId="0" xfId="0" applyNumberFormat="1" applyFont="1" applyFill="1" applyAlignment="1">
      <alignment horizontal="center" vertical="center"/>
    </xf>
    <xf numFmtId="0" fontId="40" fillId="2" borderId="0" xfId="0" applyFont="1" applyFill="1" applyBorder="1" applyAlignment="1">
      <alignment horizontal="center" vertical="center" wrapText="1"/>
    </xf>
    <xf numFmtId="14" fontId="40" fillId="2" borderId="0" xfId="0" applyNumberFormat="1" applyFont="1" applyFill="1" applyBorder="1" applyAlignment="1">
      <alignment horizontal="center" vertical="center" wrapText="1"/>
    </xf>
    <xf numFmtId="0" fontId="41" fillId="2" borderId="0" xfId="0" applyFont="1" applyFill="1" applyBorder="1" applyAlignment="1">
      <alignment horizontal="center" vertical="center" wrapText="1"/>
    </xf>
    <xf numFmtId="0" fontId="40" fillId="2" borderId="0" xfId="0" applyFont="1" applyFill="1" applyBorder="1" applyAlignment="1">
      <alignment horizontal="center" vertical="center"/>
    </xf>
    <xf numFmtId="0" fontId="42" fillId="2" borderId="0" xfId="0" applyFont="1" applyFill="1" applyBorder="1" applyAlignment="1">
      <alignment horizontal="center" vertical="center" wrapText="1"/>
    </xf>
    <xf numFmtId="0" fontId="42" fillId="2" borderId="0" xfId="1" applyFont="1" applyFill="1" applyBorder="1" applyAlignment="1" applyProtection="1">
      <alignment horizontal="center" vertical="center" wrapText="1"/>
    </xf>
    <xf numFmtId="0" fontId="41" fillId="9" borderId="0" xfId="0" applyFont="1" applyFill="1" applyBorder="1" applyAlignment="1">
      <alignment horizontal="center" vertical="center" wrapText="1"/>
    </xf>
    <xf numFmtId="14" fontId="40" fillId="2" borderId="0" xfId="0" applyNumberFormat="1" applyFont="1" applyFill="1" applyBorder="1" applyAlignment="1">
      <alignment horizontal="center" vertical="center"/>
    </xf>
    <xf numFmtId="14" fontId="42" fillId="2" borderId="0" xfId="1" applyNumberFormat="1" applyFont="1" applyFill="1" applyBorder="1" applyAlignment="1" applyProtection="1">
      <alignment horizontal="center" vertical="center" wrapText="1"/>
    </xf>
    <xf numFmtId="0" fontId="44" fillId="2" borderId="0" xfId="1" applyFont="1" applyFill="1" applyBorder="1" applyAlignment="1" applyProtection="1">
      <alignment horizontal="center" vertical="center" wrapText="1"/>
    </xf>
    <xf numFmtId="0" fontId="42" fillId="13" borderId="0" xfId="0" applyFont="1" applyFill="1" applyBorder="1" applyAlignment="1">
      <alignment horizontal="center" vertical="center" wrapText="1"/>
    </xf>
    <xf numFmtId="0" fontId="40" fillId="13" borderId="0" xfId="0" applyFont="1" applyFill="1" applyBorder="1" applyAlignment="1">
      <alignment horizontal="center" vertical="center" wrapText="1"/>
    </xf>
    <xf numFmtId="0" fontId="41" fillId="13" borderId="0" xfId="0" applyFont="1" applyFill="1" applyBorder="1" applyAlignment="1">
      <alignment horizontal="center" vertical="center" wrapText="1"/>
    </xf>
    <xf numFmtId="14" fontId="40" fillId="13" borderId="0" xfId="0" applyNumberFormat="1" applyFont="1" applyFill="1" applyBorder="1" applyAlignment="1">
      <alignment horizontal="center" vertical="center" wrapText="1"/>
    </xf>
    <xf numFmtId="0" fontId="40" fillId="13" borderId="0" xfId="0" applyFont="1" applyFill="1" applyBorder="1" applyAlignment="1">
      <alignment horizontal="center" vertical="center"/>
    </xf>
    <xf numFmtId="0" fontId="44" fillId="13" borderId="0" xfId="1" applyFont="1" applyFill="1" applyBorder="1" applyAlignment="1" applyProtection="1">
      <alignment horizontal="center" vertical="center" wrapText="1"/>
    </xf>
    <xf numFmtId="0" fontId="42" fillId="13" borderId="0" xfId="1" applyFont="1" applyFill="1" applyBorder="1" applyAlignment="1" applyProtection="1">
      <alignment horizontal="center" vertical="center" wrapText="1"/>
    </xf>
    <xf numFmtId="0" fontId="42" fillId="13" borderId="0" xfId="0" applyFont="1" applyFill="1" applyAlignment="1">
      <alignment horizontal="center" vertical="center" wrapText="1"/>
    </xf>
    <xf numFmtId="14" fontId="40" fillId="13" borderId="0" xfId="0" applyNumberFormat="1" applyFont="1" applyFill="1" applyBorder="1" applyAlignment="1">
      <alignment horizontal="center" vertical="center"/>
    </xf>
    <xf numFmtId="0" fontId="40" fillId="13" borderId="0" xfId="0" applyFont="1" applyFill="1" applyAlignment="1">
      <alignment horizontal="center" vertical="center"/>
    </xf>
    <xf numFmtId="14" fontId="42" fillId="13" borderId="0" xfId="1" applyNumberFormat="1" applyFont="1" applyFill="1" applyBorder="1" applyAlignment="1" applyProtection="1">
      <alignment horizontal="center" vertical="center" wrapText="1"/>
    </xf>
    <xf numFmtId="0" fontId="40" fillId="13" borderId="0" xfId="0" applyFont="1" applyFill="1" applyAlignment="1">
      <alignment horizontal="center" vertical="center" wrapText="1"/>
    </xf>
    <xf numFmtId="0" fontId="42" fillId="2" borderId="0" xfId="0" applyFont="1" applyFill="1" applyAlignment="1">
      <alignment horizontal="center" vertical="center" wrapText="1"/>
    </xf>
    <xf numFmtId="0" fontId="40" fillId="2" borderId="0" xfId="0" applyFont="1" applyFill="1" applyAlignment="1">
      <alignment horizontal="center" vertical="center"/>
    </xf>
    <xf numFmtId="0" fontId="43" fillId="2" borderId="0" xfId="0" applyFont="1" applyFill="1" applyBorder="1" applyAlignment="1">
      <alignment horizontal="center" vertical="center" wrapText="1"/>
    </xf>
    <xf numFmtId="14" fontId="40" fillId="2" borderId="0" xfId="0" applyNumberFormat="1" applyFont="1" applyFill="1" applyAlignment="1">
      <alignment horizontal="center" vertical="center"/>
    </xf>
    <xf numFmtId="0" fontId="40" fillId="2" borderId="0" xfId="0" applyFont="1" applyFill="1" applyAlignment="1">
      <alignment horizontal="center" vertical="center" wrapText="1"/>
    </xf>
    <xf numFmtId="0" fontId="41" fillId="14" borderId="0" xfId="0" applyFont="1" applyFill="1" applyBorder="1" applyAlignment="1">
      <alignment horizontal="center" vertical="center" wrapText="1"/>
    </xf>
    <xf numFmtId="14" fontId="40" fillId="2" borderId="0" xfId="0" applyNumberFormat="1" applyFont="1" applyFill="1" applyAlignment="1">
      <alignment horizontal="center" vertical="center" wrapText="1"/>
    </xf>
    <xf numFmtId="14" fontId="33" fillId="2" borderId="0" xfId="0" applyNumberFormat="1" applyFont="1" applyFill="1" applyAlignment="1">
      <alignment horizontal="center" vertical="center"/>
    </xf>
    <xf numFmtId="0" fontId="33" fillId="2" borderId="0" xfId="0" applyFont="1" applyFill="1" applyAlignment="1">
      <alignment horizontal="center" vertical="center"/>
    </xf>
    <xf numFmtId="2" fontId="40" fillId="2" borderId="0" xfId="0" applyNumberFormat="1" applyFont="1" applyFill="1" applyAlignment="1">
      <alignment horizontal="center" vertical="center" wrapText="1"/>
    </xf>
    <xf numFmtId="14" fontId="42" fillId="13" borderId="0" xfId="0" applyNumberFormat="1" applyFont="1" applyFill="1" applyAlignment="1">
      <alignment horizontal="center" vertical="center" wrapText="1"/>
    </xf>
    <xf numFmtId="0" fontId="42" fillId="13" borderId="0" xfId="0" applyFont="1" applyFill="1" applyAlignment="1">
      <alignment horizontal="center" vertical="center"/>
    </xf>
    <xf numFmtId="2" fontId="42" fillId="13" borderId="0" xfId="0" applyNumberFormat="1" applyFont="1" applyFill="1" applyAlignment="1">
      <alignment horizontal="center" vertical="center" wrapText="1"/>
    </xf>
    <xf numFmtId="0" fontId="29" fillId="13" borderId="0" xfId="0" applyFont="1" applyFill="1" applyAlignment="1">
      <alignment horizontal="center" vertical="center"/>
    </xf>
    <xf numFmtId="0" fontId="29" fillId="13" borderId="0" xfId="0" applyFont="1" applyFill="1" applyAlignment="1">
      <alignment horizontal="center" vertical="center" wrapText="1"/>
    </xf>
    <xf numFmtId="14" fontId="29" fillId="13" borderId="0" xfId="0" applyNumberFormat="1" applyFont="1" applyFill="1" applyAlignment="1">
      <alignment horizontal="center" vertical="center"/>
    </xf>
    <xf numFmtId="14" fontId="42" fillId="2" borderId="0" xfId="0" applyNumberFormat="1" applyFont="1" applyFill="1" applyAlignment="1">
      <alignment horizontal="center" vertical="center" wrapText="1"/>
    </xf>
    <xf numFmtId="14" fontId="42" fillId="2" borderId="0" xfId="0" applyNumberFormat="1" applyFont="1" applyFill="1" applyAlignment="1">
      <alignment horizontal="center" vertical="center"/>
    </xf>
    <xf numFmtId="0" fontId="29" fillId="2" borderId="0" xfId="0" applyFont="1" applyFill="1" applyAlignment="1">
      <alignment horizontal="center" vertical="center" wrapText="1"/>
    </xf>
    <xf numFmtId="0" fontId="42" fillId="2" borderId="0" xfId="0" applyFont="1" applyFill="1" applyAlignment="1">
      <alignment horizontal="center" vertical="center"/>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2" fontId="42" fillId="2" borderId="0" xfId="0" applyNumberFormat="1" applyFont="1" applyFill="1" applyAlignment="1">
      <alignment horizontal="center" vertical="center" wrapText="1"/>
    </xf>
    <xf numFmtId="14" fontId="29" fillId="13" borderId="0" xfId="0" applyNumberFormat="1" applyFont="1" applyFill="1" applyAlignment="1">
      <alignment horizontal="center" vertical="center" wrapText="1"/>
    </xf>
    <xf numFmtId="14" fontId="40" fillId="13" borderId="0" xfId="0" applyNumberFormat="1" applyFont="1" applyFill="1" applyAlignment="1">
      <alignment horizontal="center" vertical="center" wrapText="1"/>
    </xf>
    <xf numFmtId="2" fontId="40" fillId="13" borderId="0" xfId="0" applyNumberFormat="1" applyFont="1" applyFill="1" applyAlignment="1">
      <alignment horizontal="center" vertical="center" wrapText="1"/>
    </xf>
    <xf numFmtId="0" fontId="33" fillId="13" borderId="0" xfId="0" applyFont="1" applyFill="1" applyAlignment="1">
      <alignment horizontal="center" vertical="center"/>
    </xf>
    <xf numFmtId="14" fontId="33" fillId="13" borderId="0" xfId="0" applyNumberFormat="1" applyFont="1" applyFill="1" applyAlignment="1">
      <alignment horizontal="center" vertical="center"/>
    </xf>
    <xf numFmtId="0" fontId="40" fillId="2" borderId="19" xfId="0" applyFont="1" applyFill="1" applyBorder="1" applyAlignment="1">
      <alignment horizontal="center" vertical="center"/>
    </xf>
    <xf numFmtId="0" fontId="40" fillId="2" borderId="19" xfId="0" applyFont="1" applyFill="1" applyBorder="1" applyAlignment="1">
      <alignment horizontal="center" vertical="center" wrapText="1"/>
    </xf>
    <xf numFmtId="14" fontId="40" fillId="2" borderId="19" xfId="0" applyNumberFormat="1" applyFont="1" applyFill="1" applyBorder="1" applyAlignment="1">
      <alignment horizontal="center" vertical="center" wrapText="1"/>
    </xf>
    <xf numFmtId="0" fontId="34" fillId="2" borderId="19" xfId="1" applyFont="1" applyFill="1" applyBorder="1" applyAlignment="1" applyProtection="1">
      <alignment horizontal="center" vertical="center" wrapText="1"/>
    </xf>
    <xf numFmtId="14" fontId="40" fillId="2" borderId="19" xfId="0" applyNumberFormat="1" applyFont="1" applyFill="1" applyBorder="1" applyAlignment="1">
      <alignment horizontal="center" vertical="center"/>
    </xf>
    <xf numFmtId="0" fontId="4" fillId="2" borderId="19" xfId="1" applyFill="1" applyBorder="1" applyAlignment="1" applyProtection="1">
      <alignment horizontal="center" vertical="center" wrapText="1"/>
    </xf>
    <xf numFmtId="0" fontId="33" fillId="2" borderId="19" xfId="0" applyFont="1" applyFill="1" applyBorder="1" applyAlignment="1">
      <alignment horizontal="center" vertical="center" wrapText="1"/>
    </xf>
    <xf numFmtId="14" fontId="33" fillId="2" borderId="19" xfId="0" applyNumberFormat="1" applyFont="1" applyFill="1" applyBorder="1" applyAlignment="1">
      <alignment horizontal="center" vertical="center"/>
    </xf>
    <xf numFmtId="0" fontId="33" fillId="2" borderId="19" xfId="0" applyFont="1" applyFill="1" applyBorder="1" applyAlignment="1">
      <alignment horizontal="center" vertical="center"/>
    </xf>
    <xf numFmtId="2" fontId="40" fillId="2" borderId="19" xfId="0" applyNumberFormat="1" applyFont="1" applyFill="1" applyBorder="1" applyAlignment="1">
      <alignment horizontal="center" vertical="center" wrapText="1"/>
    </xf>
    <xf numFmtId="0" fontId="45" fillId="2" borderId="0" xfId="8" applyFill="1" applyAlignment="1">
      <alignment horizontal="center" vertical="center" wrapText="1"/>
    </xf>
    <xf numFmtId="0" fontId="33" fillId="2" borderId="0" xfId="0" applyNumberFormat="1" applyFont="1" applyFill="1" applyAlignment="1">
      <alignment horizontal="center" vertical="center" wrapText="1"/>
    </xf>
    <xf numFmtId="0" fontId="45" fillId="13" borderId="0" xfId="8" applyFill="1" applyAlignment="1">
      <alignment horizontal="center" vertical="center" wrapText="1"/>
    </xf>
    <xf numFmtId="0" fontId="33" fillId="2" borderId="0" xfId="0" applyNumberFormat="1" applyFont="1" applyFill="1" applyAlignment="1">
      <alignment horizontal="center" vertical="center"/>
    </xf>
    <xf numFmtId="0" fontId="33" fillId="13" borderId="0" xfId="0" applyNumberFormat="1" applyFont="1" applyFill="1" applyAlignment="1">
      <alignment horizontal="center" vertical="center" wrapText="1"/>
    </xf>
    <xf numFmtId="0" fontId="33" fillId="13" borderId="0" xfId="0" applyNumberFormat="1" applyFont="1" applyFill="1" applyAlignment="1">
      <alignment horizontal="center" vertical="center"/>
    </xf>
    <xf numFmtId="0" fontId="26" fillId="2" borderId="0" xfId="0" applyFont="1" applyFill="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2" fontId="33" fillId="13" borderId="0" xfId="0" applyNumberFormat="1" applyFont="1" applyFill="1" applyAlignment="1">
      <alignment horizontal="center" vertical="center"/>
    </xf>
    <xf numFmtId="2" fontId="33" fillId="2" borderId="0" xfId="0" applyNumberFormat="1" applyFont="1" applyFill="1" applyAlignment="1">
      <alignment horizontal="center" vertical="center"/>
    </xf>
    <xf numFmtId="0" fontId="23" fillId="8" borderId="23" xfId="0" applyFont="1" applyFill="1" applyBorder="1" applyAlignment="1">
      <alignment horizontal="center" vertical="center" wrapText="1"/>
    </xf>
    <xf numFmtId="0" fontId="23" fillId="8" borderId="25" xfId="0" applyFont="1" applyFill="1" applyBorder="1" applyAlignment="1">
      <alignment horizontal="center" vertical="center" wrapText="1"/>
    </xf>
    <xf numFmtId="0" fontId="23" fillId="8" borderId="24" xfId="0" applyFont="1" applyFill="1" applyBorder="1" applyAlignment="1">
      <alignment horizontal="center" vertical="center" wrapText="1"/>
    </xf>
    <xf numFmtId="0" fontId="23" fillId="2" borderId="23" xfId="0" applyFont="1" applyFill="1" applyBorder="1" applyAlignment="1">
      <alignment horizontal="center"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0" fillId="2" borderId="23" xfId="0" applyFill="1" applyBorder="1" applyAlignment="1">
      <alignment horizontal="center" vertical="center" wrapText="1"/>
    </xf>
    <xf numFmtId="0" fontId="0" fillId="2" borderId="25" xfId="0" applyFill="1" applyBorder="1" applyAlignment="1">
      <alignment horizontal="center" vertical="center" wrapText="1"/>
    </xf>
    <xf numFmtId="0" fontId="0" fillId="2" borderId="24"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8" borderId="23" xfId="1" applyFont="1" applyFill="1" applyBorder="1" applyAlignment="1" applyProtection="1">
      <alignment horizontal="center" vertical="center" wrapText="1"/>
    </xf>
    <xf numFmtId="0" fontId="22" fillId="8" borderId="25" xfId="1" applyFont="1" applyFill="1" applyBorder="1" applyAlignment="1" applyProtection="1">
      <alignment horizontal="center" vertical="center" wrapText="1"/>
    </xf>
    <xf numFmtId="0" fontId="22" fillId="8" borderId="24" xfId="1" applyFont="1" applyFill="1" applyBorder="1" applyAlignment="1" applyProtection="1">
      <alignment horizontal="center" vertical="center" wrapText="1"/>
    </xf>
    <xf numFmtId="0" fontId="22" fillId="8" borderId="23" xfId="2" applyNumberFormat="1" applyFont="1" applyFill="1" applyBorder="1" applyAlignment="1">
      <alignment horizontal="center" vertical="center" wrapText="1"/>
    </xf>
    <xf numFmtId="0" fontId="22" fillId="8" borderId="25" xfId="2" applyNumberFormat="1" applyFont="1" applyFill="1" applyBorder="1" applyAlignment="1">
      <alignment horizontal="center" vertical="center" wrapText="1"/>
    </xf>
    <xf numFmtId="0" fontId="22" fillId="8" borderId="24" xfId="2" applyNumberFormat="1" applyFont="1" applyFill="1" applyBorder="1" applyAlignment="1">
      <alignment horizontal="center" vertical="center" wrapText="1"/>
    </xf>
    <xf numFmtId="0" fontId="6" fillId="8" borderId="23" xfId="0" applyFont="1" applyFill="1" applyBorder="1" applyAlignment="1">
      <alignment horizontal="center" vertical="center" wrapText="1"/>
    </xf>
    <xf numFmtId="0" fontId="6" fillId="8" borderId="25" xfId="0" applyFont="1" applyFill="1" applyBorder="1" applyAlignment="1">
      <alignment horizontal="center" vertical="center" wrapText="1"/>
    </xf>
    <xf numFmtId="0" fontId="6" fillId="8" borderId="24" xfId="0" applyFont="1" applyFill="1" applyBorder="1" applyAlignment="1">
      <alignment horizontal="center" vertical="center" wrapText="1"/>
    </xf>
    <xf numFmtId="14" fontId="6" fillId="8" borderId="23" xfId="0" applyNumberFormat="1" applyFont="1" applyFill="1" applyBorder="1" applyAlignment="1">
      <alignment horizontal="center" vertical="center" wrapText="1"/>
    </xf>
    <xf numFmtId="14" fontId="6" fillId="8" borderId="25" xfId="0" applyNumberFormat="1" applyFont="1" applyFill="1" applyBorder="1" applyAlignment="1">
      <alignment horizontal="center" vertical="center" wrapText="1"/>
    </xf>
    <xf numFmtId="14" fontId="6" fillId="8" borderId="24" xfId="0" applyNumberFormat="1" applyFont="1" applyFill="1" applyBorder="1" applyAlignment="1">
      <alignment horizontal="center" vertical="center" wrapText="1"/>
    </xf>
    <xf numFmtId="0" fontId="24" fillId="8" borderId="23" xfId="1" applyFont="1" applyFill="1" applyBorder="1" applyAlignment="1" applyProtection="1">
      <alignment horizontal="center" vertical="center" wrapText="1"/>
    </xf>
    <xf numFmtId="0" fontId="24" fillId="8" borderId="25" xfId="1" applyFont="1" applyFill="1" applyBorder="1" applyAlignment="1" applyProtection="1">
      <alignment horizontal="center" vertical="center" wrapText="1"/>
    </xf>
    <xf numFmtId="0" fontId="4" fillId="8" borderId="23" xfId="1" applyFill="1" applyBorder="1" applyAlignment="1" applyProtection="1">
      <alignment horizontal="center" vertical="center" wrapText="1"/>
    </xf>
    <xf numFmtId="0" fontId="4" fillId="8" borderId="25" xfId="1" applyFill="1" applyBorder="1" applyAlignment="1" applyProtection="1">
      <alignment horizontal="center" vertical="center" wrapText="1"/>
    </xf>
    <xf numFmtId="0" fontId="4" fillId="8" borderId="24"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23" fillId="2" borderId="24" xfId="0" applyFont="1" applyFill="1" applyBorder="1" applyAlignment="1">
      <alignment horizontal="center" vertical="center"/>
    </xf>
    <xf numFmtId="0" fontId="24" fillId="2" borderId="25"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3" xfId="0" applyFont="1" applyFill="1" applyBorder="1" applyAlignment="1">
      <alignment horizontal="center" vertical="center" wrapText="1"/>
    </xf>
    <xf numFmtId="166" fontId="6" fillId="2" borderId="23" xfId="0" applyNumberFormat="1" applyFont="1" applyFill="1" applyBorder="1" applyAlignment="1">
      <alignment horizontal="center" vertical="center" wrapText="1"/>
    </xf>
    <xf numFmtId="166" fontId="6" fillId="2" borderId="25" xfId="0" applyNumberFormat="1" applyFont="1" applyFill="1" applyBorder="1" applyAlignment="1">
      <alignment horizontal="center" vertical="center" wrapText="1"/>
    </xf>
    <xf numFmtId="166"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14" fontId="23" fillId="8" borderId="23" xfId="0" applyNumberFormat="1" applyFont="1" applyFill="1" applyBorder="1" applyAlignment="1">
      <alignment horizontal="center" vertical="center"/>
    </xf>
    <xf numFmtId="14" fontId="23" fillId="8" borderId="25" xfId="0" applyNumberFormat="1" applyFont="1" applyFill="1" applyBorder="1" applyAlignment="1">
      <alignment horizontal="center" vertical="center"/>
    </xf>
    <xf numFmtId="14" fontId="23" fillId="8" borderId="24" xfId="0" applyNumberFormat="1" applyFont="1" applyFill="1" applyBorder="1" applyAlignment="1">
      <alignment horizontal="center" vertical="center"/>
    </xf>
    <xf numFmtId="0" fontId="23" fillId="8" borderId="25" xfId="0" applyFont="1" applyFill="1" applyBorder="1" applyAlignment="1">
      <alignment horizontal="center" vertical="center"/>
    </xf>
    <xf numFmtId="0" fontId="23" fillId="8" borderId="24" xfId="0" applyFont="1" applyFill="1" applyBorder="1" applyAlignment="1">
      <alignment horizontal="center" vertical="center"/>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0" fillId="8" borderId="23" xfId="0" applyFill="1" applyBorder="1" applyAlignment="1">
      <alignment horizontal="center" vertical="center" wrapText="1"/>
    </xf>
    <xf numFmtId="0" fontId="0" fillId="8" borderId="24" xfId="0" applyFill="1" applyBorder="1" applyAlignment="1">
      <alignment horizontal="center" vertical="center" wrapText="1"/>
    </xf>
    <xf numFmtId="0" fontId="9" fillId="8" borderId="22" xfId="0" applyFont="1" applyFill="1" applyBorder="1" applyAlignment="1">
      <alignment horizontal="center" vertical="center" wrapText="1"/>
    </xf>
    <xf numFmtId="0" fontId="0" fillId="8" borderId="25" xfId="0" applyFill="1" applyBorder="1" applyAlignment="1">
      <alignment horizontal="center" vertical="center" wrapText="1"/>
    </xf>
    <xf numFmtId="0" fontId="1" fillId="10" borderId="22" xfId="1" applyFont="1" applyFill="1" applyBorder="1" applyAlignment="1" applyProtection="1">
      <alignment horizontal="center" vertical="center" wrapText="1"/>
    </xf>
    <xf numFmtId="166" fontId="6" fillId="8" borderId="23" xfId="0" applyNumberFormat="1" applyFont="1" applyFill="1" applyBorder="1" applyAlignment="1">
      <alignment horizontal="center" vertical="center" wrapText="1"/>
    </xf>
    <xf numFmtId="166" fontId="6" fillId="8" borderId="25" xfId="0" applyNumberFormat="1" applyFont="1" applyFill="1" applyBorder="1" applyAlignment="1">
      <alignment horizontal="center" vertical="center" wrapText="1"/>
    </xf>
    <xf numFmtId="166" fontId="6" fillId="8" borderId="24" xfId="0" applyNumberFormat="1" applyFont="1" applyFill="1" applyBorder="1" applyAlignment="1">
      <alignment horizontal="center" vertical="center" wrapText="1"/>
    </xf>
    <xf numFmtId="0" fontId="1" fillId="9" borderId="23" xfId="1" applyFont="1" applyFill="1" applyBorder="1" applyAlignment="1" applyProtection="1">
      <alignment horizontal="center" vertical="center" wrapText="1"/>
    </xf>
    <xf numFmtId="0" fontId="1" fillId="9" borderId="25" xfId="1" applyFont="1" applyFill="1" applyBorder="1" applyAlignment="1" applyProtection="1">
      <alignment horizontal="center" vertical="center" wrapText="1"/>
    </xf>
    <xf numFmtId="0" fontId="1" fillId="9" borderId="24" xfId="1" applyFont="1" applyFill="1" applyBorder="1" applyAlignment="1" applyProtection="1">
      <alignment horizontal="center" vertical="center" wrapText="1"/>
    </xf>
    <xf numFmtId="0" fontId="1" fillId="9" borderId="22" xfId="1" applyFont="1" applyFill="1" applyBorder="1" applyAlignment="1" applyProtection="1">
      <alignment horizontal="center" vertical="center" wrapText="1"/>
    </xf>
    <xf numFmtId="0" fontId="9" fillId="8" borderId="23"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23" fillId="2" borderId="25" xfId="0" applyFont="1" applyFill="1" applyBorder="1" applyAlignment="1">
      <alignment horizontal="center" vertical="center"/>
    </xf>
    <xf numFmtId="14" fontId="9" fillId="8"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8" borderId="23" xfId="1" applyNumberFormat="1" applyFill="1" applyBorder="1" applyAlignment="1" applyProtection="1">
      <alignment horizontal="center" vertical="center" wrapText="1"/>
    </xf>
    <xf numFmtId="14" fontId="5" fillId="8" borderId="23" xfId="0" applyNumberFormat="1" applyFont="1" applyFill="1" applyBorder="1" applyAlignment="1">
      <alignment horizontal="center" vertical="center"/>
    </xf>
    <xf numFmtId="0" fontId="5" fillId="8" borderId="25" xfId="0" applyFont="1" applyFill="1" applyBorder="1" applyAlignment="1">
      <alignment horizontal="center" vertical="center"/>
    </xf>
    <xf numFmtId="0" fontId="5" fillId="8" borderId="24" xfId="0" applyFont="1" applyFill="1" applyBorder="1" applyAlignment="1">
      <alignment horizontal="center" vertical="center"/>
    </xf>
    <xf numFmtId="0" fontId="5" fillId="8" borderId="23" xfId="0" applyFont="1" applyFill="1" applyBorder="1" applyAlignment="1">
      <alignment horizontal="center" vertical="center"/>
    </xf>
    <xf numFmtId="0" fontId="9" fillId="8" borderId="26" xfId="0" applyFont="1" applyFill="1" applyBorder="1" applyAlignment="1">
      <alignment horizontal="center" vertical="center" wrapText="1"/>
    </xf>
    <xf numFmtId="0" fontId="9" fillId="8" borderId="4" xfId="0" applyFont="1" applyFill="1" applyBorder="1" applyAlignment="1">
      <alignment horizontal="center" vertical="center" wrapText="1"/>
    </xf>
    <xf numFmtId="0" fontId="22" fillId="8" borderId="28" xfId="1" applyFont="1" applyFill="1" applyBorder="1" applyAlignment="1" applyProtection="1">
      <alignment horizontal="center" vertical="center" wrapText="1"/>
    </xf>
    <xf numFmtId="0" fontId="22" fillId="8" borderId="30" xfId="1" applyFont="1" applyFill="1" applyBorder="1" applyAlignment="1" applyProtection="1">
      <alignment horizontal="center" vertical="center" wrapText="1"/>
    </xf>
    <xf numFmtId="0" fontId="5" fillId="8" borderId="23" xfId="0" applyFont="1" applyFill="1" applyBorder="1" applyAlignment="1">
      <alignment horizontal="center" vertical="center" wrapText="1"/>
    </xf>
    <xf numFmtId="0" fontId="5" fillId="8" borderId="25" xfId="0" applyFont="1" applyFill="1" applyBorder="1" applyAlignment="1">
      <alignment horizontal="center" vertical="center" wrapText="1"/>
    </xf>
    <xf numFmtId="0" fontId="5" fillId="8" borderId="24" xfId="0" applyFont="1" applyFill="1" applyBorder="1" applyAlignment="1">
      <alignment horizontal="center" vertical="center" wrapText="1"/>
    </xf>
    <xf numFmtId="2" fontId="5" fillId="8" borderId="23" xfId="0" applyNumberFormat="1" applyFont="1" applyFill="1" applyBorder="1" applyAlignment="1">
      <alignment horizontal="center" vertical="center" wrapText="1"/>
    </xf>
    <xf numFmtId="2" fontId="5" fillId="8" borderId="25" xfId="0" applyNumberFormat="1" applyFont="1" applyFill="1" applyBorder="1" applyAlignment="1">
      <alignment horizontal="center" vertical="center" wrapText="1"/>
    </xf>
    <xf numFmtId="2" fontId="5" fillId="8" borderId="24" xfId="0" applyNumberFormat="1" applyFont="1" applyFill="1" applyBorder="1" applyAlignment="1">
      <alignment horizontal="center" vertical="center" wrapText="1"/>
    </xf>
    <xf numFmtId="14" fontId="0" fillId="8" borderId="23" xfId="0" applyNumberFormat="1" applyFill="1" applyBorder="1" applyAlignment="1">
      <alignment horizontal="center" vertical="center"/>
    </xf>
    <xf numFmtId="14" fontId="0" fillId="8" borderId="25" xfId="0" applyNumberFormat="1" applyFill="1" applyBorder="1" applyAlignment="1">
      <alignment horizontal="center" vertical="center"/>
    </xf>
    <xf numFmtId="14" fontId="0" fillId="8" borderId="24" xfId="0" applyNumberFormat="1" applyFill="1" applyBorder="1" applyAlignment="1">
      <alignment horizontal="center" vertical="center"/>
    </xf>
    <xf numFmtId="0" fontId="0" fillId="8" borderId="23" xfId="0" applyFill="1" applyBorder="1" applyAlignment="1">
      <alignment horizontal="center" vertical="center"/>
    </xf>
    <xf numFmtId="0" fontId="0" fillId="8" borderId="25" xfId="0" applyFill="1" applyBorder="1" applyAlignment="1">
      <alignment horizontal="center" vertical="center"/>
    </xf>
    <xf numFmtId="0" fontId="0" fillId="8" borderId="24" xfId="0" applyFill="1" applyBorder="1" applyAlignment="1">
      <alignment horizontal="center" vertical="center"/>
    </xf>
    <xf numFmtId="14" fontId="5" fillId="8" borderId="25" xfId="0" applyNumberFormat="1" applyFont="1" applyFill="1" applyBorder="1" applyAlignment="1">
      <alignment horizontal="center" vertical="center"/>
    </xf>
    <xf numFmtId="14" fontId="5" fillId="8" borderId="24" xfId="0" applyNumberFormat="1" applyFont="1" applyFill="1" applyBorder="1" applyAlignment="1">
      <alignment horizontal="center" vertical="center"/>
    </xf>
    <xf numFmtId="0" fontId="5" fillId="8" borderId="22" xfId="0" applyFont="1" applyFill="1" applyBorder="1" applyAlignment="1">
      <alignment horizontal="center" vertical="center" wrapText="1"/>
    </xf>
    <xf numFmtId="2" fontId="5" fillId="8" borderId="22" xfId="0" applyNumberFormat="1" applyFont="1" applyFill="1" applyBorder="1" applyAlignment="1">
      <alignment horizontal="center" vertical="center" wrapText="1"/>
    </xf>
    <xf numFmtId="0" fontId="5" fillId="2" borderId="23"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0" fillId="2" borderId="25" xfId="0" applyFill="1" applyBorder="1"/>
    <xf numFmtId="0" fontId="0" fillId="2" borderId="24" xfId="0" applyFill="1" applyBorder="1"/>
    <xf numFmtId="14" fontId="0" fillId="8" borderId="23" xfId="0" applyNumberFormat="1" applyFill="1" applyBorder="1" applyAlignment="1">
      <alignment horizontal="center" vertical="center" wrapText="1"/>
    </xf>
    <xf numFmtId="14" fontId="0" fillId="8" borderId="25" xfId="0" applyNumberFormat="1" applyFill="1" applyBorder="1" applyAlignment="1">
      <alignment horizontal="center" vertical="center" wrapText="1"/>
    </xf>
    <xf numFmtId="14" fontId="0" fillId="8" borderId="24" xfId="0" applyNumberFormat="1" applyFill="1" applyBorder="1" applyAlignment="1">
      <alignment horizontal="center" vertical="center" wrapText="1"/>
    </xf>
    <xf numFmtId="0" fontId="0" fillId="8" borderId="22" xfId="0" applyFill="1" applyBorder="1" applyAlignment="1">
      <alignment horizontal="center" vertical="center" wrapText="1"/>
    </xf>
    <xf numFmtId="14" fontId="0" fillId="8" borderId="22" xfId="0" applyNumberFormat="1" applyFill="1" applyBorder="1" applyAlignment="1">
      <alignment horizontal="center" vertical="center" wrapText="1"/>
    </xf>
    <xf numFmtId="0" fontId="4" fillId="8"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8" borderId="23" xfId="0" applyNumberFormat="1" applyFont="1" applyFill="1" applyBorder="1" applyAlignment="1">
      <alignment horizontal="center" vertical="center" wrapText="1"/>
    </xf>
    <xf numFmtId="14" fontId="5" fillId="8" borderId="25" xfId="0" applyNumberFormat="1" applyFont="1" applyFill="1" applyBorder="1" applyAlignment="1">
      <alignment horizontal="center" vertical="center" wrapText="1"/>
    </xf>
    <xf numFmtId="14" fontId="5" fillId="8"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8" borderId="23" xfId="0" applyFill="1" applyBorder="1" applyAlignment="1">
      <alignment horizontal="center"/>
    </xf>
    <xf numFmtId="0" fontId="0" fillId="8" borderId="24" xfId="0" applyFill="1" applyBorder="1" applyAlignment="1">
      <alignment horizontal="center"/>
    </xf>
    <xf numFmtId="0" fontId="0" fillId="8" borderId="23" xfId="0" applyFill="1" applyBorder="1" applyAlignment="1">
      <alignment horizontal="center" wrapText="1"/>
    </xf>
    <xf numFmtId="0" fontId="0" fillId="8" borderId="24" xfId="0" applyFill="1" applyBorder="1" applyAlignment="1">
      <alignment horizontal="center" wrapText="1"/>
    </xf>
    <xf numFmtId="0" fontId="0" fillId="8" borderId="25" xfId="0" applyFill="1" applyBorder="1" applyAlignment="1">
      <alignment horizontal="center"/>
    </xf>
    <xf numFmtId="0" fontId="0" fillId="8" borderId="25" xfId="0" applyFill="1" applyBorder="1" applyAlignment="1">
      <alignment horizontal="center" wrapText="1"/>
    </xf>
    <xf numFmtId="0" fontId="24" fillId="8" borderId="24" xfId="1" applyFont="1" applyFill="1" applyBorder="1" applyAlignment="1" applyProtection="1">
      <alignment horizontal="center" vertical="center" wrapText="1"/>
    </xf>
    <xf numFmtId="0" fontId="24" fillId="2" borderId="23"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3" fontId="0" fillId="8" borderId="23" xfId="0" applyNumberFormat="1" applyFill="1" applyBorder="1" applyAlignment="1">
      <alignment horizontal="center" vertical="center"/>
    </xf>
    <xf numFmtId="3" fontId="0" fillId="8" borderId="25" xfId="0" applyNumberFormat="1" applyFill="1" applyBorder="1" applyAlignment="1">
      <alignment horizontal="center" vertical="center"/>
    </xf>
    <xf numFmtId="3" fontId="0" fillId="8" borderId="24" xfId="0" applyNumberFormat="1" applyFill="1" applyBorder="1" applyAlignment="1">
      <alignment horizontal="center" vertical="center"/>
    </xf>
    <xf numFmtId="0" fontId="0" fillId="2" borderId="0" xfId="0" applyFill="1" applyAlignment="1">
      <alignment horizontal="center" vertical="center" wrapText="1"/>
    </xf>
    <xf numFmtId="2" fontId="0" fillId="2" borderId="22" xfId="0" applyNumberFormat="1" applyFill="1" applyBorder="1" applyAlignment="1">
      <alignment horizontal="center" vertical="center" wrapText="1"/>
    </xf>
    <xf numFmtId="2" fontId="0" fillId="8" borderId="22" xfId="0" applyNumberFormat="1" applyFill="1" applyBorder="1" applyAlignment="1">
      <alignment horizontal="center" vertical="center" wrapText="1"/>
    </xf>
    <xf numFmtId="0" fontId="0" fillId="8" borderId="0" xfId="0" applyFill="1" applyAlignment="1">
      <alignment horizontal="center" vertical="center" wrapText="1"/>
    </xf>
    <xf numFmtId="0" fontId="4" fillId="0" borderId="22" xfId="1" applyBorder="1" applyAlignment="1" applyProtection="1">
      <alignment horizontal="center" vertical="center" wrapText="1"/>
    </xf>
    <xf numFmtId="0" fontId="0" fillId="0" borderId="22" xfId="0" applyBorder="1" applyAlignment="1">
      <alignment horizontal="center" vertical="center" wrapText="1"/>
    </xf>
    <xf numFmtId="0" fontId="24" fillId="8" borderId="22" xfId="1" applyFont="1" applyFill="1" applyBorder="1" applyAlignment="1" applyProtection="1">
      <alignment horizontal="center" vertical="center" wrapText="1"/>
    </xf>
    <xf numFmtId="0" fontId="17" fillId="8" borderId="22" xfId="0" applyFont="1" applyFill="1" applyBorder="1" applyAlignment="1">
      <alignment horizontal="center" vertical="center" wrapText="1"/>
    </xf>
    <xf numFmtId="0" fontId="24" fillId="2" borderId="22" xfId="1" applyFont="1" applyFill="1" applyBorder="1" applyAlignment="1" applyProtection="1">
      <alignment horizontal="center" vertical="center" wrapText="1"/>
    </xf>
    <xf numFmtId="0" fontId="17" fillId="2" borderId="22"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8" borderId="2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0" fontId="22" fillId="8"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8"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8" borderId="22" xfId="1" applyNumberFormat="1" applyFont="1" applyFill="1" applyBorder="1" applyAlignment="1" applyProtection="1">
      <alignment horizontal="center" vertical="center" wrapText="1"/>
    </xf>
    <xf numFmtId="2" fontId="6" fillId="8" borderId="22" xfId="0" applyNumberFormat="1" applyFont="1" applyFill="1" applyBorder="1" applyAlignment="1">
      <alignment horizontal="center" vertical="center" wrapText="1"/>
    </xf>
    <xf numFmtId="2" fontId="14" fillId="8" borderId="22" xfId="3"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0" fontId="6" fillId="8" borderId="22" xfId="0" applyFont="1" applyFill="1" applyBorder="1" applyAlignment="1">
      <alignment horizontal="center" vertical="center" wrapText="1"/>
    </xf>
    <xf numFmtId="2" fontId="23" fillId="8" borderId="22" xfId="6" applyNumberFormat="1" applyFont="1" applyFill="1" applyBorder="1" applyAlignment="1">
      <alignment horizontal="center" vertical="center" wrapText="1"/>
    </xf>
    <xf numFmtId="14" fontId="22" fillId="8"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8" borderId="23" xfId="0" applyNumberFormat="1" applyFont="1" applyFill="1" applyBorder="1" applyAlignment="1">
      <alignment horizontal="center" vertical="center" wrapText="1"/>
    </xf>
    <xf numFmtId="14" fontId="23" fillId="8" borderId="25" xfId="0" applyNumberFormat="1" applyFont="1" applyFill="1" applyBorder="1" applyAlignment="1">
      <alignment horizontal="center" vertical="center" wrapText="1"/>
    </xf>
    <xf numFmtId="14" fontId="23" fillId="8" borderId="24" xfId="0" applyNumberFormat="1" applyFont="1" applyFill="1" applyBorder="1" applyAlignment="1">
      <alignment horizontal="center" vertical="center" wrapText="1"/>
    </xf>
    <xf numFmtId="0" fontId="23" fillId="8" borderId="23" xfId="0" applyFont="1" applyFill="1" applyBorder="1" applyAlignment="1">
      <alignment horizontal="center" vertical="center"/>
    </xf>
    <xf numFmtId="2" fontId="23" fillId="8"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8" borderId="22" xfId="6" applyNumberFormat="1" applyFont="1" applyFill="1" applyBorder="1" applyAlignment="1">
      <alignment horizontal="center" vertical="center" wrapText="1"/>
    </xf>
    <xf numFmtId="0" fontId="14" fillId="8" borderId="23" xfId="3" applyFont="1" applyFill="1" applyBorder="1" applyAlignment="1">
      <alignment horizontal="center" vertical="center" wrapText="1"/>
    </xf>
    <xf numFmtId="0" fontId="14" fillId="8" borderId="25" xfId="3" applyFont="1" applyFill="1" applyBorder="1" applyAlignment="1">
      <alignment horizontal="center" vertical="center" wrapText="1"/>
    </xf>
    <xf numFmtId="0" fontId="14" fillId="8" borderId="24" xfId="3" applyFont="1" applyFill="1" applyBorder="1" applyAlignment="1">
      <alignment horizontal="center" vertical="center" wrapText="1"/>
    </xf>
    <xf numFmtId="2" fontId="6" fillId="8" borderId="23" xfId="0" applyNumberFormat="1" applyFont="1" applyFill="1" applyBorder="1" applyAlignment="1">
      <alignment horizontal="center" vertical="center" wrapText="1"/>
    </xf>
    <xf numFmtId="2" fontId="6" fillId="8" borderId="24"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9">
    <cellStyle name="Hipervínculo" xfId="1" builtinId="8"/>
    <cellStyle name="Hipervínculo 2" xfId="8"/>
    <cellStyle name="Moneda" xfId="2" builtinId="4"/>
    <cellStyle name="Moneda 2" xfId="5"/>
    <cellStyle name="Moneda 2 2" xfId="7"/>
    <cellStyle name="Moneda 3" xfId="6"/>
    <cellStyle name="Normal" xfId="0" builtinId="0"/>
    <cellStyle name="Normal_Hoja1" xfId="3"/>
    <cellStyle name="Normal_Hoja2" xfId="4"/>
  </cellStyles>
  <dxfs count="0"/>
  <tableStyles count="0" defaultTableStyle="TableStyleMedium9" defaultPivotStyle="PivotStyleLight16"/>
  <colors>
    <mruColors>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xmlns="" id="{E4FBA0FC-6DE9-43F2-BC68-7E977C8110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xmlns="" id="{53B62C31-AD6C-4352-97F6-709A5C5950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3191641" cy="1809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xmlns="" id="{EC1FDC3D-58FD-409F-956A-4FE8F2DE2B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xmlns="" id="{4767847D-19BC-4864-8EC4-66F89C378F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3191641" cy="1809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xmlns="" id="{1F427DE8-4442-43BE-B129-08C81C10AB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xmlns="" id="{E691A6B8-3B1E-4E24-8507-F86183B568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3191641" cy="1809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xmlns="" id="{46C7474B-2CF5-44ED-871A-7173F485E9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xmlns="" id="{0BA501B8-3520-4453-975B-9E613A093C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3191641" cy="1809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xmlns="" id="{32A351CE-2ECA-4EB8-8D82-78F9A6C9B7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xmlns="" id="{F556DF05-4E0B-4A24-ABA7-145FE9D7E5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5274468" cy="8466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0</xdr:row>
      <xdr:rowOff>791127</xdr:rowOff>
    </xdr:to>
    <xdr:pic>
      <xdr:nvPicPr>
        <xdr:cNvPr id="3" name="Imagen 2">
          <a:extLst>
            <a:ext uri="{FF2B5EF4-FFF2-40B4-BE49-F238E27FC236}">
              <a16:creationId xmlns:a16="http://schemas.microsoft.com/office/drawing/2014/main" xmlns="" id="{7DAE6124-E4E4-490D-8164-4E564E5670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3944030" cy="791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OIP-52\AppData\Local\Microsoft\Windows\INetCache\Content.MSO\Copia%20de%20A121Fr30B%20DE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IP-52/AppData/Local/Microsoft/Windows/INetCache/Content.MSO/Copia%20de%20A121Fr30B%20DEF.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9_008B.pdf" TargetMode="External"/><Relationship Id="rId671" Type="http://schemas.openxmlformats.org/officeDocument/2006/relationships/hyperlink" Target="http://data.salud.cdmx.gob.mx/ssdf/portalut/archivo/Actualizaciones/1erTrimestre19/DRMAS/acta-recepcion-trab.pdf" TargetMode="External"/><Relationship Id="rId769" Type="http://schemas.openxmlformats.org/officeDocument/2006/relationships/hyperlink" Target="http://data.salud.cdmx.gob.mx/ssdf/portalut/archivo/Actualizaciones/1erTrimestre19/DRMAS/039_1.pdf" TargetMode="External"/><Relationship Id="rId976" Type="http://schemas.openxmlformats.org/officeDocument/2006/relationships/hyperlink" Target="http://data.salud.cdmx.gob.mx/ssdf/portalut/archivo/Actualizaciones/3erTrimestre19/DRMAS/finiquito.pdf" TargetMode="External"/><Relationship Id="rId21" Type="http://schemas.openxmlformats.org/officeDocument/2006/relationships/hyperlink" Target="http://data.salud.cdmx.gob.mx/ssdf/portalut/archivo/Actualizaciones/1erTrimestre19/DRMAS/025.pdf" TargetMode="External"/><Relationship Id="rId324" Type="http://schemas.openxmlformats.org/officeDocument/2006/relationships/hyperlink" Target="http://data.salud.cdmx.gob.mx/ssdf/portalut/archivo/Actualizaciones/1erTrimestre19/DRMAS/A15.pdf" TargetMode="External"/><Relationship Id="rId531" Type="http://schemas.openxmlformats.org/officeDocument/2006/relationships/hyperlink" Target="http://data.salud.cdmx.gob.mx/ssdf/portalut/archivo/Actualizaciones/1erTrimestre19/DRMAS/info-avance-fisico.pdf" TargetMode="External"/><Relationship Id="rId629" Type="http://schemas.openxmlformats.org/officeDocument/2006/relationships/hyperlink" Target="http://data.salud.cdmx.gob.mx/ssdf/portalut/archivo/Actualizaciones/1erTrimestre19/DRMAS/acta-recepcion-trab.pdf" TargetMode="External"/><Relationship Id="rId170" Type="http://schemas.openxmlformats.org/officeDocument/2006/relationships/hyperlink" Target="http://data.salud.cdmx.gob.mx/ssdf/portalut/archivo/Actualizaciones/1erTrimestre19/DRMAS/info-avance-financiero.pdf" TargetMode="External"/><Relationship Id="rId836" Type="http://schemas.openxmlformats.org/officeDocument/2006/relationships/hyperlink" Target="http://data.salud.cdmx.gob.mx/ssdf/portalut/archivo/Actualizaciones/1erTrimestre19/DRMAS/no_convenio.pdf" TargetMode="External"/><Relationship Id="rId268" Type="http://schemas.openxmlformats.org/officeDocument/2006/relationships/hyperlink" Target="http://data.salud.cdmx.gob.mx/ssdf/portalut/archivo/Actualizaciones/1erTrimestre19/DRMAS/NOTA_INFORMATIVA.pdf" TargetMode="External"/><Relationship Id="rId475" Type="http://schemas.openxmlformats.org/officeDocument/2006/relationships/hyperlink" Target="http://data.salud.cdmx.gob.mx/ssdf/portalut/archivo/Actualizaciones/1erTrimestre19/DRMAS/NOTA_INFORMATIVA" TargetMode="External"/><Relationship Id="rId682" Type="http://schemas.openxmlformats.org/officeDocument/2006/relationships/hyperlink" Target="http://data.salud.cdmx.gob.mx/ssdf/portalut/archivo/Actualizaciones/1erTrimestre19/DRMAS/acta-recepcion-trab.pdf" TargetMode="External"/><Relationship Id="rId903" Type="http://schemas.openxmlformats.org/officeDocument/2006/relationships/hyperlink" Target="http://data.salud.cdmx.gob.mx/ssdf/portalut/archivo/Actualizaciones/1erTrimestre19/DRMAS/notainfo.pdf" TargetMode="External"/><Relationship Id="rId32" Type="http://schemas.openxmlformats.org/officeDocument/2006/relationships/hyperlink" Target="http://data.salud.cdmx.gob.mx/ssdf/portalut/archivo/Actualizaciones/1erTrimestre19/DRMAS/040C.pdf" TargetMode="External"/><Relationship Id="rId128" Type="http://schemas.openxmlformats.org/officeDocument/2006/relationships/hyperlink" Target="http://data.salud.cdmx.gob.mx/ssdf/portalut/archivo/Actualizaciones/1erTrimestre19/DRMAS/info-avance-fisico.pdf" TargetMode="External"/><Relationship Id="rId335" Type="http://schemas.openxmlformats.org/officeDocument/2006/relationships/hyperlink" Target="http://data.salud.cdmx.gob.mx/ssdf/portalut/archivo/Actualizaciones/1erTrimestre19/DRMAS/nota.pdf" TargetMode="External"/><Relationship Id="rId542" Type="http://schemas.openxmlformats.org/officeDocument/2006/relationships/hyperlink" Target="http://data.salud.cdmx.gob.mx/ssdf/portalut/archivo/Actualizaciones/1erTrimestre19/DRMAS/info-avance-fisico.pdf" TargetMode="External"/><Relationship Id="rId987" Type="http://schemas.openxmlformats.org/officeDocument/2006/relationships/hyperlink" Target="http://data.salud.cdmx.gob.mx/ssdf/portalut/archivo/Actualizaciones/3erTrimestre19/DRMAS/finiquito.pdf" TargetMode="External"/><Relationship Id="rId181" Type="http://schemas.openxmlformats.org/officeDocument/2006/relationships/hyperlink" Target="http://data.salud.cdmx.gob.mx/ssdf/portalut/archivo/Actualizaciones/1erTrimestre19/DRMAS/22_AD-DRMAS-SA-JUDCCM-030-19.pdf" TargetMode="External"/><Relationship Id="rId402" Type="http://schemas.openxmlformats.org/officeDocument/2006/relationships/hyperlink" Target="http://data.salud.cdmx.gob.mx/ssdf/portalut/archivo/Actualizaciones/1erTrimestre19/DRMAS/nota.pdf" TargetMode="External"/><Relationship Id="rId847" Type="http://schemas.openxmlformats.org/officeDocument/2006/relationships/hyperlink" Target="http://data.salud.cdmx.gob.mx/ssdf/portalut/archivo/Actualizaciones/3erTrimestre19/Dir_RecMat_Serv/A24.pdf" TargetMode="External"/><Relationship Id="rId279" Type="http://schemas.openxmlformats.org/officeDocument/2006/relationships/hyperlink" Target="http://data.salud.cdmx.gob.mx/ssdf/portalut/archivo/Actualizaciones/1erTrimestre19/DRMAS/NOTA_INFORMATIVA.pdf" TargetMode="External"/><Relationship Id="rId486" Type="http://schemas.openxmlformats.org/officeDocument/2006/relationships/hyperlink" Target="http://data.salud.cdmx.gob.mx/ssdf/portalut/archivo/Actualizaciones/1erTrimestre19/DRMAS/info-avance-fisico.pdf" TargetMode="External"/><Relationship Id="rId693" Type="http://schemas.openxmlformats.org/officeDocument/2006/relationships/hyperlink" Target="http://data.salud.cdmx.gob.mx/ssdf/portalut/archivo/Actualizaciones/1erTrimestre19/DRMAS/finiquito.pdf" TargetMode="External"/><Relationship Id="rId707" Type="http://schemas.openxmlformats.org/officeDocument/2006/relationships/hyperlink" Target="http://data.salud.cdmx.gob.mx/ssdf/portalut/archivo/Actualizaciones/1erTrimestre19/DRMAS/finiquito.pdf" TargetMode="External"/><Relationship Id="rId914" Type="http://schemas.openxmlformats.org/officeDocument/2006/relationships/hyperlink" Target="http://data.salud.cdmx.gob.mx/ssdf/portalut/archivo/Actualizaciones/1erTrimestre19/DRMAS/no_convenio.pdf" TargetMode="External"/><Relationship Id="rId43" Type="http://schemas.openxmlformats.org/officeDocument/2006/relationships/hyperlink" Target="http://data.salud.cdmx.gob.mx/ssdf/portalut/archivo/Actualizaciones/1erTrimestre19/DRMAS/040N.pdf" TargetMode="External"/><Relationship Id="rId139" Type="http://schemas.openxmlformats.org/officeDocument/2006/relationships/hyperlink" Target="http://data.salud.cdmx.gob.mx/ssdf/portalut/archivo/Actualizaciones/1erTrimestre19/DRMAS/estudio-urb-amb.pdf" TargetMode="External"/><Relationship Id="rId346" Type="http://schemas.openxmlformats.org/officeDocument/2006/relationships/hyperlink" Target="http://data.salud.cdmx.gob.mx/ssdf/portalut/archivo/Actualizaciones/1erTrimestre19/DRMAS/A42.pdf" TargetMode="External"/><Relationship Id="rId553" Type="http://schemas.openxmlformats.org/officeDocument/2006/relationships/hyperlink" Target="http://data.salud.cdmx.gob.mx/ssdf/portalut/archivo/Actualizaciones/1erTrimestre19/DRMAS/info-avance-fisico.pdf" TargetMode="External"/><Relationship Id="rId760" Type="http://schemas.openxmlformats.org/officeDocument/2006/relationships/hyperlink" Target="http://data.salud.cdmx.gob.mx/ssdf/portalut/archivo/Actualizaciones/1erTrimestre19/DRMAS/015A_2P.pdf" TargetMode="External"/><Relationship Id="rId998" Type="http://schemas.openxmlformats.org/officeDocument/2006/relationships/hyperlink" Target="http://data.salud.cdmx.gob.mx/ssdf/portalut/archivo/Actualizaciones/3erTrimestre19/Dir_RecMat_Serv/10_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ta.pdf" TargetMode="External"/><Relationship Id="rId858" Type="http://schemas.openxmlformats.org/officeDocument/2006/relationships/hyperlink" Target="http://data.salud.cdmx.gob.mx/ssdf/portalut/archivo/Actualizaciones/3erTrimestre19/Dir_RecMat_Serv/A63.pdf" TargetMode="External"/><Relationship Id="rId497" Type="http://schemas.openxmlformats.org/officeDocument/2006/relationships/hyperlink" Target="http://data.salud.cdmx.gob.mx/ssdf/portalut/archivo/Actualizaciones/1erTrimestre19/DRMAS/info-avance-fisico.pdf" TargetMode="External"/><Relationship Id="rId620" Type="http://schemas.openxmlformats.org/officeDocument/2006/relationships/hyperlink" Target="http://data.salud.cdmx.gob.mx/ssdf/portalut/archivo/Actualizaciones/1erTrimestre19/DRMAS/info-avance-financiero.pdf" TargetMode="External"/><Relationship Id="rId718" Type="http://schemas.openxmlformats.org/officeDocument/2006/relationships/hyperlink" Target="http://data.salud.cdmx.gob.mx/ssdf/portalut/archivo/Actualizaciones/1erTrimestre19/DRMAS/finiquito.pdf" TargetMode="External"/><Relationship Id="rId925" Type="http://schemas.openxmlformats.org/officeDocument/2006/relationships/hyperlink" Target="http://data.salud.cdmx.gob.mx/ssdf/portalut/archivo/Actualizaciones/3erTrimestre19/DRMAS/info-avance-fisico.pdf" TargetMode="External"/><Relationship Id="rId357" Type="http://schemas.openxmlformats.org/officeDocument/2006/relationships/hyperlink" Target="http://data.salud.cdmx.gob.mx/ssdf/portalut/archivo/Actualizaciones/1erTrimestre19/DRMAS/nota.pdf" TargetMode="External"/><Relationship Id="rId54" Type="http://schemas.openxmlformats.org/officeDocument/2006/relationships/hyperlink" Target="http://data.salud.cdmx.gob.mx/ssdf/portalut/archivo/Actualizaciones/1erTrimestre19/DRMAS/040Q.pdf" TargetMode="External"/><Relationship Id="rId217" Type="http://schemas.openxmlformats.org/officeDocument/2006/relationships/hyperlink" Target="http://data.salud.cdmx.gob.mx/ssdf/portalut/archivo/Actualizaciones/1erTrimestre19/DRMAS/NOTA_INFORMATIVA.pdf" TargetMode="External"/><Relationship Id="rId564" Type="http://schemas.openxmlformats.org/officeDocument/2006/relationships/hyperlink" Target="http://data.salud.cdmx.gob.mx/ssdf/portalut/archivo/Actualizaciones/1erTrimestre19/DRMAS/info-avance-financiero.pdf" TargetMode="External"/><Relationship Id="rId771" Type="http://schemas.openxmlformats.org/officeDocument/2006/relationships/hyperlink" Target="http://data.salud.cdmx.gob.mx/ssdf/portalut/archivo/Actualizaciones/1erTrimestre19/DRMAS/no_convenio.pdf" TargetMode="External"/><Relationship Id="rId869" Type="http://schemas.openxmlformats.org/officeDocument/2006/relationships/hyperlink" Target="http://data.salud.cdmx.gob.mx/ssdf/portalut/archivo/Actualizaciones/3erTrimestre19/Dir_RecMat_Serv/38BIS.pdf" TargetMode="External"/><Relationship Id="rId424" Type="http://schemas.openxmlformats.org/officeDocument/2006/relationships/hyperlink" Target="http://data.salud.cdmx.gob.mx/ssdf/portalut/archivo/Actualizaciones/1erTrimestre19/DRMAS/notainfo.pdf" TargetMode="External"/><Relationship Id="rId631" Type="http://schemas.openxmlformats.org/officeDocument/2006/relationships/hyperlink" Target="http://data.salud.cdmx.gob.mx/ssdf/portalut/archivo/Actualizaciones/1erTrimestre19/DRMAS/acta-recepcion-trab.pdf" TargetMode="External"/><Relationship Id="rId729" Type="http://schemas.openxmlformats.org/officeDocument/2006/relationships/hyperlink" Target="http://data.salud.cdmx.gob.mx/ssdf/portalut/archivo/Actualizaciones/1erTrimestre19/DRMAS/finiquito.pdf" TargetMode="External"/><Relationship Id="rId270" Type="http://schemas.openxmlformats.org/officeDocument/2006/relationships/hyperlink" Target="http://data.salud.cdmx.gob.mx/ssdf/portalut/archivo/Actualizaciones/1erTrimestre19/DRMAS/NOTA_INFORMATIVA.pdf" TargetMode="External"/><Relationship Id="rId936" Type="http://schemas.openxmlformats.org/officeDocument/2006/relationships/hyperlink" Target="http://data.salud.cdmx.gob.mx/ssdf/portalut/archivo/Actualizaciones/3erTrimestre19/DRMAS/info-avance-financiero.pdf" TargetMode="External"/><Relationship Id="rId65" Type="http://schemas.openxmlformats.org/officeDocument/2006/relationships/hyperlink" Target="http://data.salud.cdmx.gob.mx/ssdf/portalut/archivo/Actualizaciones/1erTrimestre19/DRMAS/A9.pdf" TargetMode="External"/><Relationship Id="rId130" Type="http://schemas.openxmlformats.org/officeDocument/2006/relationships/hyperlink" Target="http://data.salud.cdmx.gob.mx/ssdf/portalut/archivo/Actualizaciones/1erTrimestre19/DRMAS/acta-recepcion-trab.pdf" TargetMode="External"/><Relationship Id="rId368" Type="http://schemas.openxmlformats.org/officeDocument/2006/relationships/hyperlink" Target="http://data.salud.cdmx.gob.mx/ssdf/portalut/archivo/Actualizaciones/1erTrimestre19/DRMAS/nota.pdf" TargetMode="External"/><Relationship Id="rId575" Type="http://schemas.openxmlformats.org/officeDocument/2006/relationships/hyperlink" Target="http://data.salud.cdmx.gob.mx/ssdf/portalut/archivo/Actualizaciones/1erTrimestre19/DRMAS/info-avance-financiero.pdf" TargetMode="External"/><Relationship Id="rId782" Type="http://schemas.openxmlformats.org/officeDocument/2006/relationships/hyperlink" Target="http://data.salud.cdmx.gob.mx/ssdf/portalut/archivo/Actualizaciones/1erTrimestre19/DRMAS/NOTA_INFORMATIVA.pdf" TargetMode="External"/><Relationship Id="rId228" Type="http://schemas.openxmlformats.org/officeDocument/2006/relationships/hyperlink" Target="http://data.salud.cdmx.gob.mx/ssdf/portalut/archivo/Actualizaciones/1erTrimestre19/DRMAS/NOTA_INFORMATIVA.pdf" TargetMode="External"/><Relationship Id="rId435" Type="http://schemas.openxmlformats.org/officeDocument/2006/relationships/hyperlink" Target="http://data.salud.cdmx.gob.mx/ssdf/portalut/archivo/Actualizaciones/1erTrimestre19/DRMAS/notainfo.pdf" TargetMode="External"/><Relationship Id="rId642" Type="http://schemas.openxmlformats.org/officeDocument/2006/relationships/hyperlink" Target="http://data.salud.cdmx.gob.mx/ssdf/portalut/archivo/Actualizaciones/1erTrimestre19/DRMAS/acta-recepcion-trab.pdf" TargetMode="External"/><Relationship Id="rId281" Type="http://schemas.openxmlformats.org/officeDocument/2006/relationships/hyperlink" Target="http://data.salud.cdmx.gob.mx/ssdf/portalut/archivo/Actualizaciones/1erTrimestre19/DRMAS/NOTA_INFORMATIVA.pdf" TargetMode="External"/><Relationship Id="rId502" Type="http://schemas.openxmlformats.org/officeDocument/2006/relationships/hyperlink" Target="http://data.salud.cdmx.gob.mx/ssdf/portalut/archivo/Actualizaciones/1erTrimestre19/DRMAS/info-avance-fisico.pdf" TargetMode="External"/><Relationship Id="rId947" Type="http://schemas.openxmlformats.org/officeDocument/2006/relationships/hyperlink" Target="http://data.salud.cdmx.gob.mx/ssdf/portalut/archivo/Actualizaciones/3erTrimestre19/DRMAS/info-avance-financiero.pdf" TargetMode="External"/><Relationship Id="rId76" Type="http://schemas.openxmlformats.org/officeDocument/2006/relationships/hyperlink" Target="http://data.salud.cdmx.gob.mx/ssdf/portalut/archivo/Actualizaciones/1erTrimestre19/DRMAS/A22H.pdf" TargetMode="External"/><Relationship Id="rId141" Type="http://schemas.openxmlformats.org/officeDocument/2006/relationships/hyperlink" Target="http://data.salud.cdmx.gob.mx/ssdf/portalut/archivo/Actualizaciones/1erTrimestre19/DRMAS/info-avance-financiero.pdf" TargetMode="External"/><Relationship Id="rId379" Type="http://schemas.openxmlformats.org/officeDocument/2006/relationships/hyperlink" Target="http://data.salud.cdmx.gob.mx/ssdf/portalut/archivo/Actualizaciones/1erTrimestre19/DRMAS/nota.pdf" TargetMode="External"/><Relationship Id="rId586" Type="http://schemas.openxmlformats.org/officeDocument/2006/relationships/hyperlink" Target="http://data.salud.cdmx.gob.mx/ssdf/portalut/archivo/Actualizaciones/1erTrimestre19/DRMAS/info-avance-financiero.pdf" TargetMode="External"/><Relationship Id="rId793" Type="http://schemas.openxmlformats.org/officeDocument/2006/relationships/hyperlink" Target="http://data.salud.cdmx.gob.mx/ssdf/portalut/archivo/Actualizaciones/1erTrimestre19/DRMAS/no_conveni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016_1P.pdf" TargetMode="External"/><Relationship Id="rId239" Type="http://schemas.openxmlformats.org/officeDocument/2006/relationships/hyperlink" Target="http://data.salud.cdmx.gob.mx/ssdf/portalut/archivo/Actualizaciones/1erTrimestre19/DRMAS/NOTA_INFORMATIVA.pdf" TargetMode="External"/><Relationship Id="rId446" Type="http://schemas.openxmlformats.org/officeDocument/2006/relationships/hyperlink" Target="http://data.salud.cdmx.gob.mx/ssdf/portalut/archivo/Actualizaciones/1erTrimestre19/DRMAS/NOTA_INFORMATIVA" TargetMode="External"/><Relationship Id="rId653" Type="http://schemas.openxmlformats.org/officeDocument/2006/relationships/hyperlink" Target="http://data.salud.cdmx.gob.mx/ssdf/portalut/archivo/Actualizaciones/1erTrimestre19/DRMAS/acta-recepcion-trab.pdf" TargetMode="External"/><Relationship Id="rId292" Type="http://schemas.openxmlformats.org/officeDocument/2006/relationships/hyperlink" Target="http://data.salud.cdmx.gob.mx/ssdf/portalut/archivo/Actualizaciones/1erTrimestre19/DRMAS/NOTA_INFORMATIVA.pdf" TargetMode="External"/><Relationship Id="rId306" Type="http://schemas.openxmlformats.org/officeDocument/2006/relationships/hyperlink" Target="http://data.salud.cdmx.gob.mx/ssdf/portalut/archivo/Actualizaciones/1erTrimestre19/DRMAS/acta-recepcion-trab.pdf" TargetMode="External"/><Relationship Id="rId860" Type="http://schemas.openxmlformats.org/officeDocument/2006/relationships/hyperlink" Target="http://data.salud.cdmx.gob.mx/ssdf/portalut/archivo/Actualizaciones/3erTrimestre19/Dir_RecMat_Serv/6A.pdf" TargetMode="External"/><Relationship Id="rId958" Type="http://schemas.openxmlformats.org/officeDocument/2006/relationships/hyperlink" Target="http://data.salud.cdmx.gob.mx/ssdf/portalut/archivo/Actualizaciones/3erTrimestre19/DRMAS/acta-recepcion-trab.pdf" TargetMode="External"/><Relationship Id="rId87" Type="http://schemas.openxmlformats.org/officeDocument/2006/relationships/hyperlink" Target="http://data.salud.cdmx.gob.mx/ssdf/portalut/archivo/Actualizaciones/1erTrimestre19/DRMAS/A39.pdf" TargetMode="External"/><Relationship Id="rId513" Type="http://schemas.openxmlformats.org/officeDocument/2006/relationships/hyperlink" Target="http://data.salud.cdmx.gob.mx/ssdf/portalut/archivo/Actualizaciones/1erTrimestre19/DRMAS/info-avance-fisico.pdf" TargetMode="External"/><Relationship Id="rId597" Type="http://schemas.openxmlformats.org/officeDocument/2006/relationships/hyperlink" Target="http://data.salud.cdmx.gob.mx/ssdf/portalut/archivo/Actualizaciones/1erTrimestre19/DRMAS/info-avance-financiero.pdf" TargetMode="External"/><Relationship Id="rId720" Type="http://schemas.openxmlformats.org/officeDocument/2006/relationships/hyperlink" Target="http://data.salud.cdmx.gob.mx/ssdf/portalut/archivo/Actualizaciones/1erTrimestre19/DRMAS/finiquito.pdf" TargetMode="External"/><Relationship Id="rId818" Type="http://schemas.openxmlformats.org/officeDocument/2006/relationships/hyperlink" Target="http://data.salud.cdmx.gob.mx/ssdf/portalut/archivo/Actualizaciones/1erTrimestre19/DRMAS/no_convenio.pdf" TargetMode="External"/><Relationship Id="rId152" Type="http://schemas.openxmlformats.org/officeDocument/2006/relationships/hyperlink" Target="http://data.salud.cdmx.gob.mx/ssdf/portalut/archivo/Actualizaciones/1erTrimestre19/DRMAS/info-avance-fisico.pdf" TargetMode="External"/><Relationship Id="rId457" Type="http://schemas.openxmlformats.org/officeDocument/2006/relationships/hyperlink" Target="http://data.salud.cdmx.gob.mx/ssdf/portalut/archivo/Actualizaciones/1erTrimestre19/DRMAS/NOTA_INFORMATIVA" TargetMode="External"/><Relationship Id="rId1003" Type="http://schemas.openxmlformats.org/officeDocument/2006/relationships/hyperlink" Target="http://data.salud.cdmx.gob.mx/ssdf/portalut/archivo/Actualizaciones/3erTrimestre19/Dir_RecMat_Serv/27A_1.pdf" TargetMode="External"/><Relationship Id="rId664" Type="http://schemas.openxmlformats.org/officeDocument/2006/relationships/hyperlink" Target="http://data.salud.cdmx.gob.mx/ssdf/portalut/archivo/Actualizaciones/1erTrimestre19/DRMAS/acta-recepcion-trab.pdf" TargetMode="External"/><Relationship Id="rId871" Type="http://schemas.openxmlformats.org/officeDocument/2006/relationships/hyperlink" Target="http://data.salud.cdmx.gob.mx/ssdf/portalut/archivo/Actualizaciones/3erTrimestre19/Dir_RecMat_Serv/54.pdf" TargetMode="External"/><Relationship Id="rId969" Type="http://schemas.openxmlformats.org/officeDocument/2006/relationships/hyperlink" Target="http://data.salud.cdmx.gob.mx/ssdf/portalut/archivo/Actualizaciones/3erTrimestre19/DRMAS/acta-recepcion-trab.pdf" TargetMode="External"/><Relationship Id="rId14" Type="http://schemas.openxmlformats.org/officeDocument/2006/relationships/hyperlink" Target="http://data.salud.cdmx.gob.mx/ssdf/portalut/archivo/Actualizaciones/1erTrimestre19/DRMAS/022G.pdf" TargetMode="External"/><Relationship Id="rId317" Type="http://schemas.openxmlformats.org/officeDocument/2006/relationships/hyperlink" Target="http://data.salud.cdmx.gob.mx/ssdf/portalut/archivo/Actualizaciones/1erTrimestre19/DRMAS/A11.pdf" TargetMode="External"/><Relationship Id="rId524" Type="http://schemas.openxmlformats.org/officeDocument/2006/relationships/hyperlink" Target="http://data.salud.cdmx.gob.mx/ssdf/portalut/archivo/Actualizaciones/1erTrimestre19/DRMAS/info-avance-fisico.pdf" TargetMode="External"/><Relationship Id="rId731" Type="http://schemas.openxmlformats.org/officeDocument/2006/relationships/hyperlink" Target="http://data.salud.cdmx.gob.mx/ssdf/portalut/archivo/Actualizaciones/1erTrimestre19/DRMAS/finiquito.pdf" TargetMode="External"/><Relationship Id="rId98" Type="http://schemas.openxmlformats.org/officeDocument/2006/relationships/hyperlink" Target="http://data.salud.cdmx.gob.mx/ssdf/portalut/archivo/Actualizaciones/1erTrimestre19/DRMAS/A40.pdf" TargetMode="External"/><Relationship Id="rId163" Type="http://schemas.openxmlformats.org/officeDocument/2006/relationships/hyperlink" Target="http://data.salud.cdmx.gob.mx/ssdf/portalut/archivo/Actualizaciones/1erTrimestre19/DRMAS/estudio-urb-amb.pdf" TargetMode="External"/><Relationship Id="rId370" Type="http://schemas.openxmlformats.org/officeDocument/2006/relationships/hyperlink" Target="http://data.salud.cdmx.gob.mx/ssdf/portalut/archivo/Actualizaciones/1erTrimestre19/DRMAS/nota.pdf" TargetMode="External"/><Relationship Id="rId829" Type="http://schemas.openxmlformats.org/officeDocument/2006/relationships/hyperlink" Target="http://data.salud.cdmx.gob.mx/ssdf/portalut/archivo/Actualizaciones/1erTrimestre19/DRMAS/no_convenio.pdf" TargetMode="External"/><Relationship Id="rId1014" Type="http://schemas.openxmlformats.org/officeDocument/2006/relationships/hyperlink" Target="http://data.salud.cdmx.gob.mx/ssdf/portalut/archivo/Actualizaciones/1erTrimestre19/DRMAS/En_Proceso.pdf" TargetMode="External"/><Relationship Id="rId230" Type="http://schemas.openxmlformats.org/officeDocument/2006/relationships/hyperlink" Target="http://data.salud.cdmx.gob.mx/ssdf/portalut/archivo/Actualizaciones/1erTrimestre19/DRMAS/NOTA_INFORMATIVA.pdf" TargetMode="External"/><Relationship Id="rId468" Type="http://schemas.openxmlformats.org/officeDocument/2006/relationships/hyperlink" Target="http://data.salud.cdmx.gob.mx/ssdf/portalut/archivo/Actualizaciones/1erTrimestre19/DRMAS/NOTA_INFORMATIVA" TargetMode="External"/><Relationship Id="rId675" Type="http://schemas.openxmlformats.org/officeDocument/2006/relationships/hyperlink" Target="http://data.salud.cdmx.gob.mx/ssdf/portalut/archivo/Actualizaciones/1erTrimestre19/DRMAS/acta-recepcion-trab.pdf" TargetMode="External"/><Relationship Id="rId882" Type="http://schemas.openxmlformats.org/officeDocument/2006/relationships/hyperlink" Target="http://data.salud.cdmx.gob.mx/ssdf/portalut/archivo/Actualizaciones/1erTrimestre19/DRMAS/nota.pdf" TargetMode="External"/><Relationship Id="rId25" Type="http://schemas.openxmlformats.org/officeDocument/2006/relationships/hyperlink" Target="http://data.salud.cdmx.gob.mx/ssdf/portalut/archivo/Actualizaciones/1erTrimestre19/DRMAS/030.pdf" TargetMode="External"/><Relationship Id="rId328" Type="http://schemas.openxmlformats.org/officeDocument/2006/relationships/hyperlink" Target="http://data.salud.cdmx.gob.mx/ssdf/portalut/archivo/Actualizaciones/1erTrimestre19/DRMAS/015A_1P.pdf" TargetMode="External"/><Relationship Id="rId535" Type="http://schemas.openxmlformats.org/officeDocument/2006/relationships/hyperlink" Target="http://data.salud.cdmx.gob.mx/ssdf/portalut/archivo/Actualizaciones/1erTrimestre19/DRMAS/info-avance-fisico.pdf" TargetMode="External"/><Relationship Id="rId742" Type="http://schemas.openxmlformats.org/officeDocument/2006/relationships/hyperlink" Target="http://data.salud.cdmx.gob.mx/ssdf/portalut/archivo/Actualizaciones/1erTrimestre19/DRMAS/finiquito.pdf" TargetMode="External"/><Relationship Id="rId174" Type="http://schemas.openxmlformats.org/officeDocument/2006/relationships/hyperlink" Target="http://data.salud.cdmx.gob.mx/ssdf/portalut/archivo/Actualizaciones/1erTrimestre19/DRMAS/finiquito.pdf" TargetMode="External"/><Relationship Id="rId381" Type="http://schemas.openxmlformats.org/officeDocument/2006/relationships/hyperlink" Target="http://data.salud.cdmx.gob.mx/ssdf/portalut/archivo/Actualizaciones/1erTrimestre19/DRMAS/nota.pdf" TargetMode="External"/><Relationship Id="rId602" Type="http://schemas.openxmlformats.org/officeDocument/2006/relationships/hyperlink" Target="http://data.salud.cdmx.gob.mx/ssdf/portalut/archivo/Actualizaciones/1erTrimestre19/DRMAS/info-avance-financiero.pdf" TargetMode="External"/><Relationship Id="rId241" Type="http://schemas.openxmlformats.org/officeDocument/2006/relationships/hyperlink" Target="http://data.salud.cdmx.gob.mx/ssdf/portalut/archivo/Actualizaciones/1erTrimestre19/DRMAS/NOTA_INFORMATIVA.pdf" TargetMode="External"/><Relationship Id="rId479" Type="http://schemas.openxmlformats.org/officeDocument/2006/relationships/hyperlink" Target="http://data.salud.cdmx.gob.mx/ssdf/portalut/archivo/Actualizaciones/1erTrimestre19/DRMAS/NOTA_INFORMATIVA" TargetMode="External"/><Relationship Id="rId686" Type="http://schemas.openxmlformats.org/officeDocument/2006/relationships/hyperlink" Target="http://data.salud.cdmx.gob.mx/ssdf/portalut/archivo/Actualizaciones/1erTrimestre19/DRMAS/acta-recepcion-trab.pdf" TargetMode="External"/><Relationship Id="rId893" Type="http://schemas.openxmlformats.org/officeDocument/2006/relationships/hyperlink" Target="http://data.salud.cdmx.gob.mx/ssdf/portalut/archivo/Actualizaciones/1erTrimestre19/DRMAS/nota.pdf" TargetMode="External"/><Relationship Id="rId907" Type="http://schemas.openxmlformats.org/officeDocument/2006/relationships/hyperlink" Target="http://data.salud.cdmx.gob.mx/ssdf/portalut/archivo/Actualizaciones/1erTrimestre19/DRMAS/notainfo.pdf" TargetMode="External"/><Relationship Id="rId36" Type="http://schemas.openxmlformats.org/officeDocument/2006/relationships/hyperlink" Target="http://data.salud.cdmx.gob.mx/ssdf/portalut/archivo/Actualizaciones/1erTrimestre19/DRMAS/040G.pdf" TargetMode="External"/><Relationship Id="rId339" Type="http://schemas.openxmlformats.org/officeDocument/2006/relationships/hyperlink" Target="http://data.salud.cdmx.gob.mx/ssdf/portalut/archivo/Actualizaciones/1erTrimestre19/DRMAS/A6.pdf" TargetMode="External"/><Relationship Id="rId546" Type="http://schemas.openxmlformats.org/officeDocument/2006/relationships/hyperlink" Target="http://data.salud.cdmx.gob.mx/ssdf/portalut/archivo/Actualizaciones/1erTrimestre19/DRMAS/info-avance-fisico.pdf" TargetMode="External"/><Relationship Id="rId753" Type="http://schemas.openxmlformats.org/officeDocument/2006/relationships/hyperlink" Target="http://data.salud.cdmx.gob.mx/ssdf/portalut/archivo/Actualizaciones/1erTrimestre19/DRMAS/finiquito.pdf" TargetMode="External"/><Relationship Id="rId101" Type="http://schemas.openxmlformats.org/officeDocument/2006/relationships/hyperlink" Target="http://data.salud.cdmx.gob.mx/ssdf/portalut/archivo/Actualizaciones/1erTrimestre19/DRMAS/A40.pdf" TargetMode="External"/><Relationship Id="rId185" Type="http://schemas.openxmlformats.org/officeDocument/2006/relationships/hyperlink" Target="http://data.salud.cdmx.gob.mx/ssdf/portalut/archivo/Actualizaciones/1erTrimestre19/DRMAS/26_AD-DRMAS-SA-JUDCCM-049-19.pdf" TargetMode="External"/><Relationship Id="rId406" Type="http://schemas.openxmlformats.org/officeDocument/2006/relationships/hyperlink" Target="http://data.salud.cdmx.gob.mx/ssdf/portalut/archivo/Actualizaciones/1erTrimestre19/DRMAS/nota.pdf" TargetMode="External"/><Relationship Id="rId960" Type="http://schemas.openxmlformats.org/officeDocument/2006/relationships/hyperlink" Target="http://data.salud.cdmx.gob.mx/ssdf/portalut/archivo/Actualizaciones/3erTrimestre19/DRMAS/acta-recepcion-trab.pdf" TargetMode="External"/><Relationship Id="rId392" Type="http://schemas.openxmlformats.org/officeDocument/2006/relationships/hyperlink" Target="http://data.salud.cdmx.gob.mx/ssdf/portalut/archivo/Actualizaciones/1erTrimestre19/DRMAS/nota.pdf" TargetMode="External"/><Relationship Id="rId613" Type="http://schemas.openxmlformats.org/officeDocument/2006/relationships/hyperlink" Target="http://data.salud.cdmx.gob.mx/ssdf/portalut/archivo/Actualizaciones/1erTrimestre19/DRMAS/info-avance-financiero.pdf" TargetMode="External"/><Relationship Id="rId697" Type="http://schemas.openxmlformats.org/officeDocument/2006/relationships/hyperlink" Target="http://data.salud.cdmx.gob.mx/ssdf/portalut/archivo/Actualizaciones/1erTrimestre19/DRMAS/finiquito.pdf" TargetMode="External"/><Relationship Id="rId820" Type="http://schemas.openxmlformats.org/officeDocument/2006/relationships/hyperlink" Target="http://data.salud.cdmx.gob.mx/ssdf/portalut/archivo/Actualizaciones/1erTrimestre19/DRMAS/no_convenio.pdf" TargetMode="External"/><Relationship Id="rId918" Type="http://schemas.openxmlformats.org/officeDocument/2006/relationships/hyperlink" Target="http://data.salud.cdmx.gob.mx/ssdf/portalut/archivo/Actualizaciones/3erTrimestre19/DRMAS/info-avance-fisico.pdf" TargetMode="External"/><Relationship Id="rId252" Type="http://schemas.openxmlformats.org/officeDocument/2006/relationships/hyperlink" Target="http://data.salud.cdmx.gob.mx/ssdf/portalut/archivo/Actualizaciones/1erTrimestre19/DRMAS/NOTA_INFORMATIVA.pdf" TargetMode="External"/><Relationship Id="rId47" Type="http://schemas.openxmlformats.org/officeDocument/2006/relationships/hyperlink" Target="http://data.salud.cdmx.gob.mx/ssdf/portalut/archivo/Actualizaciones/1erTrimestre19/DRMAS/nota.pdf" TargetMode="External"/><Relationship Id="rId112" Type="http://schemas.openxmlformats.org/officeDocument/2006/relationships/hyperlink" Target="http://data.salud.cdmx.gob.mx/ssdf/portalut/archivo/Actualizaciones/1erTrimestre19/DRMAS/3_005.pdf" TargetMode="External"/><Relationship Id="rId557" Type="http://schemas.openxmlformats.org/officeDocument/2006/relationships/hyperlink" Target="http://data.salud.cdmx.gob.mx/ssdf/portalut/archivo/Actualizaciones/1erTrimestre19/DRMAS/info-avance-financiero.pdf" TargetMode="External"/><Relationship Id="rId764" Type="http://schemas.openxmlformats.org/officeDocument/2006/relationships/hyperlink" Target="http://data.salud.cdmx.gob.mx/ssdf/portalut/archivo/Actualizaciones/1erTrimestre19/DRMAS/004_1.pdf" TargetMode="External"/><Relationship Id="rId971" Type="http://schemas.openxmlformats.org/officeDocument/2006/relationships/hyperlink" Target="http://data.salud.cdmx.gob.mx/ssdf/portalut/archivo/Actualizaciones/3erTrimestre19/DRMAS/acta-recepcion-trab.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nota.pdf" TargetMode="External"/><Relationship Id="rId624" Type="http://schemas.openxmlformats.org/officeDocument/2006/relationships/hyperlink" Target="http://data.salud.cdmx.gob.mx/ssdf/portalut/archivo/Actualizaciones/1erTrimestre19/DRMAS/info-avance-financiero.pdf" TargetMode="External"/><Relationship Id="rId831" Type="http://schemas.openxmlformats.org/officeDocument/2006/relationships/hyperlink" Target="http://data.salud.cdmx.gob.mx/ssdf/portalut/archivo/Actualizaciones/1erTrimestre19/DRMAS/no_convenio.pdf" TargetMode="External"/><Relationship Id="rId263" Type="http://schemas.openxmlformats.org/officeDocument/2006/relationships/hyperlink" Target="http://data.salud.cdmx.gob.mx/ssdf/portalut/archivo/Actualizaciones/1erTrimestre19/DRMAS/NOTA_INFORMATIVA.pdf" TargetMode="External"/><Relationship Id="rId470" Type="http://schemas.openxmlformats.org/officeDocument/2006/relationships/hyperlink" Target="http://data.salud.cdmx.gob.mx/ssdf/portalut/archivo/Actualizaciones/1erTrimestre19/DRMAS/NOTA_INFORMATIVA" TargetMode="External"/><Relationship Id="rId929" Type="http://schemas.openxmlformats.org/officeDocument/2006/relationships/hyperlink" Target="http://data.salud.cdmx.gob.mx/ssdf/portalut/archivo/Actualizaciones/3erTrimestre19/DRMAS/info-avance-fisico.pdf" TargetMode="External"/><Relationship Id="rId58" Type="http://schemas.openxmlformats.org/officeDocument/2006/relationships/hyperlink" Target="http://data.salud.cdmx.gob.mx/ssdf/portalut/archivo/Actualizaciones/1erTrimestre19/DRMAS/040T.pdf" TargetMode="External"/><Relationship Id="rId123" Type="http://schemas.openxmlformats.org/officeDocument/2006/relationships/hyperlink" Target="http://data.salud.cdmx.gob.mx/ssdf/portalut/archivo/Actualizaciones/1erTrimestre19/DRMAS/estudio-urb-amb.pdf" TargetMode="External"/><Relationship Id="rId330" Type="http://schemas.openxmlformats.org/officeDocument/2006/relationships/hyperlink" Target="http://data.salud.cdmx.gob.mx/ssdf/portalut/archivo/Actualizaciones/1erTrimestre19/DRMAS/015C_1P.pdf" TargetMode="External"/><Relationship Id="rId568" Type="http://schemas.openxmlformats.org/officeDocument/2006/relationships/hyperlink" Target="http://data.salud.cdmx.gob.mx/ssdf/portalut/archivo/Actualizaciones/1erTrimestre19/DRMAS/info-avance-financiero.pdf" TargetMode="External"/><Relationship Id="rId775" Type="http://schemas.openxmlformats.org/officeDocument/2006/relationships/hyperlink" Target="http://data.salud.cdmx.gob.mx/ssdf/portalut/archivo/Actualizaciones/1erTrimestre19/DRMAS/NOTA_INFORMATIVA.pdf" TargetMode="External"/><Relationship Id="rId982" Type="http://schemas.openxmlformats.org/officeDocument/2006/relationships/hyperlink" Target="http://data.salud.cdmx.gob.mx/ssdf/portalut/archivo/Actualizaciones/3erTrimestre19/DRMAS/finiquito.pdf" TargetMode="External"/><Relationship Id="rId428" Type="http://schemas.openxmlformats.org/officeDocument/2006/relationships/hyperlink" Target="http://data.salud.cdmx.gob.mx/ssdf/portalut/archivo/Actualizaciones/1erTrimestre19/DRMAS/notainfo.pdf" TargetMode="External"/><Relationship Id="rId635" Type="http://schemas.openxmlformats.org/officeDocument/2006/relationships/hyperlink" Target="http://data.salud.cdmx.gob.mx/ssdf/portalut/archivo/Actualizaciones/1erTrimestre19/DRMAS/acta-recepcion-trab.pdf" TargetMode="External"/><Relationship Id="rId842" Type="http://schemas.openxmlformats.org/officeDocument/2006/relationships/hyperlink" Target="http://data.salud.cdmx.gob.mx/ssdf/portalut/archivo/Actualizaciones/3erTrimestre19/Dir_RecMat_Serv/A6A.pdf" TargetMode="External"/><Relationship Id="rId274" Type="http://schemas.openxmlformats.org/officeDocument/2006/relationships/hyperlink" Target="http://data.salud.cdmx.gob.mx/ssdf/portalut/archivo/Actualizaciones/1erTrimestre19/DRMAS/NOTA_INFORMATIVA.pdf" TargetMode="External"/><Relationship Id="rId481" Type="http://schemas.openxmlformats.org/officeDocument/2006/relationships/hyperlink" Target="http://data.salud.cdmx.gob.mx/ssdf/portalut/archivo/Actualizaciones/1erTrimestre19/DRMAS/NOTA_INFORMATIVA" TargetMode="External"/><Relationship Id="rId702" Type="http://schemas.openxmlformats.org/officeDocument/2006/relationships/hyperlink" Target="http://data.salud.cdmx.gob.mx/ssdf/portalut/archivo/Actualizaciones/1erTrimestre19/DRMAS/finiquito.pdf" TargetMode="External"/><Relationship Id="rId69" Type="http://schemas.openxmlformats.org/officeDocument/2006/relationships/hyperlink" Target="http://data.salud.cdmx.gob.mx/ssdf/portalut/archivo/Actualizaciones/1erTrimestre19/DRMAS/A21.pdf" TargetMode="External"/><Relationship Id="rId134" Type="http://schemas.openxmlformats.org/officeDocument/2006/relationships/hyperlink" Target="http://data.salud.cdmx.gob.mx/ssdf/portalut/archivo/Actualizaciones/1erTrimestre19/DRMAS/11_011.pdf" TargetMode="External"/><Relationship Id="rId579" Type="http://schemas.openxmlformats.org/officeDocument/2006/relationships/hyperlink" Target="http://data.salud.cdmx.gob.mx/ssdf/portalut/archivo/Actualizaciones/1erTrimestre19/DRMAS/info-avance-financiero.pdf" TargetMode="External"/><Relationship Id="rId786" Type="http://schemas.openxmlformats.org/officeDocument/2006/relationships/hyperlink" Target="http://data.salud.cdmx.gob.mx/ssdf/portalut/archivo/Actualizaciones/1erTrimestre19/DRMAS/NOTA_INFORMATIVA.pdf" TargetMode="External"/><Relationship Id="rId993" Type="http://schemas.openxmlformats.org/officeDocument/2006/relationships/hyperlink" Target="http://data.salud.cdmx.gob.mx/ssdf/portalut/archivo/Actualizaciones/3erTrimestre19/Dir_RecMat_Serv/27C.pdf" TargetMode="External"/><Relationship Id="rId341" Type="http://schemas.openxmlformats.org/officeDocument/2006/relationships/hyperlink" Target="http://data.salud.cdmx.gob.mx/ssdf/portalut/archivo/Actualizaciones/1erTrimestre19/DRMAS/A7.pdf" TargetMode="External"/><Relationship Id="rId439" Type="http://schemas.openxmlformats.org/officeDocument/2006/relationships/hyperlink" Target="http://data.salud.cdmx.gob.mx/ssdf/portalut/archivo/Actualizaciones/1erTrimestre19/DRMAS/notainfo.pdf" TargetMode="External"/><Relationship Id="rId646" Type="http://schemas.openxmlformats.org/officeDocument/2006/relationships/hyperlink" Target="http://data.salud.cdmx.gob.mx/ssdf/portalut/archivo/Actualizaciones/1erTrimestre19/DRMAS/acta-recepcion-trab.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_INFORMATIVA.pdf" TargetMode="External"/><Relationship Id="rId506" Type="http://schemas.openxmlformats.org/officeDocument/2006/relationships/hyperlink" Target="http://data.salud.cdmx.gob.mx/ssdf/portalut/archivo/Actualizaciones/1erTrimestre19/DRMAS/info-avance-fisico.pdf" TargetMode="External"/><Relationship Id="rId853" Type="http://schemas.openxmlformats.org/officeDocument/2006/relationships/hyperlink" Target="http://data.salud.cdmx.gob.mx/ssdf/portalut/archivo/Actualizaciones/3erTrimestre19/Dir_RecMat_Serv/A34.pdf" TargetMode="External"/><Relationship Id="rId38" Type="http://schemas.openxmlformats.org/officeDocument/2006/relationships/hyperlink" Target="http://data.salud.cdmx.gob.mx/ssdf/portalut/archivo/Actualizaciones/1erTrimestre19/DRMAS/040I.pdf" TargetMode="External"/><Relationship Id="rId103" Type="http://schemas.openxmlformats.org/officeDocument/2006/relationships/hyperlink" Target="http://data.salud.cdmx.gob.mx/ssdf/portalut/archivo/Actualizaciones/1erTrimestre19/DRMAS/A40.pdf" TargetMode="External"/><Relationship Id="rId310" Type="http://schemas.openxmlformats.org/officeDocument/2006/relationships/hyperlink" Target="http://data.salud.cdmx.gob.mx/ssdf/portalut/archivo/Actualizaciones/1erTrimestre19/DRMAS/acta-recepcion-trab.pdf" TargetMode="External"/><Relationship Id="rId492" Type="http://schemas.openxmlformats.org/officeDocument/2006/relationships/hyperlink" Target="http://data.salud.cdmx.gob.mx/ssdf/portalut/archivo/Actualizaciones/1erTrimestre19/DRMAS/info-avance-fisico.pdf" TargetMode="External"/><Relationship Id="rId548" Type="http://schemas.openxmlformats.org/officeDocument/2006/relationships/hyperlink" Target="http://data.salud.cdmx.gob.mx/ssdf/portalut/archivo/Actualizaciones/1erTrimestre19/DRMAS/info-avance-fisico.pdf" TargetMode="External"/><Relationship Id="rId713" Type="http://schemas.openxmlformats.org/officeDocument/2006/relationships/hyperlink" Target="http://data.salud.cdmx.gob.mx/ssdf/portalut/archivo/Actualizaciones/1erTrimestre19/DRMAS/finiquito.pdf" TargetMode="External"/><Relationship Id="rId755" Type="http://schemas.openxmlformats.org/officeDocument/2006/relationships/hyperlink" Target="http://data.salud.cdmx.gob.mx/ssdf/portalut/archivo/Actualizaciones/1erTrimestre19/DRMAS/finiquito.pdf" TargetMode="External"/><Relationship Id="rId797" Type="http://schemas.openxmlformats.org/officeDocument/2006/relationships/hyperlink" Target="http://data.salud.cdmx.gob.mx/ssdf/portalut/archivo/Actualizaciones/1erTrimestre19/DRMAS/no_convenio.pdf" TargetMode="External"/><Relationship Id="rId920" Type="http://schemas.openxmlformats.org/officeDocument/2006/relationships/hyperlink" Target="http://data.salud.cdmx.gob.mx/ssdf/portalut/archivo/Actualizaciones/3erTrimestre19/DRMAS/info-avance-fisico.pdf" TargetMode="External"/><Relationship Id="rId962" Type="http://schemas.openxmlformats.org/officeDocument/2006/relationships/hyperlink" Target="http://data.salud.cdmx.gob.mx/ssdf/portalut/archivo/Actualizaciones/3erTrimestre19/DRMAS/acta-recepcion-trab.pdf" TargetMode="External"/><Relationship Id="rId91" Type="http://schemas.openxmlformats.org/officeDocument/2006/relationships/hyperlink" Target="http://data.salud.cdmx.gob.mx/ssdf/portalut/archivo/Actualizaciones/1erTrimestre19/DRMAS/A40D.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28_AD-DRMAS-SA-JUDCCM-093-19.pdf" TargetMode="External"/><Relationship Id="rId352" Type="http://schemas.openxmlformats.org/officeDocument/2006/relationships/hyperlink" Target="http://data.salud.cdmx.gob.mx/ssdf/portalut/archivo/Actualizaciones/1erTrimestre19/DRMAS/A40.pdf" TargetMode="External"/><Relationship Id="rId394" Type="http://schemas.openxmlformats.org/officeDocument/2006/relationships/hyperlink" Target="http://data.salud.cdmx.gob.mx/ssdf/portalut/archivo/Actualizaciones/1erTrimestre19/DRMAS/nota.pdf" TargetMode="External"/><Relationship Id="rId408" Type="http://schemas.openxmlformats.org/officeDocument/2006/relationships/hyperlink" Target="http://data.salud.cdmx.gob.mx/ssdf/portalut/archivo/Actualizaciones/1erTrimestre19/DRMAS/nota.pdf" TargetMode="External"/><Relationship Id="rId615" Type="http://schemas.openxmlformats.org/officeDocument/2006/relationships/hyperlink" Target="http://data.salud.cdmx.gob.mx/ssdf/portalut/archivo/Actualizaciones/1erTrimestre19/DRMAS/info-avance-financiero.pdf" TargetMode="External"/><Relationship Id="rId822" Type="http://schemas.openxmlformats.org/officeDocument/2006/relationships/hyperlink" Target="http://data.salud.cdmx.gob.mx/ssdf/portalut/archivo/Actualizaciones/1erTrimestre19/DRMAS/no_convenio.pdf" TargetMode="External"/><Relationship Id="rId212" Type="http://schemas.openxmlformats.org/officeDocument/2006/relationships/hyperlink" Target="http://data.salud.cdmx.gob.mx/ssdf/portalut/archivo/Actualizaciones/1erTrimestre19/DRMAS/NOTA_INFORMATIVA.pdf" TargetMode="External"/><Relationship Id="rId254" Type="http://schemas.openxmlformats.org/officeDocument/2006/relationships/hyperlink" Target="http://data.salud.cdmx.gob.mx/ssdf/portalut/archivo/Actualizaciones/1erTrimestre19/DRMAS/NOTA_INFORMATIVA.pdf" TargetMode="External"/><Relationship Id="rId657" Type="http://schemas.openxmlformats.org/officeDocument/2006/relationships/hyperlink" Target="http://data.salud.cdmx.gob.mx/ssdf/portalut/archivo/Actualizaciones/1erTrimestre19/DRMAS/acta-recepcion-trab.pdf" TargetMode="External"/><Relationship Id="rId699"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ir_RecMat_Serv/23.pdf" TargetMode="External"/><Relationship Id="rId49" Type="http://schemas.openxmlformats.org/officeDocument/2006/relationships/hyperlink" Target="http://data.salud.cdmx.gob.mx/ssdf/portalut/archivo/Actualizaciones/1erTrimestre19/DRMAS/NOTA_INFORMATIVA" TargetMode="External"/><Relationship Id="rId114" Type="http://schemas.openxmlformats.org/officeDocument/2006/relationships/hyperlink" Target="http://data.salud.cdmx.gob.mx/ssdf/portalut/archivo/Actualizaciones/1erTrimestre19/DRMAS/5_006B.pdf" TargetMode="External"/><Relationship Id="rId296" Type="http://schemas.openxmlformats.org/officeDocument/2006/relationships/hyperlink" Target="http://data.salud.cdmx.gob.mx/ssdf/portalut/archivo/Actualizaciones/1erTrimestre19/DRMAS/NOTA_INFORMATIVA.pdf" TargetMode="External"/><Relationship Id="rId461" Type="http://schemas.openxmlformats.org/officeDocument/2006/relationships/hyperlink" Target="http://data.salud.cdmx.gob.mx/ssdf/portalut/archivo/Actualizaciones/1erTrimestre19/DRMAS/NOTA_INFORMATIVA" TargetMode="External"/><Relationship Id="rId517" Type="http://schemas.openxmlformats.org/officeDocument/2006/relationships/hyperlink" Target="http://data.salud.cdmx.gob.mx/ssdf/portalut/archivo/Actualizaciones/1erTrimestre19/DRMAS/info-avance-fisico.pdf" TargetMode="External"/><Relationship Id="rId559"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finiquito.pdf" TargetMode="External"/><Relationship Id="rId766" Type="http://schemas.openxmlformats.org/officeDocument/2006/relationships/hyperlink" Target="http://data.salud.cdmx.gob.mx/ssdf/portalut/archivo/Actualizaciones/1erTrimestre19/DRMAS/015D_1.pdf" TargetMode="External"/><Relationship Id="rId931" Type="http://schemas.openxmlformats.org/officeDocument/2006/relationships/hyperlink" Target="http://data.salud.cdmx.gob.mx/ssdf/portalut/archivo/Actualizaciones/3erTrimestre19/DRMAS/info-avance-fisico.pdf" TargetMode="External"/><Relationship Id="rId60" Type="http://schemas.openxmlformats.org/officeDocument/2006/relationships/hyperlink" Target="http://data.salud.cdmx.gob.mx/ssdf/portalut/archivo/Actualizaciones/1erTrimestre19/DRMAS/050.pdf" TargetMode="External"/><Relationship Id="rId156" Type="http://schemas.openxmlformats.org/officeDocument/2006/relationships/hyperlink" Target="http://data.salud.cdmx.gob.mx/ssdf/portalut/archivo/Actualizaciones/1erTrimestre19/DRMAS/12_018.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acta-recepcion-trab.pdf" TargetMode="External"/><Relationship Id="rId363"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nota.pdf" TargetMode="External"/><Relationship Id="rId570" Type="http://schemas.openxmlformats.org/officeDocument/2006/relationships/hyperlink" Target="http://data.salud.cdmx.gob.mx/ssdf/portalut/archivo/Actualizaciones/1erTrimestre19/DRMAS/info-avance-financiero.pdf" TargetMode="External"/><Relationship Id="rId626" Type="http://schemas.openxmlformats.org/officeDocument/2006/relationships/hyperlink" Target="http://data.salud.cdmx.gob.mx/ssdf/portalut/archivo/Actualizaciones/1erTrimestre19/DRMAS/info-avance-financiero.pdf" TargetMode="External"/><Relationship Id="rId973" Type="http://schemas.openxmlformats.org/officeDocument/2006/relationships/hyperlink" Target="http://data.salud.cdmx.gob.mx/ssdf/portalut/archivo/Actualizaciones/3erTrimestre19/DRMAS/finiquito.pdf" TargetMode="External"/><Relationship Id="rId1007" Type="http://schemas.openxmlformats.org/officeDocument/2006/relationships/hyperlink" Target="http://data.salud.cdmx.gob.mx/ssdf/portalut/archivo/Actualizaciones/3erTrimestre19/Dir_RecMat_Serv/38_1.pdf" TargetMode="External"/><Relationship Id="rId223" Type="http://schemas.openxmlformats.org/officeDocument/2006/relationships/hyperlink" Target="http://data.salud.cdmx.gob.mx/ssdf/portalut/archivo/Actualizaciones/1erTrimestre19/DRMAS/NOTA_INFORMATIVA.pdf" TargetMode="External"/><Relationship Id="rId430" Type="http://schemas.openxmlformats.org/officeDocument/2006/relationships/hyperlink" Target="http://data.salud.cdmx.gob.mx/ssdf/portalut/archivo/Actualizaciones/1erTrimestre19/DRMAS/notainfo.pdf" TargetMode="External"/><Relationship Id="rId668" Type="http://schemas.openxmlformats.org/officeDocument/2006/relationships/hyperlink" Target="http://data.salud.cdmx.gob.mx/ssdf/portalut/archivo/Actualizaciones/1erTrimestre19/DRMAS/acta-recepcion-trab.pdf" TargetMode="External"/><Relationship Id="rId833" Type="http://schemas.openxmlformats.org/officeDocument/2006/relationships/hyperlink" Target="http://data.salud.cdmx.gob.mx/ssdf/portalut/archivo/Actualizaciones/1erTrimestre19/DRMAS/no_convenio.pdf" TargetMode="External"/><Relationship Id="rId875" Type="http://schemas.openxmlformats.org/officeDocument/2006/relationships/hyperlink" Target="http://data.salud.cdmx.gob.mx/ssdf/portalut/archivo/Actualizaciones/1erTrimestre19/DRMAS/nota.pdf" TargetMode="External"/><Relationship Id="rId18" Type="http://schemas.openxmlformats.org/officeDocument/2006/relationships/hyperlink" Target="http://data.salud.cdmx.gob.mx/ssdf/portalut/archivo/Actualizaciones/1erTrimestre19/DRMAS/022K.pdf" TargetMode="External"/><Relationship Id="rId265" Type="http://schemas.openxmlformats.org/officeDocument/2006/relationships/hyperlink" Target="http://data.salud.cdmx.gob.mx/ssdf/portalut/archivo/Actualizaciones/1erTrimestre19/DRMAS/NOTA_INFORMATIVA.pdf" TargetMode="External"/><Relationship Id="rId472" Type="http://schemas.openxmlformats.org/officeDocument/2006/relationships/hyperlink" Target="http://data.salud.cdmx.gob.mx/ssdf/portalut/archivo/Actualizaciones/1erTrimestre19/DRMAS/NOTA_INFORMATIVA" TargetMode="External"/><Relationship Id="rId528" Type="http://schemas.openxmlformats.org/officeDocument/2006/relationships/hyperlink" Target="http://data.salud.cdmx.gob.mx/ssdf/portalut/archivo/Actualizaciones/1erTrimestre19/DRMAS/info-avance-fisico.pdf" TargetMode="External"/><Relationship Id="rId735" Type="http://schemas.openxmlformats.org/officeDocument/2006/relationships/hyperlink" Target="http://data.salud.cdmx.gob.mx/ssdf/portalut/archivo/Actualizaciones/1erTrimestre19/DRMAS/finiquito.pdf" TargetMode="External"/><Relationship Id="rId900" Type="http://schemas.openxmlformats.org/officeDocument/2006/relationships/hyperlink" Target="http://data.salud.cdmx.gob.mx/ssdf/portalut/archivo/Actualizaciones/1erTrimestre19/DRMAS/notainfo.pdf" TargetMode="External"/><Relationship Id="rId942" Type="http://schemas.openxmlformats.org/officeDocument/2006/relationships/hyperlink" Target="http://data.salud.cdmx.gob.mx/ssdf/portalut/archivo/Actualizaciones/3erTrimestre19/DRMAS/info-avance-financiero.pdf" TargetMode="External"/><Relationship Id="rId125" Type="http://schemas.openxmlformats.org/officeDocument/2006/relationships/hyperlink" Target="http://data.salud.cdmx.gob.mx/ssdf/portalut/archivo/Actualizaciones/1erTrimestre19/DRMAS/estudio-urb-amb.pdf" TargetMode="External"/><Relationship Id="rId167" Type="http://schemas.openxmlformats.org/officeDocument/2006/relationships/hyperlink" Target="http://data.salud.cdmx.gob.mx/ssdf/portalut/archivo/Actualizaciones/1erTrimestre19/DRMAS/info-avance-financiero.pdf" TargetMode="External"/><Relationship Id="rId332" Type="http://schemas.openxmlformats.org/officeDocument/2006/relationships/hyperlink" Target="http://data.salud.cdmx.gob.mx/ssdf/portalut/archivo/Actualizaciones/1erTrimestre19/DRMAS/041.pdf" TargetMode="External"/><Relationship Id="rId374" Type="http://schemas.openxmlformats.org/officeDocument/2006/relationships/hyperlink" Target="http://data.salud.cdmx.gob.mx/ssdf/portalut/archivo/Actualizaciones/1erTrimestre19/DRMAS/nota.pdf" TargetMode="External"/><Relationship Id="rId581" Type="http://schemas.openxmlformats.org/officeDocument/2006/relationships/hyperlink" Target="http://data.salud.cdmx.gob.mx/ssdf/portalut/archivo/Actualizaciones/1erTrimestre19/DRMAS/info-avance-financiero.pdf" TargetMode="External"/><Relationship Id="rId777" Type="http://schemas.openxmlformats.org/officeDocument/2006/relationships/hyperlink" Target="http://data.salud.cdmx.gob.mx/ssdf/portalut/archivo/Actualizaciones/1erTrimestre19/DRMAS/NOTA_INFORMATIVA.pdf" TargetMode="External"/><Relationship Id="rId984" Type="http://schemas.openxmlformats.org/officeDocument/2006/relationships/hyperlink" Target="http://data.salud.cdmx.gob.mx/ssdf/portalut/archivo/Actualizaciones/3erTrimestre19/DRMAS/finiquito.pdf" TargetMode="External"/><Relationship Id="rId1018" Type="http://schemas.openxmlformats.org/officeDocument/2006/relationships/printerSettings" Target="../printerSettings/printerSettings1.bin"/><Relationship Id="rId71" Type="http://schemas.openxmlformats.org/officeDocument/2006/relationships/hyperlink" Target="http://data.salud.cdmx.gob.mx/ssdf/portalut/archivo/Actualizaciones/1erTrimestre19/DRMAS/A22B.pdf" TargetMode="External"/><Relationship Id="rId23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acta-recepcion-trab.pdf" TargetMode="External"/><Relationship Id="rId679" Type="http://schemas.openxmlformats.org/officeDocument/2006/relationships/hyperlink" Target="http://data.salud.cdmx.gob.mx/ssdf/portalut/archivo/Actualizaciones/1erTrimestre19/DRMAS/acta-recepcion-trab.pdf" TargetMode="External"/><Relationship Id="rId802" Type="http://schemas.openxmlformats.org/officeDocument/2006/relationships/hyperlink" Target="http://data.salud.cdmx.gob.mx/ssdf/portalut/archivo/Actualizaciones/1erTrimestre19/DRMAS/no_convenio.pdf" TargetMode="External"/><Relationship Id="rId844" Type="http://schemas.openxmlformats.org/officeDocument/2006/relationships/hyperlink" Target="http://data.salud.cdmx.gob.mx/ssdf/portalut/archivo/Actualizaciones/3erTrimestre19/Dir_RecMat_Serv/A17.pdf" TargetMode="External"/><Relationship Id="rId886" Type="http://schemas.openxmlformats.org/officeDocument/2006/relationships/hyperlink" Target="http://data.salud.cdmx.gob.mx/ssdf/portalut/archivo/Actualizaciones/1erTrimestre19/DRMAS/notainfo.pdf" TargetMode="External"/><Relationship Id="rId2" Type="http://schemas.openxmlformats.org/officeDocument/2006/relationships/hyperlink" Target="http://data.salud.cdmx.gob.mx/ssdf/portalut/archivo/Actualizaciones/1erTrimestre19/DRMAS/007A.pdf" TargetMode="External"/><Relationship Id="rId29" Type="http://schemas.openxmlformats.org/officeDocument/2006/relationships/hyperlink" Target="http://data.salud.cdmx.gob.mx/ssdf/portalut/archivo/Actualizaciones/1erTrimestre19/DRMAS/040A.pdf" TargetMode="External"/><Relationship Id="rId276" Type="http://schemas.openxmlformats.org/officeDocument/2006/relationships/hyperlink" Target="http://data.salud.cdmx.gob.mx/ssdf/portalut/archivo/Actualizaciones/1erTrimestre19/DRMAS/NOTA_INFORMATIVA.pdf" TargetMode="External"/><Relationship Id="rId441" Type="http://schemas.openxmlformats.org/officeDocument/2006/relationships/hyperlink" Target="http://data.salud.cdmx.gob.mx/ssdf/portalut/archivo/Actualizaciones/1erTrimestre19/DRMAS/NOTA_INFORMATIVA" TargetMode="External"/><Relationship Id="rId483"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info-avance-fisico.pdf" TargetMode="External"/><Relationship Id="rId690" Type="http://schemas.openxmlformats.org/officeDocument/2006/relationships/hyperlink" Target="http://data.salud.cdmx.gob.mx/ssdf/portalut/archivo/Actualizaciones/1erTrimestre19/DRMAS/finiquito.pdf" TargetMode="External"/><Relationship Id="rId704" Type="http://schemas.openxmlformats.org/officeDocument/2006/relationships/hyperlink" Target="http://data.salud.cdmx.gob.mx/ssdf/portalut/archivo/Actualizaciones/1erTrimestre19/DRMAS/finiquito.pdf" TargetMode="External"/><Relationship Id="rId746" Type="http://schemas.openxmlformats.org/officeDocument/2006/relationships/hyperlink" Target="http://data.salud.cdmx.gob.mx/ssdf/portalut/archivo/Actualizaciones/1erTrimestre19/DRMAS/finiquito.pdf" TargetMode="External"/><Relationship Id="rId911" Type="http://schemas.openxmlformats.org/officeDocument/2006/relationships/hyperlink" Target="http://data.salud.cdmx.gob.mx/ssdf/portalut/archivo/Actualizaciones/3erTrimestre19/DRMAS/no_convenio.pdf" TargetMode="External"/><Relationship Id="rId40" Type="http://schemas.openxmlformats.org/officeDocument/2006/relationships/hyperlink" Target="http://data.salud.cdmx.gob.mx/ssdf/portalut/archivo/Actualizaciones/1erTrimestre19/DRMAS/040K.pdf" TargetMode="External"/><Relationship Id="rId136" Type="http://schemas.openxmlformats.org/officeDocument/2006/relationships/hyperlink" Target="http://data.salud.cdmx.gob.mx/ssdf/portalut/archivo/Actualizaciones/1erTrimestre19/DRMAS/17_042.pdf" TargetMode="External"/><Relationship Id="rId178" Type="http://schemas.openxmlformats.org/officeDocument/2006/relationships/hyperlink" Target="http://data.salud.cdmx.gob.mx/ssdf/portalut/archivo/Actualizaciones/1erTrimestre19/DRMAS/19_AD-DRMAS-SA-JUDCCM-014-19.pdf" TargetMode="External"/><Relationship Id="rId301" Type="http://schemas.openxmlformats.org/officeDocument/2006/relationships/hyperlink" Target="http://data.salud.cdmx.gob.mx/ssdf/portalut/archivo/Actualizaciones/1erTrimestre19/DRMAS/acta-recepcion-trab.pdf" TargetMode="External"/><Relationship Id="rId343" Type="http://schemas.openxmlformats.org/officeDocument/2006/relationships/hyperlink" Target="http://data.salud.cdmx.gob.mx/ssdf/portalut/archivo/Actualizaciones/1erTrimestre19/DRMAS/A8.pdf" TargetMode="External"/><Relationship Id="rId550" Type="http://schemas.openxmlformats.org/officeDocument/2006/relationships/hyperlink" Target="http://data.salud.cdmx.gob.mx/ssdf/portalut/archivo/Actualizaciones/1erTrimestre19/DRMAS/info-avance-fisico.pdf" TargetMode="External"/><Relationship Id="rId788" Type="http://schemas.openxmlformats.org/officeDocument/2006/relationships/hyperlink" Target="http://data.salud.cdmx.gob.mx/ssdf/portalut/archivo/Actualizaciones/1erTrimestre19/DRMAS/019_1.pdf" TargetMode="External"/><Relationship Id="rId953" Type="http://schemas.openxmlformats.org/officeDocument/2006/relationships/hyperlink" Target="http://data.salud.cdmx.gob.mx/ssdf/portalut/archivo/Actualizaciones/3erTrimestre19/DRMAS/info-avance-financiero.pdf" TargetMode="External"/><Relationship Id="rId995" Type="http://schemas.openxmlformats.org/officeDocument/2006/relationships/hyperlink" Target="http://data.salud.cdmx.gob.mx/ssdf/portalut/archivo/Actualizaciones/3erTrimestre19/Dir_RecMat_Serv/027B_1.pdf" TargetMode="External"/><Relationship Id="rId82" Type="http://schemas.openxmlformats.org/officeDocument/2006/relationships/hyperlink" Target="http://data.salud.cdmx.gob.mx/ssdf/portalut/archivo/Actualizaciones/1erTrimestre19/DRMAS/A25.pdf" TargetMode="External"/><Relationship Id="rId203" Type="http://schemas.openxmlformats.org/officeDocument/2006/relationships/hyperlink" Target="http://data.salud.cdmx.gob.mx/ssdf/portalut/archivo/Actualizaciones/1erTrimestre19/DRMAS/NOTA_INFORMATIVA.pdf" TargetMode="External"/><Relationship Id="rId385" Type="http://schemas.openxmlformats.org/officeDocument/2006/relationships/hyperlink" Target="http://data.salud.cdmx.gob.mx/ssdf/portalut/archivo/Actualizaciones/1erTrimestre19/DRMAS/nota.pdf" TargetMode="External"/><Relationship Id="rId592" Type="http://schemas.openxmlformats.org/officeDocument/2006/relationships/hyperlink" Target="http://data.salud.cdmx.gob.mx/ssdf/portalut/archivo/Actualizaciones/1erTrimestre19/DRMAS/info-avance-financiero.pdf" TargetMode="External"/><Relationship Id="rId606" Type="http://schemas.openxmlformats.org/officeDocument/2006/relationships/hyperlink" Target="http://data.salud.cdmx.gob.mx/ssdf/portalut/archivo/Actualizaciones/1erTrimestre19/DRMAS/info-avance-financiero.pdf" TargetMode="External"/><Relationship Id="rId648" Type="http://schemas.openxmlformats.org/officeDocument/2006/relationships/hyperlink" Target="http://data.salud.cdmx.gob.mx/ssdf/portalut/archivo/Actualizaciones/1erTrimestre19/DRMAS/acta-recepcion-trab.pdf" TargetMode="External"/><Relationship Id="rId813" Type="http://schemas.openxmlformats.org/officeDocument/2006/relationships/hyperlink" Target="http://data.salud.cdmx.gob.mx/ssdf/portalut/archivo/Actualizaciones/1erTrimestre19/DRMAS/no_convenio.pdf" TargetMode="External"/><Relationship Id="rId855" Type="http://schemas.openxmlformats.org/officeDocument/2006/relationships/hyperlink" Target="http://data.salud.cdmx.gob.mx/ssdf/portalut/archivo/Actualizaciones/3erTrimestre19/Dir_RecMat_Serv/A38.pdf" TargetMode="External"/><Relationship Id="rId245" Type="http://schemas.openxmlformats.org/officeDocument/2006/relationships/hyperlink" Target="http://data.salud.cdmx.gob.mx/ssdf/portalut/archivo/Actualizaciones/1erTrimestre19/DRMAS/NOTA_INFORMATIVA.pdf" TargetMode="External"/><Relationship Id="rId287" Type="http://schemas.openxmlformats.org/officeDocument/2006/relationships/hyperlink" Target="http://data.salud.cdmx.gob.mx/ssdf/portalut/archivo/Actualizaciones/1erTrimestre19/DRMAS/NOTA_INFORMATIVA.pdf" TargetMode="External"/><Relationship Id="rId410" Type="http://schemas.openxmlformats.org/officeDocument/2006/relationships/hyperlink" Target="http://data.salud.cdmx.gob.mx/ssdf/portalut/archivo/Actualizaciones/1erTrimestre19/DRMAS/nota.pdf" TargetMode="External"/><Relationship Id="rId452" Type="http://schemas.openxmlformats.org/officeDocument/2006/relationships/hyperlink" Target="http://data.salud.cdmx.gob.mx/ssdf/portalut/archivo/Actualizaciones/1erTrimestre19/DRMAS/NOTA_INFORMATIVA" TargetMode="External"/><Relationship Id="rId494" Type="http://schemas.openxmlformats.org/officeDocument/2006/relationships/hyperlink" Target="http://data.salud.cdmx.gob.mx/ssdf/portalut/archivo/Actualizaciones/1erTrimestre19/DRMAS/info-avance-fisico.pdf" TargetMode="External"/><Relationship Id="rId508" Type="http://schemas.openxmlformats.org/officeDocument/2006/relationships/hyperlink" Target="http://data.salud.cdmx.gob.mx/ssdf/portalut/archivo/Actualizaciones/1erTrimestre19/DRMAS/info-avance-fisico.pdf" TargetMode="External"/><Relationship Id="rId715" Type="http://schemas.openxmlformats.org/officeDocument/2006/relationships/hyperlink" Target="http://data.salud.cdmx.gob.mx/ssdf/portalut/archivo/Actualizaciones/1erTrimestre19/DRMAS/finiquito.pdf" TargetMode="External"/><Relationship Id="rId897" Type="http://schemas.openxmlformats.org/officeDocument/2006/relationships/hyperlink" Target="http://data.salud.cdmx.gob.mx/ssdf/portalut/archivo/Actualizaciones/1erTrimestre19/DRMAS/notainfo.pdf" TargetMode="External"/><Relationship Id="rId922" Type="http://schemas.openxmlformats.org/officeDocument/2006/relationships/hyperlink" Target="http://data.salud.cdmx.gob.mx/ssdf/portalut/archivo/Actualizaciones/3erTrimestre19/DRMAS/info-avance-fisico.pdf" TargetMode="External"/><Relationship Id="rId105" Type="http://schemas.openxmlformats.org/officeDocument/2006/relationships/hyperlink" Target="http://data.salud.cdmx.gob.mx/ssdf/portalut/archivo/Actualizaciones/1erTrimestre19/DRMAS/A41.pdf" TargetMode="External"/><Relationship Id="rId147" Type="http://schemas.openxmlformats.org/officeDocument/2006/relationships/hyperlink" Target="http://data.salud.cdmx.gob.mx/ssdf/portalut/archivo/Actualizaciones/1erTrimestre19/DRMAS/info-avance-financiero.pdf" TargetMode="External"/><Relationship Id="rId312" Type="http://schemas.openxmlformats.org/officeDocument/2006/relationships/hyperlink" Target="http://data.salud.cdmx.gob.mx/ssdf/portalut/archivo/Actualizaciones/1erTrimestre19/DRMAS/A3.pdf" TargetMode="External"/><Relationship Id="rId354" Type="http://schemas.openxmlformats.org/officeDocument/2006/relationships/hyperlink" Target="http://data.salud.cdmx.gob.mx/ssdf/portalut/archivo/Actualizaciones/1erTrimestre19/DRMAS/A43.pdf" TargetMode="External"/><Relationship Id="rId757" Type="http://schemas.openxmlformats.org/officeDocument/2006/relationships/hyperlink" Target="http://data.salud.cdmx.gob.mx/ssdf/portalut/archivo/Actualizaciones/1erTrimestre19/DRMAS/finiquito.pdf" TargetMode="External"/><Relationship Id="rId799" Type="http://schemas.openxmlformats.org/officeDocument/2006/relationships/hyperlink" Target="http://data.salud.cdmx.gob.mx/ssdf/portalut/archivo/Actualizaciones/1erTrimestre19/DRMAS/no_convenio.pdf" TargetMode="External"/><Relationship Id="rId964" Type="http://schemas.openxmlformats.org/officeDocument/2006/relationships/hyperlink" Target="http://data.salud.cdmx.gob.mx/ssdf/portalut/archivo/Actualizaciones/3erTrimestre19/DRMAS/acta-recepcion-trab.pdf" TargetMode="External"/><Relationship Id="rId51" Type="http://schemas.openxmlformats.org/officeDocument/2006/relationships/hyperlink" Target="http://data.salud.cdmx.gob.mx/ssdf/portalut/archivo/Actualizaciones/1erTrimestre19/DRMAS/040&#209;.pdf" TargetMode="External"/><Relationship Id="rId93" Type="http://schemas.openxmlformats.org/officeDocument/2006/relationships/hyperlink" Target="http://data.salud.cdmx.gob.mx/ssdf/portalut/archivo/Actualizaciones/1erTrimestre19/DRMAS/A40G.pdf" TargetMode="External"/><Relationship Id="rId189" Type="http://schemas.openxmlformats.org/officeDocument/2006/relationships/hyperlink" Target="http://data.salud.cdmx.gob.mx/ssdf/portalut/archivo/Actualizaciones/1erTrimestre19/DRMAS/30_AD-DRMAS-SA-JUDCCM-098-19.pdf" TargetMode="External"/><Relationship Id="rId396" Type="http://schemas.openxmlformats.org/officeDocument/2006/relationships/hyperlink" Target="http://data.salud.cdmx.gob.mx/ssdf/portalut/archivo/Actualizaciones/1erTrimestre19/DRMAS/nota.pdf" TargetMode="External"/><Relationship Id="rId561" Type="http://schemas.openxmlformats.org/officeDocument/2006/relationships/hyperlink" Target="http://data.salud.cdmx.gob.mx/ssdf/portalut/archivo/Actualizaciones/1erTrimestre19/DRMAS/info-avance-financiero.pdf" TargetMode="External"/><Relationship Id="rId617" Type="http://schemas.openxmlformats.org/officeDocument/2006/relationships/hyperlink" Target="http://data.salud.cdmx.gob.mx/ssdf/portalut/archivo/Actualizaciones/1erTrimestre19/DRMAS/info-avance-financiero.pdf" TargetMode="External"/><Relationship Id="rId659" Type="http://schemas.openxmlformats.org/officeDocument/2006/relationships/hyperlink" Target="http://data.salud.cdmx.gob.mx/ssdf/portalut/archivo/Actualizaciones/1erTrimestre19/DRMAS/acta-recepcion-trab.pdf" TargetMode="External"/><Relationship Id="rId824" Type="http://schemas.openxmlformats.org/officeDocument/2006/relationships/hyperlink" Target="http://data.salud.cdmx.gob.mx/ssdf/portalut/archivo/Actualizaciones/1erTrimestre19/DRMAS/no_convenio.pdf" TargetMode="External"/><Relationship Id="rId866" Type="http://schemas.openxmlformats.org/officeDocument/2006/relationships/hyperlink" Target="http://data.salud.cdmx.gob.mx/ssdf/portalut/archivo/Actualizaciones/3erTrimestre19/Dir_RecMat_Serv/033.pdf" TargetMode="External"/><Relationship Id="rId214" Type="http://schemas.openxmlformats.org/officeDocument/2006/relationships/hyperlink" Target="http://data.salud.cdmx.gob.mx/ssdf/portalut/archivo/Actualizaciones/1erTrimestre19/DRMAS/NOTA_INFORMATIVA.pdf" TargetMode="External"/><Relationship Id="rId256" Type="http://schemas.openxmlformats.org/officeDocument/2006/relationships/hyperlink" Target="http://data.salud.cdmx.gob.mx/ssdf/portalut/archivo/Actualizaciones/1erTrimestre19/DRMAS/NOTA_INFORMATIVA.pdf" TargetMode="External"/><Relationship Id="rId298" Type="http://schemas.openxmlformats.org/officeDocument/2006/relationships/hyperlink" Target="http://data.salud.cdmx.gob.mx/ssdf/portalut/archivo/Actualizaciones/1erTrimestre19/DRMAS/acta-recepcion-trab.pdf" TargetMode="External"/><Relationship Id="rId421" Type="http://schemas.openxmlformats.org/officeDocument/2006/relationships/hyperlink" Target="http://data.salud.cdmx.gob.mx/ssdf/portalut/archivo/Actualizaciones/1erTrimestre19/DRMAS/nota.pdf" TargetMode="External"/><Relationship Id="rId463" Type="http://schemas.openxmlformats.org/officeDocument/2006/relationships/hyperlink" Target="http://data.salud.cdmx.gob.mx/ssdf/portalut/archivo/Actualizaciones/1erTrimestre19/DRMAS/NOTA_INFORMATIVA" TargetMode="External"/><Relationship Id="rId519" Type="http://schemas.openxmlformats.org/officeDocument/2006/relationships/hyperlink" Target="http://data.salud.cdmx.gob.mx/ssdf/portalut/archivo/Actualizaciones/1erTrimestre19/DRMAS/info-avance-fisico.pdf" TargetMode="External"/><Relationship Id="rId670" Type="http://schemas.openxmlformats.org/officeDocument/2006/relationships/hyperlink" Target="http://data.salud.cdmx.gob.mx/ssdf/portalut/archivo/Actualizaciones/1erTrimestre19/DRMAS/acta-recepcion-trab.pdf" TargetMode="External"/><Relationship Id="rId116" Type="http://schemas.openxmlformats.org/officeDocument/2006/relationships/hyperlink" Target="http://data.salud.cdmx.gob.mx/ssdf/portalut/archivo/Actualizaciones/1erTrimestre19/DRMAS/7_007B-part1.pdf" TargetMode="External"/><Relationship Id="rId158" Type="http://schemas.openxmlformats.org/officeDocument/2006/relationships/hyperlink" Target="http://data.salud.cdmx.gob.mx/ssdf/portalut/archivo/Actualizaciones/1erTrimestre19/DRMAS/14_020.pdf" TargetMode="External"/><Relationship Id="rId323" Type="http://schemas.openxmlformats.org/officeDocument/2006/relationships/hyperlink" Target="http://data.salud.cdmx.gob.mx/ssdf/portalut/archivo/Actualizaciones/1erTrimestre19/DRMAS/16_032.pdf" TargetMode="External"/><Relationship Id="rId530" Type="http://schemas.openxmlformats.org/officeDocument/2006/relationships/hyperlink" Target="http://data.salud.cdmx.gob.mx/ssdf/portalut/archivo/Actualizaciones/1erTrimestre19/DRMAS/info-avance-fisico.pdf" TargetMode="External"/><Relationship Id="rId726" Type="http://schemas.openxmlformats.org/officeDocument/2006/relationships/hyperlink" Target="http://data.salud.cdmx.gob.mx/ssdf/portalut/archivo/Actualizaciones/1erTrimestre19/DRMAS/finiquito.pdf" TargetMode="External"/><Relationship Id="rId768" Type="http://schemas.openxmlformats.org/officeDocument/2006/relationships/hyperlink" Target="http://data.salud.cdmx.gob.mx/ssdf/portalut/archivo/Actualizaciones/1erTrimestre19/DRMAS/021_1.pdf" TargetMode="External"/><Relationship Id="rId933" Type="http://schemas.openxmlformats.org/officeDocument/2006/relationships/hyperlink" Target="http://data.salud.cdmx.gob.mx/ssdf/portalut/archivo/Actualizaciones/3erTrimestre19/DRMAS/info-avance-fisico.pdf" TargetMode="External"/><Relationship Id="rId975" Type="http://schemas.openxmlformats.org/officeDocument/2006/relationships/hyperlink" Target="http://data.salud.cdmx.gob.mx/ssdf/portalut/archivo/Actualizaciones/3erTrimestre19/DRMAS/finiquito.pdf" TargetMode="External"/><Relationship Id="rId1009" Type="http://schemas.openxmlformats.org/officeDocument/2006/relationships/hyperlink" Target="http://data.salud.cdmx.gob.mx/ssdf/portalut/archivo/Actualizaciones/3erTrimestre19/Dir_RecMat_Serv/033_1.pdf" TargetMode="External"/><Relationship Id="rId20" Type="http://schemas.openxmlformats.org/officeDocument/2006/relationships/hyperlink" Target="http://data.salud.cdmx.gob.mx/ssdf/portalut/archivo/Actualizaciones/1erTrimestre19/DRMAS/022M.pdf" TargetMode="External"/><Relationship Id="rId62" Type="http://schemas.openxmlformats.org/officeDocument/2006/relationships/hyperlink" Target="http://data.salud.cdmx.gob.mx/ssdf/portalut/archivo/Actualizaciones/1erTrimestre19/DRMAS/A4.pdf" TargetMode="External"/><Relationship Id="rId365" Type="http://schemas.openxmlformats.org/officeDocument/2006/relationships/hyperlink" Target="http://data.salud.cdmx.gob.mx/ssdf/portalut/archivo/Actualizaciones/1erTrimestre19/DRMAS/nota.pdf" TargetMode="External"/><Relationship Id="rId572" Type="http://schemas.openxmlformats.org/officeDocument/2006/relationships/hyperlink" Target="http://data.salud.cdmx.gob.mx/ssdf/portalut/archivo/Actualizaciones/1erTrimestre19/DRMAS/info-avance-financiero.pdf" TargetMode="External"/><Relationship Id="rId628" Type="http://schemas.openxmlformats.org/officeDocument/2006/relationships/hyperlink" Target="http://data.salud.cdmx.gob.mx/ssdf/portalut/archivo/Actualizaciones/1erTrimestre19/DRMAS/acta-recepcion-trab.pdf" TargetMode="External"/><Relationship Id="rId835" Type="http://schemas.openxmlformats.org/officeDocument/2006/relationships/hyperlink" Target="http://data.salud.cdmx.gob.mx/ssdf/portalut/archivo/Actualizaciones/1erTrimestre19/DRMAS/no_convenio.pdf" TargetMode="External"/><Relationship Id="rId225" Type="http://schemas.openxmlformats.org/officeDocument/2006/relationships/hyperlink" Target="http://data.salud.cdmx.gob.mx/ssdf/portalut/archivo/Actualizaciones/1erTrimestre19/DRMAS/NOTA_INFORMATIVA.pdf" TargetMode="External"/><Relationship Id="rId267" Type="http://schemas.openxmlformats.org/officeDocument/2006/relationships/hyperlink" Target="http://data.salud.cdmx.gob.mx/ssdf/portalut/archivo/Actualizaciones/1erTrimestre19/DRMAS/NOTA_INFORMATIVA.pdf" TargetMode="External"/><Relationship Id="rId432" Type="http://schemas.openxmlformats.org/officeDocument/2006/relationships/hyperlink" Target="http://data.salud.cdmx.gob.mx/ssdf/portalut/archivo/Actualizaciones/1erTrimestre19/DRMAS/notainfo.pdf" TargetMode="External"/><Relationship Id="rId474" Type="http://schemas.openxmlformats.org/officeDocument/2006/relationships/hyperlink" Target="http://data.salud.cdmx.gob.mx/ssdf/portalut/archivo/Actualizaciones/1erTrimestre19/DRMAS/NOTA_INFORMATIVA" TargetMode="External"/><Relationship Id="rId877" Type="http://schemas.openxmlformats.org/officeDocument/2006/relationships/hyperlink" Target="http://data.salud.cdmx.gob.mx/ssdf/portalut/archivo/Actualizaciones/1erTrimestre19/DRMAS/nota.pdf" TargetMode="External"/><Relationship Id="rId127" Type="http://schemas.openxmlformats.org/officeDocument/2006/relationships/hyperlink" Target="http://data.salud.cdmx.gob.mx/ssdf/portalut/archivo/Actualizaciones/1erTrimestre19/DRMAS/info-avance-fisico.pdf" TargetMode="External"/><Relationship Id="rId681" Type="http://schemas.openxmlformats.org/officeDocument/2006/relationships/hyperlink" Target="http://data.salud.cdmx.gob.mx/ssdf/portalut/archivo/Actualizaciones/1erTrimestre19/DRMAS/acta-recepcion-trab.pdf" TargetMode="External"/><Relationship Id="rId737" Type="http://schemas.openxmlformats.org/officeDocument/2006/relationships/hyperlink" Target="http://data.salud.cdmx.gob.mx/ssdf/portalut/archivo/Actualizaciones/1erTrimestre19/DRMAS/finiquito.pdf" TargetMode="External"/><Relationship Id="rId779" Type="http://schemas.openxmlformats.org/officeDocument/2006/relationships/hyperlink" Target="http://data.salud.cdmx.gob.mx/ssdf/portalut/archivo/Actualizaciones/1erTrimestre19/DRMAS/NOTA_INFORMATIVA.pdf" TargetMode="External"/><Relationship Id="rId902" Type="http://schemas.openxmlformats.org/officeDocument/2006/relationships/hyperlink" Target="http://data.salud.cdmx.gob.mx/ssdf/portalut/archivo/Actualizaciones/1erTrimestre19/DRMAS/notainfo.pdf" TargetMode="External"/><Relationship Id="rId944" Type="http://schemas.openxmlformats.org/officeDocument/2006/relationships/hyperlink" Target="http://data.salud.cdmx.gob.mx/ssdf/portalut/archivo/Actualizaciones/3erTrimestre19/DRMAS/info-avance-financiero.pdf" TargetMode="External"/><Relationship Id="rId986" Type="http://schemas.openxmlformats.org/officeDocument/2006/relationships/hyperlink" Target="http://data.salud.cdmx.gob.mx/ssdf/portalut/archivo/Actualizaciones/3erTrimestre19/DRMAS/finiquito.pdf" TargetMode="External"/><Relationship Id="rId31" Type="http://schemas.openxmlformats.org/officeDocument/2006/relationships/hyperlink" Target="http://data.salud.cdmx.gob.mx/ssdf/portalut/archivo/Actualizaciones/1erTrimestre19/DRMAS/040B.pdf" TargetMode="External"/><Relationship Id="rId73" Type="http://schemas.openxmlformats.org/officeDocument/2006/relationships/hyperlink" Target="http://data.salud.cdmx.gob.mx/ssdf/portalut/archivo/Actualizaciones/1erTrimestre19/DRMAS/A22D.pdf" TargetMode="External"/><Relationship Id="rId169" Type="http://schemas.openxmlformats.org/officeDocument/2006/relationships/hyperlink" Target="http://data.salud.cdmx.gob.mx/ssdf/portalut/archivo/Actualizaciones/1erTrimestre19/DRMAS/info-avance-fisico.pdf" TargetMode="External"/><Relationship Id="rId334" Type="http://schemas.openxmlformats.org/officeDocument/2006/relationships/hyperlink" Target="http://data.salud.cdmx.gob.mx/ssdf/portalut/archivo/Actualizaciones/1erTrimestre19/DRMAS/015C_2P.pdf" TargetMode="External"/><Relationship Id="rId376" Type="http://schemas.openxmlformats.org/officeDocument/2006/relationships/hyperlink" Target="http://data.salud.cdmx.gob.mx/ssdf/portalut/archivo/Actualizaciones/1erTrimestre19/DRMAS/nota.pdf" TargetMode="External"/><Relationship Id="rId541" Type="http://schemas.openxmlformats.org/officeDocument/2006/relationships/hyperlink" Target="http://data.salud.cdmx.gob.mx/ssdf/portalut/archivo/Actualizaciones/1erTrimestre19/DRMAS/info-avance-fisico.pdf" TargetMode="External"/><Relationship Id="rId583" Type="http://schemas.openxmlformats.org/officeDocument/2006/relationships/hyperlink" Target="http://data.salud.cdmx.gob.mx/ssdf/portalut/archivo/Actualizaciones/1erTrimestre19/DRMAS/info-avance-financiero.pdf" TargetMode="External"/><Relationship Id="rId639"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011_1.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009_1P.pdf" TargetMode="External"/><Relationship Id="rId180" Type="http://schemas.openxmlformats.org/officeDocument/2006/relationships/hyperlink" Target="http://data.salud.cdmx.gob.mx/ssdf/portalut/archivo/Actualizaciones/1erTrimestre19/DRMAS/21_AD-DRMAS-SA-JUDCCM-022-19.pdf" TargetMode="External"/><Relationship Id="rId236"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_INFORMATIVA.pdf" TargetMode="External"/><Relationship Id="rId401" Type="http://schemas.openxmlformats.org/officeDocument/2006/relationships/hyperlink" Target="http://data.salud.cdmx.gob.mx/ssdf/portalut/archivo/Actualizaciones/1erTrimestre19/DRMAS/nota.pdf" TargetMode="External"/><Relationship Id="rId443" Type="http://schemas.openxmlformats.org/officeDocument/2006/relationships/hyperlink" Target="http://data.salud.cdmx.gob.mx/ssdf/portalut/archivo/Actualizaciones/1erTrimestre19/DRMAS/NOTA_INFORMATIVA" TargetMode="External"/><Relationship Id="rId650" Type="http://schemas.openxmlformats.org/officeDocument/2006/relationships/hyperlink" Target="http://data.salud.cdmx.gob.mx/ssdf/portalut/archivo/Actualizaciones/1erTrimestre19/DRMAS/acta-recepcion-trab.pdf" TargetMode="External"/><Relationship Id="rId846" Type="http://schemas.openxmlformats.org/officeDocument/2006/relationships/hyperlink" Target="http://data.salud.cdmx.gob.mx/ssdf/portalut/archivo/Actualizaciones/3erTrimestre19/Dir_RecMat_Serv/A23.pdf" TargetMode="External"/><Relationship Id="rId888" Type="http://schemas.openxmlformats.org/officeDocument/2006/relationships/hyperlink" Target="http://data.salud.cdmx.gob.mx/ssdf/portalut/archivo/Actualizaciones/1erTrimestre19/DRMAS/notainfo.pdf" TargetMode="External"/><Relationship Id="rId303" Type="http://schemas.openxmlformats.org/officeDocument/2006/relationships/hyperlink" Target="http://data.salud.cdmx.gob.mx/ssdf/portalut/archivo/Actualizaciones/1erTrimestre19/DRMAS/acta-recepcion-trab.pdf" TargetMode="External"/><Relationship Id="rId485" Type="http://schemas.openxmlformats.org/officeDocument/2006/relationships/hyperlink" Target="http://data.salud.cdmx.gob.mx/ssdf/portalut/archivo/Actualizaciones/1erTrimestre19/DRMAS/info-avance-fisico.pdf" TargetMode="External"/><Relationship Id="rId692" Type="http://schemas.openxmlformats.org/officeDocument/2006/relationships/hyperlink" Target="http://data.salud.cdmx.gob.mx/ssdf/portalut/archivo/Actualizaciones/1erTrimestre19/DRMAS/finiquito.pdf" TargetMode="External"/><Relationship Id="rId706" Type="http://schemas.openxmlformats.org/officeDocument/2006/relationships/hyperlink" Target="http://data.salud.cdmx.gob.mx/ssdf/portalut/archivo/Actualizaciones/1erTrimestre19/DRMAS/finiquito.pdf" TargetMode="External"/><Relationship Id="rId748" Type="http://schemas.openxmlformats.org/officeDocument/2006/relationships/hyperlink" Target="http://data.salud.cdmx.gob.mx/ssdf/portalut/archivo/Actualizaciones/1erTrimestre19/DRMAS/finiquito.pdf" TargetMode="External"/><Relationship Id="rId913" Type="http://schemas.openxmlformats.org/officeDocument/2006/relationships/hyperlink" Target="http://data.salud.cdmx.gob.mx/ssdf/portalut/archivo/Actualizaciones/3erTrimestre19/Dir_RecMat_Serv/24_1.pdf" TargetMode="External"/><Relationship Id="rId955" Type="http://schemas.openxmlformats.org/officeDocument/2006/relationships/hyperlink" Target="http://data.salud.cdmx.gob.mx/ssdf/portalut/archivo/Actualizaciones/3erTrimestre19/DRMAS/acta-recepcion-trab.pdf" TargetMode="External"/><Relationship Id="rId42" Type="http://schemas.openxmlformats.org/officeDocument/2006/relationships/hyperlink" Target="http://data.salud.cdmx.gob.mx/ssdf/portalut/archivo/Actualizaciones/1erTrimestre19/DRMAS/040M.pdf" TargetMode="External"/><Relationship Id="rId84" Type="http://schemas.openxmlformats.org/officeDocument/2006/relationships/hyperlink" Target="http://data.salud.cdmx.gob.mx/ssdf/portalut/archivo/Actualizaciones/1erTrimestre19/DRMAS/A27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1erTrimestre19/DRMAS/A32.pdf" TargetMode="External"/><Relationship Id="rId387" Type="http://schemas.openxmlformats.org/officeDocument/2006/relationships/hyperlink" Target="http://data.salud.cdmx.gob.mx/ssdf/portalut/archivo/Actualizaciones/1erTrimestre19/DRMAS/nota.pdf" TargetMode="External"/><Relationship Id="rId510" Type="http://schemas.openxmlformats.org/officeDocument/2006/relationships/hyperlink" Target="http://data.salud.cdmx.gob.mx/ssdf/portalut/archivo/Actualizaciones/1erTrimestre19/DRMAS/info-avance-fisico.pdf" TargetMode="External"/><Relationship Id="rId552" Type="http://schemas.openxmlformats.org/officeDocument/2006/relationships/hyperlink" Target="http://data.salud.cdmx.gob.mx/ssdf/portalut/archivo/Actualizaciones/1erTrimestre19/DRMAS/info-avance-fisico.pdf" TargetMode="External"/><Relationship Id="rId594" Type="http://schemas.openxmlformats.org/officeDocument/2006/relationships/hyperlink" Target="http://data.salud.cdmx.gob.mx/ssdf/portalut/archivo/Actualizaciones/1erTrimestre19/DRMAS/info-avance-financiero.pdf" TargetMode="External"/><Relationship Id="rId608" Type="http://schemas.openxmlformats.org/officeDocument/2006/relationships/hyperlink" Target="http://data.salud.cdmx.gob.mx/ssdf/portalut/archivo/Actualizaciones/1erTrimestre19/DRMAS/info-avance-financiero.pdf" TargetMode="External"/><Relationship Id="rId815" Type="http://schemas.openxmlformats.org/officeDocument/2006/relationships/hyperlink" Target="http://data.salud.cdmx.gob.mx/ssdf/portalut/archivo/Actualizaciones/1erTrimestre19/DRMAS/no_convenio.pdf" TargetMode="External"/><Relationship Id="rId997" Type="http://schemas.openxmlformats.org/officeDocument/2006/relationships/hyperlink" Target="http://data.salud.cdmx.gob.mx/ssdf/portalut/archivo/Actualizaciones/3erTrimestre19/Dir_RecMat_Serv/1_1.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247"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nota.pdf" TargetMode="External"/><Relationship Id="rId857" Type="http://schemas.openxmlformats.org/officeDocument/2006/relationships/hyperlink" Target="http://data.salud.cdmx.gob.mx/ssdf/portalut/archivo/Actualizaciones/3erTrimestre19/Dir_RecMat_Serv/A54.pdf" TargetMode="External"/><Relationship Id="rId899" Type="http://schemas.openxmlformats.org/officeDocument/2006/relationships/hyperlink" Target="http://data.salud.cdmx.gob.mx/ssdf/portalut/archivo/Actualizaciones/1erTrimestre19/DRMAS/notainfo.pdf" TargetMode="External"/><Relationship Id="rId1000" Type="http://schemas.openxmlformats.org/officeDocument/2006/relationships/hyperlink" Target="http://data.salud.cdmx.gob.mx/ssdf/portalut/archivo/Actualizaciones/3erTrimestre19/Dir_RecMat_Serv/13_1.pdf" TargetMode="External"/><Relationship Id="rId107" Type="http://schemas.openxmlformats.org/officeDocument/2006/relationships/hyperlink" Target="http://data.salud.cdmx.gob.mx/ssdf/portalut/archivo/Actualizaciones/1erTrimestre19/DRMAS/A46.pdf" TargetMode="External"/><Relationship Id="rId289" Type="http://schemas.openxmlformats.org/officeDocument/2006/relationships/hyperlink" Target="http://data.salud.cdmx.gob.mx/ssdf/portalut/archivo/Actualizaciones/1erTrimestre19/DRMAS/NOTA_INFORMATIVA.pdf" TargetMode="External"/><Relationship Id="rId454" Type="http://schemas.openxmlformats.org/officeDocument/2006/relationships/hyperlink" Target="http://data.salud.cdmx.gob.mx/ssdf/portalut/archivo/Actualizaciones/1erTrimestre19/DRMAS/NOTA_INFORMATIVA" TargetMode="External"/><Relationship Id="rId496"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acta-recepcion-trab.pdf" TargetMode="External"/><Relationship Id="rId717"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1erTrimestre19/DRMAS/finiquito.pdf" TargetMode="External"/><Relationship Id="rId924" Type="http://schemas.openxmlformats.org/officeDocument/2006/relationships/hyperlink" Target="http://data.salud.cdmx.gob.mx/ssdf/portalut/archivo/Actualizaciones/3erTrimestre19/DRMAS/info-avance-fisico.pdf" TargetMode="External"/><Relationship Id="rId966"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1erTrimestre19/DRMAS/022C.pdf" TargetMode="External"/><Relationship Id="rId53" Type="http://schemas.openxmlformats.org/officeDocument/2006/relationships/hyperlink" Target="http://data.salud.cdmx.gob.mx/ssdf/portalut/archivo/Actualizaciones/1erTrimestre19/DRMAS/040P.pdf" TargetMode="External"/><Relationship Id="rId149" Type="http://schemas.openxmlformats.org/officeDocument/2006/relationships/hyperlink" Target="http://data.salud.cdmx.gob.mx/ssdf/portalut/archivo/Actualizaciones/1erTrimestre19/DRMAS/1_001.pdf" TargetMode="External"/><Relationship Id="rId314" Type="http://schemas.openxmlformats.org/officeDocument/2006/relationships/hyperlink" Target="http://data.salud.cdmx.gob.mx/ssdf/portalut/archivo/Actualizaciones/1erTrimestre19/DRMAS/A8B.pdf" TargetMode="External"/><Relationship Id="rId356"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nota.pdf" TargetMode="External"/><Relationship Id="rId521" Type="http://schemas.openxmlformats.org/officeDocument/2006/relationships/hyperlink" Target="http://data.salud.cdmx.gob.mx/ssdf/portalut/archivo/Actualizaciones/1erTrimestre19/DRMAS/info-avance-fisico.pdf" TargetMode="External"/><Relationship Id="rId563"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info-avance-financiero.pdf" TargetMode="External"/><Relationship Id="rId770" Type="http://schemas.openxmlformats.org/officeDocument/2006/relationships/hyperlink" Target="http://data.salud.cdmx.gob.mx/ssdf/portalut/archivo/Actualizaciones/1erTrimestre19/DRMAS/no_convenio.pdf" TargetMode="External"/><Relationship Id="rId95" Type="http://schemas.openxmlformats.org/officeDocument/2006/relationships/hyperlink" Target="http://data.salud.cdmx.gob.mx/ssdf/portalut/archivo/Actualizaciones/1erTrimestre19/DRMAS/A40.pdf" TargetMode="External"/><Relationship Id="rId16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NOTA_INFORMATIVA.pdf" TargetMode="External"/><Relationship Id="rId423" Type="http://schemas.openxmlformats.org/officeDocument/2006/relationships/hyperlink" Target="http://data.salud.cdmx.gob.mx/ssdf/portalut/archivo/Actualizaciones/1erTrimestre19/DRMAS/nota.pdf" TargetMode="External"/><Relationship Id="rId826" Type="http://schemas.openxmlformats.org/officeDocument/2006/relationships/hyperlink" Target="http://data.salud.cdmx.gob.mx/ssdf/portalut/archivo/Actualizaciones/1erTrimestre19/DRMAS/no_convenio.pdf" TargetMode="External"/><Relationship Id="rId868" Type="http://schemas.openxmlformats.org/officeDocument/2006/relationships/hyperlink" Target="http://data.salud.cdmx.gob.mx/ssdf/portalut/archivo/Actualizaciones/3erTrimestre19/Dir_RecMat_Serv/38.pdf" TargetMode="External"/><Relationship Id="rId1011" Type="http://schemas.openxmlformats.org/officeDocument/2006/relationships/hyperlink" Target="http://data.salud.cdmx.gob.mx/ssdf/portalut/archivo/Actualizaciones/1erTrimestre19/DRMAS/no_convenio.pdf" TargetMode="External"/><Relationship Id="rId258" Type="http://schemas.openxmlformats.org/officeDocument/2006/relationships/hyperlink" Target="http://data.salud.cdmx.gob.mx/ssdf/portalut/archivo/Actualizaciones/1erTrimestre19/DRMAS/NOTA_INFORMATIVA.pdf" TargetMode="External"/><Relationship Id="rId465" Type="http://schemas.openxmlformats.org/officeDocument/2006/relationships/hyperlink" Target="http://data.salud.cdmx.gob.mx/ssdf/portalut/archivo/Actualizaciones/1erTrimestre19/DRMAS/NOTA_INFORMATIVA" TargetMode="External"/><Relationship Id="rId630" Type="http://schemas.openxmlformats.org/officeDocument/2006/relationships/hyperlink" Target="http://data.salud.cdmx.gob.mx/ssdf/portalut/archivo/Actualizaciones/1erTrimestre19/DRMAS/acta-recepcion-trab.pdf" TargetMode="External"/><Relationship Id="rId672" Type="http://schemas.openxmlformats.org/officeDocument/2006/relationships/hyperlink" Target="http://data.salud.cdmx.gob.mx/ssdf/portalut/archivo/Actualizaciones/1erTrimestre19/DRMAS/acta-recepcion-trab.pdf" TargetMode="External"/><Relationship Id="rId728" Type="http://schemas.openxmlformats.org/officeDocument/2006/relationships/hyperlink" Target="http://data.salud.cdmx.gob.mx/ssdf/portalut/archivo/Actualizaciones/1erTrimestre19/DRMAS/finiquito.pdf" TargetMode="External"/><Relationship Id="rId935" Type="http://schemas.openxmlformats.org/officeDocument/2006/relationships/hyperlink" Target="http://data.salud.cdmx.gob.mx/ssdf/portalut/archivo/Actualizaciones/3erTrimestre19/DRMAS/info-avance-fisico.pdf" TargetMode="External"/><Relationship Id="rId22" Type="http://schemas.openxmlformats.org/officeDocument/2006/relationships/hyperlink" Target="http://data.salud.cdmx.gob.mx/ssdf/portalut/archivo/Actualizaciones/1erTrimestre19/DRMAS/026.pdf" TargetMode="External"/><Relationship Id="rId64" Type="http://schemas.openxmlformats.org/officeDocument/2006/relationships/hyperlink" Target="http://data.salud.cdmx.gob.mx/ssdf/portalut/archivo/Actualizaciones/1erTrimestre19/DRMAS/A8A.pdf" TargetMode="External"/><Relationship Id="rId118" Type="http://schemas.openxmlformats.org/officeDocument/2006/relationships/hyperlink" Target="http://data.salud.cdmx.gob.mx/ssdf/portalut/archivo/Actualizaciones/1erTrimestre19/DRMAS/nota.pdf" TargetMode="External"/><Relationship Id="rId325" Type="http://schemas.openxmlformats.org/officeDocument/2006/relationships/hyperlink" Target="http://data.salud.cdmx.gob.mx/ssdf/portalut/archivo/Actualizaciones/1erTrimestre19/DRMAS/A15.pdf" TargetMode="External"/><Relationship Id="rId367"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info-avance-fisico.pdf" TargetMode="External"/><Relationship Id="rId574" Type="http://schemas.openxmlformats.org/officeDocument/2006/relationships/hyperlink" Target="http://data.salud.cdmx.gob.mx/ssdf/portalut/archivo/Actualizaciones/1erTrimestre19/DRMAS/info-avance-financiero.pdf" TargetMode="External"/><Relationship Id="rId977" Type="http://schemas.openxmlformats.org/officeDocument/2006/relationships/hyperlink" Target="http://data.salud.cdmx.gob.mx/ssdf/portalut/archivo/Actualizaciones/3erTrimestre19/DRMAS/finiquito.pdf" TargetMode="External"/><Relationship Id="rId171" Type="http://schemas.openxmlformats.org/officeDocument/2006/relationships/hyperlink" Target="http://data.salud.cdmx.gob.mx/ssdf/portalut/archivo/Actualizaciones/1erTrimestre19/DRMAS/finiquito.pdf" TargetMode="External"/><Relationship Id="rId227" Type="http://schemas.openxmlformats.org/officeDocument/2006/relationships/hyperlink" Target="http://data.salud.cdmx.gob.mx/ssdf/portalut/archivo/Actualizaciones/1erTrimestre19/DRMAS/NOTA_INFORMATIVA.pdf" TargetMode="External"/><Relationship Id="rId78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1erTrimestre19/DRMAS/no_convenio.pdf" TargetMode="External"/><Relationship Id="rId879" Type="http://schemas.openxmlformats.org/officeDocument/2006/relationships/hyperlink" Target="http://data.salud.cdmx.gob.mx/ssdf/portalut/archivo/Actualizaciones/1erTrimestre19/DRMAS/nota.pdf" TargetMode="External"/><Relationship Id="rId269" Type="http://schemas.openxmlformats.org/officeDocument/2006/relationships/hyperlink" Target="http://data.salud.cdmx.gob.mx/ssdf/portalut/archivo/Actualizaciones/1erTrimestre19/DRMAS/NOTA_INFORMATIVA.pdf" TargetMode="External"/><Relationship Id="rId434" Type="http://schemas.openxmlformats.org/officeDocument/2006/relationships/hyperlink" Target="http://data.salud.cdmx.gob.mx/ssdf/portalut/archivo/Actualizaciones/1erTrimestre19/DRMAS/notainfo.pdf" TargetMode="External"/><Relationship Id="rId476" Type="http://schemas.openxmlformats.org/officeDocument/2006/relationships/hyperlink" Target="http://data.salud.cdmx.gob.mx/ssdf/portalut/archivo/Actualizaciones/1erTrimestre19/DRMAS/NOTA_INFORMATIVA" TargetMode="External"/><Relationship Id="rId641" Type="http://schemas.openxmlformats.org/officeDocument/2006/relationships/hyperlink" Target="http://data.salud.cdmx.gob.mx/ssdf/portalut/archivo/Actualizaciones/1erTrimestre19/DRMAS/acta-recepcion-trab.pdf" TargetMode="External"/><Relationship Id="rId683" Type="http://schemas.openxmlformats.org/officeDocument/2006/relationships/hyperlink" Target="http://data.salud.cdmx.gob.mx/ssdf/portalut/archivo/Actualizaciones/1erTrimestre19/DRMAS/acta-recepcion-trab.pdf" TargetMode="External"/><Relationship Id="rId739" Type="http://schemas.openxmlformats.org/officeDocument/2006/relationships/hyperlink" Target="http://data.salud.cdmx.gob.mx/ssdf/portalut/archivo/Actualizaciones/1erTrimestre19/DRMAS/finiquito.pdf" TargetMode="External"/><Relationship Id="rId890" Type="http://schemas.openxmlformats.org/officeDocument/2006/relationships/hyperlink" Target="http://data.salud.cdmx.gob.mx/ssdf/portalut/archivo/Actualizaciones/1erTrimestre19/DRMAS/nota.pdf" TargetMode="External"/><Relationship Id="rId904" Type="http://schemas.openxmlformats.org/officeDocument/2006/relationships/hyperlink" Target="http://data.salud.cdmx.gob.mx/ssdf/portalut/archivo/Actualizaciones/1erTrimestre19/DRMAS/notainfo.pdf" TargetMode="External"/><Relationship Id="rId33" Type="http://schemas.openxmlformats.org/officeDocument/2006/relationships/hyperlink" Target="http://data.salud.cdmx.gob.mx/ssdf/portalut/archivo/Actualizaciones/1erTrimestre19/DRMAS/040D.pdf" TargetMode="External"/><Relationship Id="rId129" Type="http://schemas.openxmlformats.org/officeDocument/2006/relationships/hyperlink" Target="http://data.salud.cdmx.gob.mx/ssdf/portalut/archivo/Actualizaciones/1erTrimestre19/DRMAS/info-avance-financiero.pdf" TargetMode="External"/><Relationship Id="rId280"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009_2.pdf" TargetMode="External"/><Relationship Id="rId501" Type="http://schemas.openxmlformats.org/officeDocument/2006/relationships/hyperlink" Target="http://data.salud.cdmx.gob.mx/ssdf/portalut/archivo/Actualizaciones/1erTrimestre19/DRMAS/info-avance-fisico.pdf" TargetMode="External"/><Relationship Id="rId543" Type="http://schemas.openxmlformats.org/officeDocument/2006/relationships/hyperlink" Target="http://data.salud.cdmx.gob.mx/ssdf/portalut/archivo/Actualizaciones/1erTrimestre19/DRMAS/info-avance-fisico.pdf" TargetMode="External"/><Relationship Id="rId946" Type="http://schemas.openxmlformats.org/officeDocument/2006/relationships/hyperlink" Target="http://data.salud.cdmx.gob.mx/ssdf/portalut/archivo/Actualizaciones/3erTrimestre19/DRMAS/info-avance-financiero.pdf" TargetMode="External"/><Relationship Id="rId988" Type="http://schemas.openxmlformats.org/officeDocument/2006/relationships/hyperlink" Target="http://data.salud.cdmx.gob.mx/ssdf/portalut/archivo/Actualizaciones/3erTrimestre19/DRMAS/finiquito.pdf" TargetMode="External"/><Relationship Id="rId75" Type="http://schemas.openxmlformats.org/officeDocument/2006/relationships/hyperlink" Target="http://data.salud.cdmx.gob.mx/ssdf/portalut/archivo/Actualizaciones/1erTrimestre19/DRMAS/A22G.pdf" TargetMode="External"/><Relationship Id="rId140" Type="http://schemas.openxmlformats.org/officeDocument/2006/relationships/hyperlink" Target="http://data.salud.cdmx.gob.mx/ssdf/portalut/archivo/Actualizaciones/1erTrimestre19/DRMAS/info-avance-fisico.pdf" TargetMode="External"/><Relationship Id="rId182" Type="http://schemas.openxmlformats.org/officeDocument/2006/relationships/hyperlink" Target="http://data.salud.cdmx.gob.mx/ssdf/portalut/archivo/Actualizaciones/1erTrimestre19/DRMAS/23_AD-DRMAS-SA-JUDCCM-031-19.pdf" TargetMode="External"/><Relationship Id="rId378" Type="http://schemas.openxmlformats.org/officeDocument/2006/relationships/hyperlink" Target="http://data.salud.cdmx.gob.mx/ssdf/portalut/archivo/Actualizaciones/1erTrimestre19/DRMAS/nota.pdf" TargetMode="External"/><Relationship Id="rId403" Type="http://schemas.openxmlformats.org/officeDocument/2006/relationships/hyperlink" Target="http://data.salud.cdmx.gob.mx/ssdf/portalut/archivo/Actualizaciones/1erTrimestre19/DRMAS/nota.pdf" TargetMode="External"/><Relationship Id="rId585" Type="http://schemas.openxmlformats.org/officeDocument/2006/relationships/hyperlink" Target="http://data.salud.cdmx.gob.mx/ssdf/portalut/archivo/Actualizaciones/1erTrimestre19/DRMAS/info-avance-financiero.pdf" TargetMode="External"/><Relationship Id="rId750" Type="http://schemas.openxmlformats.org/officeDocument/2006/relationships/hyperlink" Target="http://data.salud.cdmx.gob.mx/ssdf/portalut/archivo/Actualizaciones/1erTrimestre19/DRMAS/finiquito.pdf" TargetMode="External"/><Relationship Id="rId792" Type="http://schemas.openxmlformats.org/officeDocument/2006/relationships/hyperlink" Target="http://data.salud.cdmx.gob.mx/ssdf/portalut/archivo/Actualizaciones/1erTrimestre19/DRMAS/009_1.pdf" TargetMode="External"/><Relationship Id="rId806" Type="http://schemas.openxmlformats.org/officeDocument/2006/relationships/hyperlink" Target="http://data.salud.cdmx.gob.mx/ssdf/portalut/archivo/Actualizaciones/1erTrimestre19/DRMAS/no_convenio.pdf" TargetMode="External"/><Relationship Id="rId848" Type="http://schemas.openxmlformats.org/officeDocument/2006/relationships/hyperlink" Target="http://data.salud.cdmx.gob.mx/ssdf/portalut/archivo/Actualizaciones/3erTrimestre19/Dir_RecMat_Serv/A27.pdf" TargetMode="External"/><Relationship Id="rId6" Type="http://schemas.openxmlformats.org/officeDocument/2006/relationships/hyperlink" Target="http://data.salud.cdmx.gob.mx/ssdf/portalut/archivo/Actualizaciones/1erTrimestre19/DRMAS/014.pdf" TargetMode="External"/><Relationship Id="rId238" Type="http://schemas.openxmlformats.org/officeDocument/2006/relationships/hyperlink" Target="http://data.salud.cdmx.gob.mx/ssdf/portalut/archivo/Actualizaciones/1erTrimestre19/DRMAS/NOTA_INFORMATIVA.pdf" TargetMode="External"/><Relationship Id="rId445" Type="http://schemas.openxmlformats.org/officeDocument/2006/relationships/hyperlink" Target="http://data.salud.cdmx.gob.mx/ssdf/portalut/archivo/Actualizaciones/1erTrimestre19/DRMAS/NOTA_INFORMATIVA" TargetMode="External"/><Relationship Id="rId487" Type="http://schemas.openxmlformats.org/officeDocument/2006/relationships/hyperlink" Target="http://data.salud.cdmx.gob.mx/ssdf/portalut/archivo/Actualizaciones/1erTrimestre19/DRMAS/info-avance-fisico.pdf" TargetMode="External"/><Relationship Id="rId610" Type="http://schemas.openxmlformats.org/officeDocument/2006/relationships/hyperlink" Target="http://data.salud.cdmx.gob.mx/ssdf/portalut/archivo/Actualizaciones/1erTrimestre19/DRMAS/info-avance-financiero.pdf" TargetMode="External"/><Relationship Id="rId652" Type="http://schemas.openxmlformats.org/officeDocument/2006/relationships/hyperlink" Target="http://data.salud.cdmx.gob.mx/ssdf/portalut/archivo/Actualizaciones/1erTrimestre19/DRMAS/acta-recepcion-trab.pdf" TargetMode="External"/><Relationship Id="rId694" Type="http://schemas.openxmlformats.org/officeDocument/2006/relationships/hyperlink" Target="http://data.salud.cdmx.gob.mx/ssdf/portalut/archivo/Actualizaciones/1erTrimestre19/DRMAS/finiquito.pdf" TargetMode="External"/><Relationship Id="rId708" Type="http://schemas.openxmlformats.org/officeDocument/2006/relationships/hyperlink" Target="http://data.salud.cdmx.gob.mx/ssdf/portalut/archivo/Actualizaciones/1erTrimestre19/DRMAS/finiquito.pdf" TargetMode="External"/><Relationship Id="rId915" Type="http://schemas.openxmlformats.org/officeDocument/2006/relationships/hyperlink" Target="http://data.salud.cdmx.gob.mx/ssdf/portalut/archivo/Actualizaciones/1erTrimestre19/DRMAS/no_convenio.pdf" TargetMode="External"/><Relationship Id="rId291" Type="http://schemas.openxmlformats.org/officeDocument/2006/relationships/hyperlink" Target="http://data.salud.cdmx.gob.mx/ssdf/portalut/archivo/Actualizaciones/1erTrimestre19/DRMAS/NOTA_INFORMATIVA.pdf" TargetMode="External"/><Relationship Id="rId305" Type="http://schemas.openxmlformats.org/officeDocument/2006/relationships/hyperlink" Target="http://data.salud.cdmx.gob.mx/ssdf/portalut/archivo/Actualizaciones/1erTrimestre19/DRMAS/acta-recepcion-trab.pdf" TargetMode="External"/><Relationship Id="rId347" Type="http://schemas.openxmlformats.org/officeDocument/2006/relationships/hyperlink" Target="http://data.salud.cdmx.gob.mx/ssdf/portalut/archivo/Actualizaciones/1erTrimestre19/DRMAS/A28.pdf" TargetMode="External"/><Relationship Id="rId512" Type="http://schemas.openxmlformats.org/officeDocument/2006/relationships/hyperlink" Target="http://data.salud.cdmx.gob.mx/ssdf/portalut/archivo/Actualizaciones/1erTrimestre19/DRMAS/info-avance-fisico.pdf" TargetMode="External"/><Relationship Id="rId957" Type="http://schemas.openxmlformats.org/officeDocument/2006/relationships/hyperlink" Target="http://data.salud.cdmx.gob.mx/ssdf/portalut/archivo/Actualizaciones/3erTrimestre19/DRMAS/acta-recepcion-trab.pdf" TargetMode="External"/><Relationship Id="rId999" Type="http://schemas.openxmlformats.org/officeDocument/2006/relationships/hyperlink" Target="http://data.salud.cdmx.gob.mx/ssdf/portalut/archivo/Actualizaciones/3erTrimestre19/Dir_RecMat_Serv/7A_1.pdf" TargetMode="External"/><Relationship Id="rId44" Type="http://schemas.openxmlformats.org/officeDocument/2006/relationships/hyperlink" Target="http://data.salud.cdmx.gob.mx/ssdf/portalut/archivo/Actualizaciones/1erTrimestre19/DRMAS/043.pdf" TargetMode="External"/><Relationship Id="rId86" Type="http://schemas.openxmlformats.org/officeDocument/2006/relationships/hyperlink" Target="http://data.salud.cdmx.gob.mx/ssdf/portalut/archivo/Actualizaciones/1erTrimestre19/DRMAS/A37.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1erTrimestre19/DRMAS/nota.pdf" TargetMode="External"/><Relationship Id="rId554"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info-avance-financiero.pdf" TargetMode="External"/><Relationship Id="rId761" Type="http://schemas.openxmlformats.org/officeDocument/2006/relationships/hyperlink" Target="http://data.salud.cdmx.gob.mx/ssdf/portalut/archivo/Actualizaciones/1erTrimestre19/DRMAS/015B_2P.pdf" TargetMode="External"/><Relationship Id="rId817" Type="http://schemas.openxmlformats.org/officeDocument/2006/relationships/hyperlink" Target="http://data.salud.cdmx.gob.mx/ssdf/portalut/archivo/Actualizaciones/1erTrimestre19/DRMAS/no_convenio.pdf" TargetMode="External"/><Relationship Id="rId859" Type="http://schemas.openxmlformats.org/officeDocument/2006/relationships/hyperlink" Target="http://data.salud.cdmx.gob.mx/ssdf/portalut/archivo/Actualizaciones/3erTrimestre19/Dir_RecMat_Serv/4BIS.pdf" TargetMode="External"/><Relationship Id="rId1002" Type="http://schemas.openxmlformats.org/officeDocument/2006/relationships/hyperlink" Target="http://data.salud.cdmx.gob.mx/ssdf/portalut/archivo/Actualizaciones/3erTrimestre19/Dir_RecMat_Serv/28_1.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NOTA_INFORMATIVA.pdf" TargetMode="External"/><Relationship Id="rId249" Type="http://schemas.openxmlformats.org/officeDocument/2006/relationships/hyperlink" Target="http://data.salud.cdmx.gob.mx/ssdf/portalut/archivo/Actualizaciones/1erTrimestre19/DRMAS/NOTA_INFORMATIVA.pdf" TargetMode="External"/><Relationship Id="rId414" Type="http://schemas.openxmlformats.org/officeDocument/2006/relationships/hyperlink" Target="http://data.salud.cdmx.gob.mx/ssdf/portalut/archivo/Actualizaciones/1erTrimestre19/DRMAS/nota.pdf" TargetMode="External"/><Relationship Id="rId456" Type="http://schemas.openxmlformats.org/officeDocument/2006/relationships/hyperlink" Target="http://data.salud.cdmx.gob.mx/ssdf/portalut/archivo/Actualizaciones/1erTrimestre19/DRMAS/NOTA_INFORMATIVA" TargetMode="External"/><Relationship Id="rId498" Type="http://schemas.openxmlformats.org/officeDocument/2006/relationships/hyperlink" Target="http://data.salud.cdmx.gob.mx/ssdf/portalut/archivo/Actualizaciones/1erTrimestre19/DRMAS/info-avance-fisico.pdf" TargetMode="External"/><Relationship Id="rId621" Type="http://schemas.openxmlformats.org/officeDocument/2006/relationships/hyperlink" Target="http://data.salud.cdmx.gob.mx/ssdf/portalut/archivo/Actualizaciones/1erTrimestre19/DRMAS/info-avance-financiero.pdf" TargetMode="External"/><Relationship Id="rId663" Type="http://schemas.openxmlformats.org/officeDocument/2006/relationships/hyperlink" Target="http://data.salud.cdmx.gob.mx/ssdf/portalut/archivo/Actualizaciones/1erTrimestre19/DRMAS/acta-recepcion-trab.pdf" TargetMode="External"/><Relationship Id="rId870" Type="http://schemas.openxmlformats.org/officeDocument/2006/relationships/hyperlink" Target="http://data.salud.cdmx.gob.mx/ssdf/portalut/archivo/Actualizaciones/3erTrimestre19/Dir_RecMat_Serv/48.pdf" TargetMode="External"/><Relationship Id="rId13" Type="http://schemas.openxmlformats.org/officeDocument/2006/relationships/hyperlink" Target="http://data.salud.cdmx.gob.mx/ssdf/portalut/archivo/Actualizaciones/1erTrimestre19/DRMAS/022F.pdf" TargetMode="External"/><Relationship Id="rId109" Type="http://schemas.openxmlformats.org/officeDocument/2006/relationships/hyperlink" Target="http://data.salud.cdmx.gob.mx/ssdf/portalut/archivo/Actualizaciones/1erTrimestre19/DRMAS/A50.pdf" TargetMode="External"/><Relationship Id="rId260" Type="http://schemas.openxmlformats.org/officeDocument/2006/relationships/hyperlink" Target="http://data.salud.cdmx.gob.mx/ssdf/portalut/archivo/Actualizaciones/1erTrimestre19/DRMAS/NOTA_INFORMATIVA.pdf" TargetMode="External"/><Relationship Id="rId316" Type="http://schemas.openxmlformats.org/officeDocument/2006/relationships/hyperlink" Target="http://data.salud.cdmx.gob.mx/ssdf/portalut/archivo/Actualizaciones/1erTrimestre19/DRMAS/A1.pdf" TargetMode="External"/><Relationship Id="rId523" Type="http://schemas.openxmlformats.org/officeDocument/2006/relationships/hyperlink" Target="http://data.salud.cdmx.gob.mx/ssdf/portalut/archivo/Actualizaciones/1erTrimestre19/DRMAS/info-avance-fisico.pdf" TargetMode="External"/><Relationship Id="rId719" Type="http://schemas.openxmlformats.org/officeDocument/2006/relationships/hyperlink" Target="http://data.salud.cdmx.gob.mx/ssdf/portalut/archivo/Actualizaciones/1erTrimestre19/DRMAS/finiquito.pdf" TargetMode="External"/><Relationship Id="rId926" Type="http://schemas.openxmlformats.org/officeDocument/2006/relationships/hyperlink" Target="http://data.salud.cdmx.gob.mx/ssdf/portalut/archivo/Actualizaciones/3erTrimestre19/DRMAS/info-avance-fisico.pdf" TargetMode="External"/><Relationship Id="rId968" Type="http://schemas.openxmlformats.org/officeDocument/2006/relationships/hyperlink" Target="http://data.salud.cdmx.gob.mx/ssdf/portalut/archivo/Actualizaciones/3erTrimestre19/DRMAS/acta-recepcion-trab.pdf" TargetMode="External"/><Relationship Id="rId55" Type="http://schemas.openxmlformats.org/officeDocument/2006/relationships/hyperlink" Target="http://data.salud.cdmx.gob.mx/ssdf/portalut/archivo/Actualizaciones/1erTrimestre19/DRMAS/040R.pdf" TargetMode="External"/><Relationship Id="rId97" Type="http://schemas.openxmlformats.org/officeDocument/2006/relationships/hyperlink" Target="http://data.salud.cdmx.gob.mx/ssdf/portalut/archivo/Actualizaciones/1erTrimestre19/DRMAS/A40.pdf" TargetMode="External"/><Relationship Id="rId120" Type="http://schemas.openxmlformats.org/officeDocument/2006/relationships/hyperlink" Target="http://data.salud.cdmx.gob.mx/ssdf/portalut/archivo/Actualizaciones/1erTrimestre19/DRMAS/estudio-urb-amb.pdf" TargetMode="External"/><Relationship Id="rId358" Type="http://schemas.openxmlformats.org/officeDocument/2006/relationships/hyperlink" Target="http://data.salud.cdmx.gob.mx/ssdf/portalut/archivo/Actualizaciones/1erTrimestre19/DRMAS/nota.pdf" TargetMode="External"/><Relationship Id="rId565"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finiquito.pdf" TargetMode="External"/><Relationship Id="rId772" Type="http://schemas.openxmlformats.org/officeDocument/2006/relationships/hyperlink" Target="http://data.salud.cdmx.gob.mx/ssdf/portalut/archivo/Actualizaciones/1erTrimestre19/DRMAS/020_1.pdf" TargetMode="External"/><Relationship Id="rId828" Type="http://schemas.openxmlformats.org/officeDocument/2006/relationships/hyperlink" Target="http://data.salud.cdmx.gob.mx/ssdf/portalut/archivo/Actualizaciones/1erTrimestre19/DRMAS/no_convenio.pdf" TargetMode="External"/><Relationship Id="rId1013" Type="http://schemas.openxmlformats.org/officeDocument/2006/relationships/hyperlink" Target="http://data.salud.cdmx.gob.mx/ssdf/portalut/archivo/Actualizaciones/1erTrimestre19/DRMAS/no_convenio.pdf" TargetMode="External"/><Relationship Id="rId16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NOTA_INFORMATIVA.pdf" TargetMode="External"/><Relationship Id="rId425" Type="http://schemas.openxmlformats.org/officeDocument/2006/relationships/hyperlink" Target="http://data.salud.cdmx.gob.mx/ssdf/portalut/archivo/Actualizaciones/1erTrimestre19/DRMAS/notainfo.pdf" TargetMode="External"/><Relationship Id="rId467" Type="http://schemas.openxmlformats.org/officeDocument/2006/relationships/hyperlink" Target="http://data.salud.cdmx.gob.mx/ssdf/portalut/archivo/Actualizaciones/1erTrimestre19/DRMAS/NOTA_INFORMATIVA" TargetMode="External"/><Relationship Id="rId632" Type="http://schemas.openxmlformats.org/officeDocument/2006/relationships/hyperlink" Target="http://data.salud.cdmx.gob.mx/ssdf/portalut/archivo/Actualizaciones/1erTrimestre19/DRMAS/acta-recepcion-trab.pdf" TargetMode="External"/><Relationship Id="rId271" Type="http://schemas.openxmlformats.org/officeDocument/2006/relationships/hyperlink" Target="http://data.salud.cdmx.gob.mx/ssdf/portalut/archivo/Actualizaciones/1erTrimestre19/DRMAS/NOTA_INFORMATIVA.pdf" TargetMode="External"/><Relationship Id="rId674" Type="http://schemas.openxmlformats.org/officeDocument/2006/relationships/hyperlink" Target="http://data.salud.cdmx.gob.mx/ssdf/portalut/archivo/Actualizaciones/1erTrimestre19/DRMAS/acta-recepcion-trab.pdf" TargetMode="External"/><Relationship Id="rId88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3erTrimestre19/DRMAS/info-avance-financiero.pdf" TargetMode="External"/><Relationship Id="rId979" Type="http://schemas.openxmlformats.org/officeDocument/2006/relationships/hyperlink" Target="http://data.salud.cdmx.gob.mx/ssdf/portalut/archivo/Actualizaciones/3erTrimestre19/DRMAS/finiquito.pdf" TargetMode="External"/><Relationship Id="rId24" Type="http://schemas.openxmlformats.org/officeDocument/2006/relationships/hyperlink" Target="http://data.salud.cdmx.gob.mx/ssdf/portalut/archivo/Actualizaciones/1erTrimestre19/DRMAS/028.pdf" TargetMode="External"/><Relationship Id="rId66" Type="http://schemas.openxmlformats.org/officeDocument/2006/relationships/hyperlink" Target="http://data.salud.cdmx.gob.mx/ssdf/portalut/archivo/Actualizaciones/1erTrimestre19/DRMAS/A13.pdf" TargetMode="External"/><Relationship Id="rId131" Type="http://schemas.openxmlformats.org/officeDocument/2006/relationships/hyperlink" Target="http://data.salud.cdmx.gob.mx/ssdf/portalut/archivo/Actualizaciones/1erTrimestre19/DRMAS/finiquito.pdf" TargetMode="External"/><Relationship Id="rId327" Type="http://schemas.openxmlformats.org/officeDocument/2006/relationships/hyperlink" Target="http://data.salud.cdmx.gob.mx/ssdf/portalut/archivo/Actualizaciones/1erTrimestre19/DRMAS/A15.pdf" TargetMode="External"/><Relationship Id="rId369"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info-avance-fisico.pdf" TargetMode="External"/><Relationship Id="rId576" Type="http://schemas.openxmlformats.org/officeDocument/2006/relationships/hyperlink" Target="http://data.salud.cdmx.gob.mx/ssdf/portalut/archivo/Actualizaciones/1erTrimestre19/DRMAS/info-avance-financiero.pdf" TargetMode="External"/><Relationship Id="rId741" Type="http://schemas.openxmlformats.org/officeDocument/2006/relationships/hyperlink" Target="http://data.salud.cdmx.gob.mx/ssdf/portalut/archivo/Actualizaciones/1erTrimestre19/DRMAS/finiquito.pdf" TargetMode="External"/><Relationship Id="rId783" Type="http://schemas.openxmlformats.org/officeDocument/2006/relationships/hyperlink" Target="http://data.salud.cdmx.gob.mx/ssdf/portalut/archivo/Actualizaciones/1erTrimestre19/DRMAS/NOTA_INFORMATIVA.pdf" TargetMode="External"/><Relationship Id="rId839" Type="http://schemas.openxmlformats.org/officeDocument/2006/relationships/hyperlink" Target="http://data.salud.cdmx.gob.mx/ssdf/portalut/archivo/Actualizaciones/1erTrimestre19/DRMAS/no_convenio.pdf" TargetMode="External"/><Relationship Id="rId990" Type="http://schemas.openxmlformats.org/officeDocument/2006/relationships/hyperlink" Target="http://data.salud.cdmx.gob.mx/ssdf/portalut/archivo/Actualizaciones/3erTrimestre19/Dir_RecMat_Serv/27D.pdf" TargetMode="External"/><Relationship Id="rId173" Type="http://schemas.openxmlformats.org/officeDocument/2006/relationships/hyperlink" Target="http://data.salud.cdmx.gob.mx/ssdf/portalut/archivo/Actualizaciones/1erTrimestre19/DRMAS/info-avance-financiero.pdf" TargetMode="External"/><Relationship Id="rId229"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pdf" TargetMode="External"/><Relationship Id="rId436" Type="http://schemas.openxmlformats.org/officeDocument/2006/relationships/hyperlink" Target="http://data.salud.cdmx.gob.mx/ssdf/portalut/archivo/Actualizaciones/1erTrimestre19/DRMAS/notainfo.pdf" TargetMode="External"/><Relationship Id="rId601" Type="http://schemas.openxmlformats.org/officeDocument/2006/relationships/hyperlink" Target="http://data.salud.cdmx.gob.mx/ssdf/portalut/archivo/Actualizaciones/1erTrimestre19/DRMAS/info-avance-financiero.pdf" TargetMode="External"/><Relationship Id="rId643" Type="http://schemas.openxmlformats.org/officeDocument/2006/relationships/hyperlink" Target="http://data.salud.cdmx.gob.mx/ssdf/portalut/archivo/Actualizaciones/1erTrimestre19/DRMAS/acta-recepcion-trab.pdf" TargetMode="External"/><Relationship Id="rId240" Type="http://schemas.openxmlformats.org/officeDocument/2006/relationships/hyperlink" Target="http://data.salud.cdmx.gob.mx/ssdf/portalut/archivo/Actualizaciones/1erTrimestre19/DRMAS/NOTA_INFORMATIVA.pdf" TargetMode="External"/><Relationship Id="rId478" Type="http://schemas.openxmlformats.org/officeDocument/2006/relationships/hyperlink" Target="http://data.salud.cdmx.gob.mx/ssdf/portalut/archivo/Actualizaciones/1erTrimestre19/DRMAS/NOTA_INFORMATIVA" TargetMode="External"/><Relationship Id="rId685" Type="http://schemas.openxmlformats.org/officeDocument/2006/relationships/hyperlink" Target="http://data.salud.cdmx.gob.mx/ssdf/portalut/archivo/Actualizaciones/1erTrimestre19/DRMAS/acta-recepcion-trab.pdf" TargetMode="External"/><Relationship Id="rId850" Type="http://schemas.openxmlformats.org/officeDocument/2006/relationships/hyperlink" Target="http://data.salud.cdmx.gob.mx/ssdf/portalut/archivo/Actualizaciones/3erTrimestre19/Dir_RecMat_Serv/A27.pdf" TargetMode="External"/><Relationship Id="rId892" Type="http://schemas.openxmlformats.org/officeDocument/2006/relationships/hyperlink" Target="http://data.salud.cdmx.gob.mx/ssdf/portalut/archivo/Actualizaciones/1erTrimestre19/DRMAS/nota.pdf" TargetMode="External"/><Relationship Id="rId906" Type="http://schemas.openxmlformats.org/officeDocument/2006/relationships/hyperlink" Target="http://data.salud.cdmx.gob.mx/ssdf/portalut/archivo/Actualizaciones/1erTrimestre19/DRMAS/notainfo.pdf" TargetMode="External"/><Relationship Id="rId948" Type="http://schemas.openxmlformats.org/officeDocument/2006/relationships/hyperlink" Target="http://data.salud.cdmx.gob.mx/ssdf/portalut/archivo/Actualizaciones/3erTrimestre19/DRMAS/info-avance-financiero.pdf" TargetMode="External"/><Relationship Id="rId35" Type="http://schemas.openxmlformats.org/officeDocument/2006/relationships/hyperlink" Target="http://data.salud.cdmx.gob.mx/ssdf/portalut/archivo/Actualizaciones/1erTrimestre19/DRMAS/040F.pdf" TargetMode="External"/><Relationship Id="rId77" Type="http://schemas.openxmlformats.org/officeDocument/2006/relationships/hyperlink" Target="http://data.salud.cdmx.gob.mx/ssdf/portalut/archivo/Actualizaciones/1erTrimestre19/DRMAS/A22I.pdf" TargetMode="External"/><Relationship Id="rId100" Type="http://schemas.openxmlformats.org/officeDocument/2006/relationships/hyperlink" Target="http://data.salud.cdmx.gob.mx/ssdf/portalut/archivo/Actualizaciones/1erTrimestre19/DRMAS/A40.pdf" TargetMode="External"/><Relationship Id="rId282" Type="http://schemas.openxmlformats.org/officeDocument/2006/relationships/hyperlink" Target="http://data.salud.cdmx.gob.mx/ssdf/portalut/archivo/Actualizaciones/1erTrimestre19/DRMAS/NOTA_INFORMATIVA.pdf" TargetMode="External"/><Relationship Id="rId338" Type="http://schemas.openxmlformats.org/officeDocument/2006/relationships/hyperlink" Target="http://data.salud.cdmx.gob.mx/ssdf/portalut/archivo/Actualizaciones/1erTrimestre19/DRMAS/A5.pdf" TargetMode="External"/><Relationship Id="rId503" Type="http://schemas.openxmlformats.org/officeDocument/2006/relationships/hyperlink" Target="http://data.salud.cdmx.gob.mx/ssdf/portalut/archivo/Actualizaciones/1erTrimestre19/DRMAS/info-avance-fisico.pdf" TargetMode="External"/><Relationship Id="rId545" Type="http://schemas.openxmlformats.org/officeDocument/2006/relationships/hyperlink" Target="http://data.salud.cdmx.gob.mx/ssdf/portalut/archivo/Actualizaciones/1erTrimestre19/DRMAS/info-avance-fisico.pdf" TargetMode="External"/><Relationship Id="rId587" Type="http://schemas.openxmlformats.org/officeDocument/2006/relationships/hyperlink" Target="http://data.salud.cdmx.gob.mx/ssdf/portalut/archivo/Actualizaciones/1erTrimestre19/DRMAS/info-avance-financiero.pdf" TargetMode="External"/><Relationship Id="rId710" Type="http://schemas.openxmlformats.org/officeDocument/2006/relationships/hyperlink" Target="http://data.salud.cdmx.gob.mx/ssdf/portalut/archivo/Actualizaciones/1erTrimestre19/DRMAS/finiquito.pdf" TargetMode="External"/><Relationship Id="rId752" Type="http://schemas.openxmlformats.org/officeDocument/2006/relationships/hyperlink" Target="http://data.salud.cdmx.gob.mx/ssdf/portalut/archivo/Actualizaciones/1erTrimestre19/DRMAS/finiquito.pdf" TargetMode="External"/><Relationship Id="rId808" Type="http://schemas.openxmlformats.org/officeDocument/2006/relationships/hyperlink" Target="http://data.salud.cdmx.gob.mx/ssdf/portalut/archivo/Actualizaciones/1erTrimestre19/DRMAS/no_convenio.pdf" TargetMode="External"/><Relationship Id="rId8" Type="http://schemas.openxmlformats.org/officeDocument/2006/relationships/hyperlink" Target="http://data.salud.cdmx.gob.mx/ssdf/portalut/archivo/Actualizaciones/1erTrimestre19/DRMAS/021.pdf" TargetMode="External"/><Relationship Id="rId142" Type="http://schemas.openxmlformats.org/officeDocument/2006/relationships/hyperlink" Target="http://data.salud.cdmx.gob.mx/ssdf/portalut/archivo/Actualizaciones/1erTrimestre19/DRMAS/finiquito.pdf" TargetMode="External"/><Relationship Id="rId184" Type="http://schemas.openxmlformats.org/officeDocument/2006/relationships/hyperlink" Target="http://data.salud.cdmx.gob.mx/ssdf/portalut/archivo/Actualizaciones/1erTrimestre19/DRMAS/25_AD-DRMAS-SA-JUDCCM-047-19.pdf" TargetMode="External"/><Relationship Id="rId391" Type="http://schemas.openxmlformats.org/officeDocument/2006/relationships/hyperlink" Target="http://data.salud.cdmx.gob.mx/ssdf/portalut/archivo/Actualizaciones/1erTrimestre19/DRMAS/nota.pdf" TargetMode="External"/><Relationship Id="rId405" Type="http://schemas.openxmlformats.org/officeDocument/2006/relationships/hyperlink" Target="http://data.salud.cdmx.gob.mx/ssdf/portalut/archivo/Actualizaciones/1erTrimestre19/DRMAS/nota.pdf" TargetMode="External"/><Relationship Id="rId447" Type="http://schemas.openxmlformats.org/officeDocument/2006/relationships/hyperlink" Target="http://data.salud.cdmx.gob.mx/ssdf/portalut/archivo/Actualizaciones/1erTrimestre19/DRMAS/NOTA_INFORMATIVA" TargetMode="External"/><Relationship Id="rId612" Type="http://schemas.openxmlformats.org/officeDocument/2006/relationships/hyperlink" Target="http://data.salud.cdmx.gob.mx/ssdf/portalut/archivo/Actualizaciones/1erTrimestre19/DRMAS/info-avance-financiero.pdf" TargetMode="External"/><Relationship Id="rId794" Type="http://schemas.openxmlformats.org/officeDocument/2006/relationships/hyperlink" Target="http://data.salud.cdmx.gob.mx/ssdf/portalut/archivo/Actualizaciones/1erTrimestre19/DRMAS/014_1.pdf" TargetMode="External"/><Relationship Id="rId251" Type="http://schemas.openxmlformats.org/officeDocument/2006/relationships/hyperlink" Target="http://data.salud.cdmx.gob.mx/ssdf/portalut/archivo/Actualizaciones/1erTrimestre19/DRMAS/NOTA_INFORMATIVA.pdf" TargetMode="External"/><Relationship Id="rId489" Type="http://schemas.openxmlformats.org/officeDocument/2006/relationships/hyperlink" Target="http://data.salud.cdmx.gob.mx/ssdf/portalut/archivo/Actualizaciones/1erTrimestre19/DRMAS/info-avance-fisico.pdf" TargetMode="External"/><Relationship Id="rId654" Type="http://schemas.openxmlformats.org/officeDocument/2006/relationships/hyperlink" Target="http://data.salud.cdmx.gob.mx/ssdf/portalut/archivo/Actualizaciones/1erTrimestre19/DRMAS/acta-recepcion-trab.pdf" TargetMode="External"/><Relationship Id="rId696"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ir_RecMat_Serv/12.pdf" TargetMode="External"/><Relationship Id="rId917" Type="http://schemas.openxmlformats.org/officeDocument/2006/relationships/hyperlink" Target="http://data.salud.cdmx.gob.mx/ssdf/portalut/archivo/Actualizaciones/1erTrimestre19/DRMAS/no_convenio.pdf" TargetMode="External"/><Relationship Id="rId959" Type="http://schemas.openxmlformats.org/officeDocument/2006/relationships/hyperlink" Target="http://data.salud.cdmx.gob.mx/ssdf/portalut/archivo/Actualizaciones/3erTrimestre19/DRMAS/acta-recepcion-trab.pdf" TargetMode="External"/><Relationship Id="rId46" Type="http://schemas.openxmlformats.org/officeDocument/2006/relationships/hyperlink" Target="http://data.salud.cdmx.gob.mx/ssdf/portalut/archivo/Actualizaciones/1erTrimestre19/DRMAS/046.pdf" TargetMode="External"/><Relationship Id="rId293" Type="http://schemas.openxmlformats.org/officeDocument/2006/relationships/hyperlink" Target="http://data.salud.cdmx.gob.mx/ssdf/portalut/archivo/Actualizaciones/1erTrimestre19/DRMAS/NOTA_INFORMATIVA.pdf" TargetMode="External"/><Relationship Id="rId307" Type="http://schemas.openxmlformats.org/officeDocument/2006/relationships/hyperlink" Target="http://data.salud.cdmx.gob.mx/ssdf/portalut/archivo/Actualizaciones/1erTrimestre19/DRMAS/acta-recepcion-trab.pdf" TargetMode="External"/><Relationship Id="rId349" Type="http://schemas.openxmlformats.org/officeDocument/2006/relationships/hyperlink" Target="http://data.salud.cdmx.gob.mx/ssdf/portalut/archivo/Actualizaciones/1erTrimestre19/DRMAS/A40F.pdf" TargetMode="External"/><Relationship Id="rId514" Type="http://schemas.openxmlformats.org/officeDocument/2006/relationships/hyperlink" Target="http://data.salud.cdmx.gob.mx/ssdf/portalut/archivo/Actualizaciones/1erTrimestre19/DRMAS/info-avance-fisico.pdf" TargetMode="External"/><Relationship Id="rId556"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finiquito.pdf" TargetMode="External"/><Relationship Id="rId763" Type="http://schemas.openxmlformats.org/officeDocument/2006/relationships/hyperlink" Target="http://data.salud.cdmx.gob.mx/ssdf/portalut/archivo/Actualizaciones/1erTrimestre19/DRMAS/003_1.pdf" TargetMode="External"/><Relationship Id="rId88" Type="http://schemas.openxmlformats.org/officeDocument/2006/relationships/hyperlink" Target="http://data.salud.cdmx.gob.mx/ssdf/portalut/archivo/Actualizaciones/1erTrimestre19/DRMAS/A40A.pdf" TargetMode="External"/><Relationship Id="rId111" Type="http://schemas.openxmlformats.org/officeDocument/2006/relationships/hyperlink" Target="http://data.salud.cdmx.gob.mx/ssdf/portalut/archivo/Actualizaciones/1erTrimestre19/DRMAS/2_003.pdf" TargetMode="External"/><Relationship Id="rId153" Type="http://schemas.openxmlformats.org/officeDocument/2006/relationships/hyperlink" Target="http://data.salud.cdmx.gob.mx/ssdf/portalut/archivo/Actualizaciones/1erTrimestre19/DRMAS/info-avance-financiero.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pdf" TargetMode="External"/><Relationship Id="rId416" Type="http://schemas.openxmlformats.org/officeDocument/2006/relationships/hyperlink" Target="http://data.salud.cdmx.gob.mx/ssdf/portalut/archivo/Actualizaciones/1erTrimestre19/DRMAS/nota.pdf" TargetMode="External"/><Relationship Id="rId598" Type="http://schemas.openxmlformats.org/officeDocument/2006/relationships/hyperlink" Target="http://data.salud.cdmx.gob.mx/ssdf/portalut/archivo/Actualizaciones/1erTrimestre19/DRMAS/info-avance-financiero.pdf" TargetMode="External"/><Relationship Id="rId819" Type="http://schemas.openxmlformats.org/officeDocument/2006/relationships/hyperlink" Target="http://data.salud.cdmx.gob.mx/ssdf/portalut/archivo/Actualizaciones/1erTrimestre19/DRMAS/no_convenio.pdf" TargetMode="External"/><Relationship Id="rId970" Type="http://schemas.openxmlformats.org/officeDocument/2006/relationships/hyperlink" Target="http://data.salud.cdmx.gob.mx/ssdf/portalut/archivo/Actualizaciones/3erTrimestre19/DRMAS/acta-recepcion-trab.pdf" TargetMode="External"/><Relationship Id="rId1004" Type="http://schemas.openxmlformats.org/officeDocument/2006/relationships/hyperlink" Target="http://data.salud.cdmx.gob.mx/ssdf/portalut/archivo/Actualizaciones/3erTrimestre19/Dir_RecMat_Serv/30_1.pdf" TargetMode="External"/><Relationship Id="rId220" Type="http://schemas.openxmlformats.org/officeDocument/2006/relationships/hyperlink" Target="../../AppData/Local/Packages/Microsoft.MicrosoftEdge_8wekyb3d8bbwe/Documents/Portal_Sedesa/portalut/archivo/AppData/Roaming/Microsoft/Excel/HIPERVINCULOS/NOTA_INFORMATIVA.pdf" TargetMode="External"/><Relationship Id="rId458" Type="http://schemas.openxmlformats.org/officeDocument/2006/relationships/hyperlink" Target="http://data.salud.cdmx.gob.mx/ssdf/portalut/archivo/Actualizaciones/1erTrimestre19/DRMAS/NOTA_INFORMATIVA" TargetMode="External"/><Relationship Id="rId623" Type="http://schemas.openxmlformats.org/officeDocument/2006/relationships/hyperlink" Target="http://data.salud.cdmx.gob.mx/ssdf/portalut/archivo/Actualizaciones/1erTrimestre19/DRMAS/info-avance-financiero.pdf" TargetMode="External"/><Relationship Id="rId665" Type="http://schemas.openxmlformats.org/officeDocument/2006/relationships/hyperlink" Target="http://data.salud.cdmx.gob.mx/ssdf/portalut/archivo/Actualizaciones/1erTrimestre19/DRMAS/acta-recepcion-trab.pdf" TargetMode="External"/><Relationship Id="rId830" Type="http://schemas.openxmlformats.org/officeDocument/2006/relationships/hyperlink" Target="http://data.salud.cdmx.gob.mx/ssdf/portalut/archivo/Actualizaciones/1erTrimestre19/DRMAS/no_convenio.pdf" TargetMode="External"/><Relationship Id="rId872" Type="http://schemas.openxmlformats.org/officeDocument/2006/relationships/hyperlink" Target="http://data.salud.cdmx.gob.mx/ssdf/portalut/archivo/Actualizaciones/3erTrimestre19/Dir_RecMat_Serv/63.pdf" TargetMode="External"/><Relationship Id="rId928" Type="http://schemas.openxmlformats.org/officeDocument/2006/relationships/hyperlink" Target="http://data.salud.cdmx.gob.mx/ssdf/portalut/archivo/Actualizaciones/3erTrimestre19/DRMAS/info-avance-fisico.pdf" TargetMode="External"/><Relationship Id="rId15" Type="http://schemas.openxmlformats.org/officeDocument/2006/relationships/hyperlink" Target="http://data.salud.cdmx.gob.mx/ssdf/portalut/archivo/Actualizaciones/1erTrimestre19/DRMAS/022H.pdf" TargetMode="External"/><Relationship Id="rId57" Type="http://schemas.openxmlformats.org/officeDocument/2006/relationships/hyperlink" Target="http://data.salud.cdmx.gob.mx/ssdf/portalut/archivo/Actualizaciones/1erTrimestre19/DRMAS/040V.pdf" TargetMode="External"/><Relationship Id="rId262" Type="http://schemas.openxmlformats.org/officeDocument/2006/relationships/hyperlink" Target="http://data.salud.cdmx.gob.mx/ssdf/portalut/archivo/Actualizaciones/1erTrimestre19/DRMAS/NOTA_INFORMATIVA.pdf" TargetMode="External"/><Relationship Id="rId318" Type="http://schemas.openxmlformats.org/officeDocument/2006/relationships/hyperlink" Target="http://data.salud.cdmx.gob.mx/ssdf/portalut/archivo/Actualizaciones/1erTrimestre19/DRMAS/A18.pdf" TargetMode="External"/><Relationship Id="rId525" Type="http://schemas.openxmlformats.org/officeDocument/2006/relationships/hyperlink" Target="http://data.salud.cdmx.gob.mx/ssdf/portalut/archivo/Actualizaciones/1erTrimestre19/DRMAS/info-avance-fisico.pdf" TargetMode="External"/><Relationship Id="rId567"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finiquito.pdf" TargetMode="External"/><Relationship Id="rId99" Type="http://schemas.openxmlformats.org/officeDocument/2006/relationships/hyperlink" Target="http://data.salud.cdmx.gob.mx/ssdf/portalut/archivo/Actualizaciones/1erTrimestre19/DRMAS/A40.pdf" TargetMode="External"/><Relationship Id="rId122" Type="http://schemas.openxmlformats.org/officeDocument/2006/relationships/hyperlink" Target="http://data.salud.cdmx.gob.mx/ssdf/portalut/archivo/Actualizaciones/1erTrimestre19/DRMAS/estudio-urb-amb.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1erTrimestre19/DRMAS/nota.pdf" TargetMode="External"/><Relationship Id="rId774" Type="http://schemas.openxmlformats.org/officeDocument/2006/relationships/hyperlink" Target="http://data.salud.cdmx.gob.mx/ssdf/portalut/archivo/Actualizaciones/1erTrimestre19/DRMAS/NOTA_INFORMATIVA.pdf" TargetMode="External"/><Relationship Id="rId981" Type="http://schemas.openxmlformats.org/officeDocument/2006/relationships/hyperlink" Target="http://data.salud.cdmx.gob.mx/ssdf/portalut/archivo/Actualizaciones/3erTrimestre19/DRMAS/finiquito.pdf" TargetMode="External"/><Relationship Id="rId1015" Type="http://schemas.openxmlformats.org/officeDocument/2006/relationships/hyperlink" Target="http://data.salud.cdmx.gob.mx/ssdf/portalut/archivo/Actualizaciones/1erTrimestre19/DRMAS/no_convenio.pdf" TargetMode="External"/><Relationship Id="rId427" Type="http://schemas.openxmlformats.org/officeDocument/2006/relationships/hyperlink" Target="http://data.salud.cdmx.gob.mx/ssdf/portalut/archivo/Actualizaciones/1erTrimestre19/DRMAS/notainfo.pdf" TargetMode="External"/><Relationship Id="rId469" Type="http://schemas.openxmlformats.org/officeDocument/2006/relationships/hyperlink" Target="http://data.salud.cdmx.gob.mx/ssdf/portalut/archivo/Actualizaciones/1erTrimestre19/DRMAS/NOTA_INFORMATIVA" TargetMode="External"/><Relationship Id="rId634" Type="http://schemas.openxmlformats.org/officeDocument/2006/relationships/hyperlink" Target="http://data.salud.cdmx.gob.mx/ssdf/portalut/archivo/Actualizaciones/1erTrimestre19/DRMAS/acta-recepcion-trab.pdf" TargetMode="External"/><Relationship Id="rId676" Type="http://schemas.openxmlformats.org/officeDocument/2006/relationships/hyperlink" Target="http://data.salud.cdmx.gob.mx/ssdf/portalut/archivo/Actualizaciones/1erTrimestre19/DRMAS/acta-recepcion-trab.pdf" TargetMode="External"/><Relationship Id="rId841" Type="http://schemas.openxmlformats.org/officeDocument/2006/relationships/hyperlink" Target="http://data.salud.cdmx.gob.mx/ssdf/portalut/archivo/Actualizaciones/3erTrimestre19/Dir_RecMat_Serv/A4BIS.pdf" TargetMode="External"/><Relationship Id="rId883" Type="http://schemas.openxmlformats.org/officeDocument/2006/relationships/hyperlink" Target="http://data.salud.cdmx.gob.mx/ssdf/portalut/archivo/Actualizaciones/1erTrimestre19/DRMAS/nota.pdf" TargetMode="External"/><Relationship Id="rId26" Type="http://schemas.openxmlformats.org/officeDocument/2006/relationships/hyperlink" Target="http://data.salud.cdmx.gob.mx/ssdf/portalut/archivo/Actualizaciones/1erTrimestre19/DRMAS/035.pdf" TargetMode="External"/><Relationship Id="rId231" Type="http://schemas.openxmlformats.org/officeDocument/2006/relationships/hyperlink" Target="http://data.salud.cdmx.gob.mx/ssdf/portalut/archivo/Actualizaciones/1erTrimestre19/DRMAS/NOTA_INFORMATIVA.pdf" TargetMode="External"/><Relationship Id="rId273" Type="http://schemas.openxmlformats.org/officeDocument/2006/relationships/hyperlink" Target="http://data.salud.cdmx.gob.mx/ssdf/portalut/archivo/Actualizaciones/1erTrimestre19/DRMAS/NOTA_INFORMATIVA.pdf" TargetMode="External"/><Relationship Id="rId329" Type="http://schemas.openxmlformats.org/officeDocument/2006/relationships/hyperlink" Target="http://data.salud.cdmx.gob.mx/ssdf/portalut/archivo/Actualizaciones/1erTrimestre19/DRMAS/015B_1P.pdf" TargetMode="External"/><Relationship Id="rId480" Type="http://schemas.openxmlformats.org/officeDocument/2006/relationships/hyperlink" Target="http://data.salud.cdmx.gob.mx/ssdf/portalut/archivo/Actualizaciones/1erTrimestre19/DRMAS/NOTA_INFORMATIVA" TargetMode="External"/><Relationship Id="rId536" Type="http://schemas.openxmlformats.org/officeDocument/2006/relationships/hyperlink" Target="http://data.salud.cdmx.gob.mx/ssdf/portalut/archivo/Actualizaciones/1erTrimestre19/DRMAS/info-avance-fisico.pdf" TargetMode="External"/><Relationship Id="rId701" Type="http://schemas.openxmlformats.org/officeDocument/2006/relationships/hyperlink" Target="http://data.salud.cdmx.gob.mx/ssdf/portalut/archivo/Actualizaciones/1erTrimestre19/DRMAS/finiquito.pdf" TargetMode="External"/><Relationship Id="rId939" Type="http://schemas.openxmlformats.org/officeDocument/2006/relationships/hyperlink" Target="http://data.salud.cdmx.gob.mx/ssdf/portalut/archivo/Actualizaciones/3erTrimestre19/DRMAS/info-avance-financiero.pdf" TargetMode="External"/><Relationship Id="rId68" Type="http://schemas.openxmlformats.org/officeDocument/2006/relationships/hyperlink" Target="http://data.salud.cdmx.gob.mx/ssdf/portalut/archivo/Actualizaciones/1erTrimestre19/DRMAS/A16.pdf" TargetMode="External"/><Relationship Id="rId133" Type="http://schemas.openxmlformats.org/officeDocument/2006/relationships/hyperlink" Target="http://data.salud.cdmx.gob.mx/ssdf/portalut/archivo/Actualizaciones/1erTrimestre19/DRMAS/finiquito.pdf" TargetMode="External"/><Relationship Id="rId175" Type="http://schemas.openxmlformats.org/officeDocument/2006/relationships/hyperlink" Target="http://data.salud.cdmx.gob.mx/ssdf/portalut/archivo/Actualizaciones/1erTrimestre19/DRMAS/estudio-urb-amb.pdf" TargetMode="External"/><Relationship Id="rId340" Type="http://schemas.openxmlformats.org/officeDocument/2006/relationships/hyperlink" Target="http://data.salud.cdmx.gob.mx/ssdf/portalut/archivo/Actualizaciones/1erTrimestre19/DRMAS/A6.pdf" TargetMode="External"/><Relationship Id="rId578" Type="http://schemas.openxmlformats.org/officeDocument/2006/relationships/hyperlink" Target="http://data.salud.cdmx.gob.mx/ssdf/portalut/archivo/Actualizaciones/1erTrimestre19/DRMAS/info-avance-financiero.pdf" TargetMode="External"/><Relationship Id="rId743" Type="http://schemas.openxmlformats.org/officeDocument/2006/relationships/hyperlink" Target="http://data.salud.cdmx.gob.mx/ssdf/portalut/archivo/Actualizaciones/1erTrimestre19/DRMAS/finiquito.pdf" TargetMode="External"/><Relationship Id="rId785" Type="http://schemas.openxmlformats.org/officeDocument/2006/relationships/hyperlink" Target="http://data.salud.cdmx.gob.mx/ssdf/portalut/archivo/Actualizaciones/1erTrimestre19/DRMAS/NOTA_INFORMATIVA.pdf" TargetMode="External"/><Relationship Id="rId950" Type="http://schemas.openxmlformats.org/officeDocument/2006/relationships/hyperlink" Target="http://data.salud.cdmx.gob.mx/ssdf/portalut/archivo/Actualizaciones/3erTrimestre19/DRMAS/info-avance-financiero.pdf" TargetMode="External"/><Relationship Id="rId992" Type="http://schemas.openxmlformats.org/officeDocument/2006/relationships/hyperlink" Target="http://data.salud.cdmx.gob.mx/ssdf/portalut/archivo/Actualizaciones/3erTrimestre19/Dir_RecMat_Serv/27B.pdf" TargetMode="External"/><Relationship Id="rId200" Type="http://schemas.openxmlformats.org/officeDocument/2006/relationships/hyperlink" Target="http://data.salud.cdmx.gob.mx/ssdf/portalut/archivo/Actualizaciones/1erTrimestre19/DRMAS/NOTA_INFORMATIVA.pdf" TargetMode="External"/><Relationship Id="rId382" Type="http://schemas.openxmlformats.org/officeDocument/2006/relationships/hyperlink" Target="http://data.salud.cdmx.gob.mx/ssdf/portalut/archivo/Actualizaciones/1erTrimestre19/DRMAS/nota.pdf" TargetMode="External"/><Relationship Id="rId438" Type="http://schemas.openxmlformats.org/officeDocument/2006/relationships/hyperlink" Target="http://data.salud.cdmx.gob.mx/ssdf/portalut/archivo/Actualizaciones/1erTrimestre19/DRMAS/notainfo.pdf" TargetMode="External"/><Relationship Id="rId603" Type="http://schemas.openxmlformats.org/officeDocument/2006/relationships/hyperlink" Target="http://data.salud.cdmx.gob.mx/ssdf/portalut/archivo/Actualizaciones/1erTrimestre19/DRMAS/info-avance-financiero.pdf" TargetMode="External"/><Relationship Id="rId645" Type="http://schemas.openxmlformats.org/officeDocument/2006/relationships/hyperlink" Target="http://data.salud.cdmx.gob.mx/ssdf/portalut/archivo/Actualizaciones/1erTrimestre19/DRMAS/acta-recepcion-trab.pdf" TargetMode="External"/><Relationship Id="rId687" Type="http://schemas.openxmlformats.org/officeDocument/2006/relationships/hyperlink" Target="http://data.salud.cdmx.gob.mx/ssdf/portalut/archivo/Actualizaciones/1erTrimestre19/DRMAS/acta-recepcion-trab.pdf" TargetMode="External"/><Relationship Id="rId810" Type="http://schemas.openxmlformats.org/officeDocument/2006/relationships/hyperlink" Target="http://data.salud.cdmx.gob.mx/ssdf/portalut/archivo/Actualizaciones/1erTrimestre19/DRMAS/035_1.pdf" TargetMode="External"/><Relationship Id="rId852" Type="http://schemas.openxmlformats.org/officeDocument/2006/relationships/hyperlink" Target="http://data.salud.cdmx.gob.mx/ssdf/portalut/archivo/Actualizaciones/3erTrimestre19/Dir_RecMat_Serv/A33.pdf" TargetMode="External"/><Relationship Id="rId908" Type="http://schemas.openxmlformats.org/officeDocument/2006/relationships/hyperlink" Target="http://data.salud.cdmx.gob.mx/ssdf/portalut/archivo/Actualizaciones/1erTrimestre19/DRMAS/notainfo.pdf" TargetMode="External"/><Relationship Id="rId242" Type="http://schemas.openxmlformats.org/officeDocument/2006/relationships/hyperlink" Target="http://data.salud.cdmx.gob.mx/ssdf/portalut/archivo/Actualizaciones/1erTrimestre19/DRMAS/NOTA_INFORMATIVA.pdf" TargetMode="External"/><Relationship Id="rId284" Type="http://schemas.openxmlformats.org/officeDocument/2006/relationships/hyperlink" Target="http://data.salud.cdmx.gob.mx/ssdf/portalut/archivo/Actualizaciones/1erTrimestre19/DRMAS/NOTA_INFORMATIVA.pdf" TargetMode="External"/><Relationship Id="rId491" Type="http://schemas.openxmlformats.org/officeDocument/2006/relationships/hyperlink" Target="http://data.salud.cdmx.gob.mx/ssdf/portalut/archivo/Actualizaciones/1erTrimestre19/DRMAS/info-avance-fisico.pdf" TargetMode="External"/><Relationship Id="rId505" Type="http://schemas.openxmlformats.org/officeDocument/2006/relationships/hyperlink" Target="http://data.salud.cdmx.gob.mx/ssdf/portalut/archivo/Actualizaciones/1erTrimestre19/DRMAS/info-avance-fisico.pdf" TargetMode="External"/><Relationship Id="rId712" Type="http://schemas.openxmlformats.org/officeDocument/2006/relationships/hyperlink" Target="http://data.salud.cdmx.gob.mx/ssdf/portalut/archivo/Actualizaciones/1erTrimestre19/DRMAS/finiquito.pdf" TargetMode="External"/><Relationship Id="rId894" Type="http://schemas.openxmlformats.org/officeDocument/2006/relationships/hyperlink" Target="http://data.salud.cdmx.gob.mx/ssdf/portalut/archivo/Actualizaciones/1erTrimestre19/DRMAS/nota.pdf" TargetMode="External"/><Relationship Id="rId37" Type="http://schemas.openxmlformats.org/officeDocument/2006/relationships/hyperlink" Target="http://data.salud.cdmx.gob.mx/ssdf/portalut/archivo/Actualizaciones/1erTrimestre19/DRMAS/040H.pdf" TargetMode="External"/><Relationship Id="rId79" Type="http://schemas.openxmlformats.org/officeDocument/2006/relationships/hyperlink" Target="http://data.salud.cdmx.gob.mx/ssdf/portalut/archivo/Actualizaciones/1erTrimestre19/DRMAS/A22K.pdf" TargetMode="External"/><Relationship Id="rId102" Type="http://schemas.openxmlformats.org/officeDocument/2006/relationships/hyperlink" Target="http://data.salud.cdmx.gob.mx/ssdf/portalut/archivo/Actualizaciones/1erTrimestre19/DRMAS/A40.pdf" TargetMode="External"/><Relationship Id="rId144" Type="http://schemas.openxmlformats.org/officeDocument/2006/relationships/hyperlink" Target="http://data.salud.cdmx.gob.mx/ssdf/portalut/archivo/Actualizaciones/1erTrimestre19/DRMAS/nota.pdf" TargetMode="External"/><Relationship Id="rId547" Type="http://schemas.openxmlformats.org/officeDocument/2006/relationships/hyperlink" Target="http://data.salud.cdmx.gob.mx/ssdf/portalut/archivo/Actualizaciones/1erTrimestre19/DRMAS/info-avance-fisico.pdf" TargetMode="External"/><Relationship Id="rId589" Type="http://schemas.openxmlformats.org/officeDocument/2006/relationships/hyperlink" Target="http://data.salud.cdmx.gob.mx/ssdf/portalut/archivo/Actualizaciones/1erTrimestre19/DRMAS/info-avance-financiero.pdf" TargetMode="External"/><Relationship Id="rId754" Type="http://schemas.openxmlformats.org/officeDocument/2006/relationships/hyperlink" Target="http://data.salud.cdmx.gob.mx/ssdf/portalut/archivo/Actualizaciones/1erTrimestre19/DRMAS/finiquito.pdf" TargetMode="External"/><Relationship Id="rId796" Type="http://schemas.openxmlformats.org/officeDocument/2006/relationships/hyperlink" Target="http://data.salud.cdmx.gob.mx/ssdf/portalut/archivo/Actualizaciones/1erTrimestre19/DRMAS/no_convenio.pdf" TargetMode="External"/><Relationship Id="rId961" Type="http://schemas.openxmlformats.org/officeDocument/2006/relationships/hyperlink" Target="http://data.salud.cdmx.gob.mx/ssdf/portalut/archivo/Actualizaciones/3erTrimestre19/DRMAS/acta-recepcion-trab.pdf" TargetMode="External"/><Relationship Id="rId90" Type="http://schemas.openxmlformats.org/officeDocument/2006/relationships/hyperlink" Target="http://data.salud.cdmx.gob.mx/ssdf/portalut/archivo/Actualizaciones/1erTrimestre19/DRMAS/A40C.pdf" TargetMode="External"/><Relationship Id="rId186" Type="http://schemas.openxmlformats.org/officeDocument/2006/relationships/hyperlink" Target="http://data.salud.cdmx.gob.mx/ssdf/portalut/archivo/Actualizaciones/1erTrimestre19/DRMAS/27_AD-DRMAS-SA-JUDCCM-068-19.pdf" TargetMode="External"/><Relationship Id="rId351" Type="http://schemas.openxmlformats.org/officeDocument/2006/relationships/hyperlink" Target="http://data.salud.cdmx.gob.mx/ssdf/portalut/archivo/Actualizaciones/1erTrimestre19/DRMAS/A40.pdf" TargetMode="External"/><Relationship Id="rId393" Type="http://schemas.openxmlformats.org/officeDocument/2006/relationships/hyperlink" Target="http://data.salud.cdmx.gob.mx/ssdf/portalut/archivo/Actualizaciones/1erTrimestre19/DRMAS/nota.pdf" TargetMode="External"/><Relationship Id="rId407" Type="http://schemas.openxmlformats.org/officeDocument/2006/relationships/hyperlink" Target="http://data.salud.cdmx.gob.mx/ssdf/portalut/archivo/Actualizaciones/1erTrimestre19/DRMAS/nota.pdf" TargetMode="External"/><Relationship Id="rId449" Type="http://schemas.openxmlformats.org/officeDocument/2006/relationships/hyperlink" Target="http://data.salud.cdmx.gob.mx/ssdf/portalut/archivo/Actualizaciones/1erTrimestre19/DRMAS/NOTA_INFORMATIVA" TargetMode="External"/><Relationship Id="rId614" Type="http://schemas.openxmlformats.org/officeDocument/2006/relationships/hyperlink" Target="http://data.salud.cdmx.gob.mx/ssdf/portalut/archivo/Actualizaciones/1erTrimestre19/DRMAS/info-avance-financiero.pdf" TargetMode="External"/><Relationship Id="rId656" Type="http://schemas.openxmlformats.org/officeDocument/2006/relationships/hyperlink" Target="http://data.salud.cdmx.gob.mx/ssdf/portalut/archivo/Actualizaciones/1erTrimestre19/DRMAS/acta-recepcion-trab.pdf" TargetMode="External"/><Relationship Id="rId821" Type="http://schemas.openxmlformats.org/officeDocument/2006/relationships/hyperlink" Target="http://data.salud.cdmx.gob.mx/ssdf/portalut/archivo/Actualizaciones/1erTrimestre19/DRMAS/no_convenio.pdf" TargetMode="External"/><Relationship Id="rId863" Type="http://schemas.openxmlformats.org/officeDocument/2006/relationships/hyperlink" Target="http://data.salud.cdmx.gob.mx/ssdf/portalut/archivo/Actualizaciones/3erTrimestre19/Dir_RecMat_Serv/22E.pdf" TargetMode="External"/><Relationship Id="rId211" Type="http://schemas.openxmlformats.org/officeDocument/2006/relationships/hyperlink" Target="http://data.salud.cdmx.gob.mx/ssdf/portalut/archivo/Actualizaciones/1erTrimestre19/DRMAS/NOTA_INFORMATIVA.pdf" TargetMode="External"/><Relationship Id="rId253" Type="http://schemas.openxmlformats.org/officeDocument/2006/relationships/hyperlink" Target="http://data.salud.cdmx.gob.mx/ssdf/portalut/archivo/Actualizaciones/1erTrimestre19/DRMAS/NOTA_INFORMATIVA.pdf" TargetMode="External"/><Relationship Id="rId295" Type="http://schemas.openxmlformats.org/officeDocument/2006/relationships/hyperlink" Target="http://data.salud.cdmx.gob.mx/ssdf/portalut/archivo/Actualizaciones/1erTrimestre19/DRMAS/NOTA_INFORMATIVA.pdf" TargetMode="External"/><Relationship Id="rId309" Type="http://schemas.openxmlformats.org/officeDocument/2006/relationships/hyperlink" Target="http://data.salud.cdmx.gob.mx/ssdf/portalut/archivo/Actualizaciones/1erTrimestre19/DRMAS/acta-recepcion-trab.pdf" TargetMode="External"/><Relationship Id="rId460" Type="http://schemas.openxmlformats.org/officeDocument/2006/relationships/hyperlink" Target="http://data.salud.cdmx.gob.mx/ssdf/portalut/archivo/Actualizaciones/1erTrimestre19/DRMAS/NOTA_INFORMATIVA" TargetMode="External"/><Relationship Id="rId516" Type="http://schemas.openxmlformats.org/officeDocument/2006/relationships/hyperlink" Target="http://data.salud.cdmx.gob.mx/ssdf/portalut/archivo/Actualizaciones/1erTrimestre19/DRMAS/info-avance-fisico.pdf" TargetMode="External"/><Relationship Id="rId698" Type="http://schemas.openxmlformats.org/officeDocument/2006/relationships/hyperlink" Target="http://data.salud.cdmx.gob.mx/ssdf/portalut/archivo/Actualizaciones/1erTrimestre19/DRMAS/finiquito.pdf" TargetMode="External"/><Relationship Id="rId919" Type="http://schemas.openxmlformats.org/officeDocument/2006/relationships/hyperlink" Target="http://data.salud.cdmx.gob.mx/ssdf/portalut/archivo/Actualizaciones/3erTrimestre19/DRMAS/info-avance-fisico.pdf" TargetMode="External"/><Relationship Id="rId48" Type="http://schemas.openxmlformats.org/officeDocument/2006/relationships/hyperlink" Target="http://data.salud.cdmx.gob.mx/ssdf/portalut/archivo/Actualizaciones/1erTrimestre19/DRMAS/notainfo.pdf" TargetMode="External"/><Relationship Id="rId113" Type="http://schemas.openxmlformats.org/officeDocument/2006/relationships/hyperlink" Target="http://data.salud.cdmx.gob.mx/ssdf/portalut/archivo/Actualizaciones/1erTrimestre19/DRMAS/4_006.pdf" TargetMode="External"/><Relationship Id="rId320" Type="http://schemas.openxmlformats.org/officeDocument/2006/relationships/hyperlink" Target="http://data.salud.cdmx.gob.mx/ssdf/portalut/archivo/Actualizaciones/1erTrimestre19/DRMAS/A19.pdf" TargetMode="External"/><Relationship Id="rId558"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finiquito.pdf" TargetMode="External"/><Relationship Id="rId765" Type="http://schemas.openxmlformats.org/officeDocument/2006/relationships/hyperlink" Target="http://data.salud.cdmx.gob.mx/ssdf/portalut/archivo/Actualizaciones/1erTrimestre19/DRMAS/015C_1.pdf" TargetMode="External"/><Relationship Id="rId930" Type="http://schemas.openxmlformats.org/officeDocument/2006/relationships/hyperlink" Target="http://data.salud.cdmx.gob.mx/ssdf/portalut/archivo/Actualizaciones/3erTrimestre19/DRMAS/info-avance-fisico.pdf" TargetMode="External"/><Relationship Id="rId972" Type="http://schemas.openxmlformats.org/officeDocument/2006/relationships/hyperlink" Target="http://data.salud.cdmx.gob.mx/ssdf/portalut/archivo/Actualizaciones/3erTrimestre19/DRMAS/finiquito.pdf" TargetMode="External"/><Relationship Id="rId1006" Type="http://schemas.openxmlformats.org/officeDocument/2006/relationships/hyperlink" Target="http://data.salud.cdmx.gob.mx/ssdf/portalut/archivo/Actualizaciones/3erTrimestre19/Dir_RecMat_Serv/027E_1.pdf" TargetMode="External"/><Relationship Id="rId155" Type="http://schemas.openxmlformats.org/officeDocument/2006/relationships/hyperlink" Target="http://data.salud.cdmx.gob.mx/ssdf/portalut/archivo/Actualizaciones/1erTrimestre19/DRMAS/finiquito.pdf" TargetMode="External"/><Relationship Id="rId197"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pdf" TargetMode="External"/><Relationship Id="rId418" Type="http://schemas.openxmlformats.org/officeDocument/2006/relationships/hyperlink" Target="http://data.salud.cdmx.gob.mx/ssdf/portalut/archivo/Actualizaciones/1erTrimestre19/DRMAS/nota.pdf" TargetMode="External"/><Relationship Id="rId625" Type="http://schemas.openxmlformats.org/officeDocument/2006/relationships/hyperlink" Target="http://data.salud.cdmx.gob.mx/ssdf/portalut/archivo/Actualizaciones/1erTrimestre19/DRMAS/info-avance-financiero.pdf" TargetMode="External"/><Relationship Id="rId832" Type="http://schemas.openxmlformats.org/officeDocument/2006/relationships/hyperlink" Target="http://data.salud.cdmx.gob.mx/ssdf/portalut/archivo/Actualizaciones/1erTrimestre19/DRMAS/no_convenio.pdf" TargetMode="External"/><Relationship Id="rId222" Type="http://schemas.openxmlformats.org/officeDocument/2006/relationships/hyperlink" Target="http://data.salud.cdmx.gob.mx/ssdf/portalut/archivo/Actualizaciones/1erTrimestre19/DRMAS/NOTA_INFORMATIVA.pdf" TargetMode="External"/><Relationship Id="rId264" Type="http://schemas.openxmlformats.org/officeDocument/2006/relationships/hyperlink" Target="http://data.salud.cdmx.gob.mx/ssdf/portalut/archivo/Actualizaciones/1erTrimestre19/DRMAS/NOTA_INFORMATIVA.pdf" TargetMode="External"/><Relationship Id="rId471" Type="http://schemas.openxmlformats.org/officeDocument/2006/relationships/hyperlink" Target="http://data.salud.cdmx.gob.mx/ssdf/portalut/archivo/Actualizaciones/1erTrimestre19/DRMAS/NOTA_INFORMATIVA" TargetMode="External"/><Relationship Id="rId667" Type="http://schemas.openxmlformats.org/officeDocument/2006/relationships/hyperlink" Target="http://data.salud.cdmx.gob.mx/ssdf/portalut/archivo/Actualizaciones/1erTrimestre19/DRMAS/acta-recepcion-trab.pdf" TargetMode="External"/><Relationship Id="rId874" Type="http://schemas.openxmlformats.org/officeDocument/2006/relationships/hyperlink" Target="http://data.salud.cdmx.gob.mx/ssdf/portalut/archivo/Actualizaciones/1erTrimestre19/DRMAS/nota.pdf" TargetMode="External"/><Relationship Id="rId17" Type="http://schemas.openxmlformats.org/officeDocument/2006/relationships/hyperlink" Target="http://data.salud.cdmx.gob.mx/ssdf/portalut/archivo/Actualizaciones/1erTrimestre19/DRMAS/022J.pdf" TargetMode="External"/><Relationship Id="rId59" Type="http://schemas.openxmlformats.org/officeDocument/2006/relationships/hyperlink" Target="http://data.salud.cdmx.gob.mx/ssdf/portalut/archivo/Actualizaciones/1erTrimestre19/DRMAS/049.pdf" TargetMode="External"/><Relationship Id="rId124" Type="http://schemas.openxmlformats.org/officeDocument/2006/relationships/hyperlink" Target="http://data.salud.cdmx.gob.mx/ssdf/portalut/archivo/Actualizaciones/1erTrimestre19/DRMAS/estudio-urb-amb.pdf" TargetMode="External"/><Relationship Id="rId527" Type="http://schemas.openxmlformats.org/officeDocument/2006/relationships/hyperlink" Target="http://data.salud.cdmx.gob.mx/ssdf/portalut/archivo/Actualizaciones/1erTrimestre19/DRMAS/info-avance-fisico.pdf" TargetMode="External"/><Relationship Id="rId569"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finiquito.pdf" TargetMode="External"/><Relationship Id="rId776" Type="http://schemas.openxmlformats.org/officeDocument/2006/relationships/hyperlink" Target="http://data.salud.cdmx.gob.mx/ssdf/portalut/archivo/Actualizaciones/1erTrimestre19/DRMAS/NOTA_INFORMATIVA.pdf" TargetMode="External"/><Relationship Id="rId941" Type="http://schemas.openxmlformats.org/officeDocument/2006/relationships/hyperlink" Target="http://data.salud.cdmx.gob.mx/ssdf/portalut/archivo/Actualizaciones/3erTrimestre19/DRMAS/info-avance-financiero.pdf" TargetMode="External"/><Relationship Id="rId983" Type="http://schemas.openxmlformats.org/officeDocument/2006/relationships/hyperlink" Target="http://data.salud.cdmx.gob.mx/ssdf/portalut/archivo/Actualizaciones/3erTrimestre19/DRMAS/finiquito.pdf" TargetMode="External"/><Relationship Id="rId70" Type="http://schemas.openxmlformats.org/officeDocument/2006/relationships/hyperlink" Target="http://data.salud.cdmx.gob.mx/ssdf/portalut/archivo/Actualizaciones/1erTrimestre19/DRMAS/A22A.pdf" TargetMode="External"/><Relationship Id="rId166" Type="http://schemas.openxmlformats.org/officeDocument/2006/relationships/hyperlink" Target="http://data.salud.cdmx.gob.mx/ssdf/portalut/archivo/Actualizaciones/1erTrimestre19/DRMAS/info-avance-fisico.pdf" TargetMode="External"/><Relationship Id="rId331" Type="http://schemas.openxmlformats.org/officeDocument/2006/relationships/hyperlink" Target="http://data.salud.cdmx.gob.mx/ssdf/portalut/archivo/Actualizaciones/1erTrimestre19/DRMAS/015D_1P.pdf" TargetMode="External"/><Relationship Id="rId373" Type="http://schemas.openxmlformats.org/officeDocument/2006/relationships/hyperlink" Target="http://data.salud.cdmx.gob.mx/ssdf/portalut/archivo/Actualizaciones/1erTrimestre19/DRMAS/nota.pdf" TargetMode="External"/><Relationship Id="rId429" Type="http://schemas.openxmlformats.org/officeDocument/2006/relationships/hyperlink" Target="http://data.salud.cdmx.gob.mx/ssdf/portalut/archivo/Actualizaciones/1erTrimestre19/DRMAS/notainfo.pdf" TargetMode="External"/><Relationship Id="rId580" Type="http://schemas.openxmlformats.org/officeDocument/2006/relationships/hyperlink" Target="http://data.salud.cdmx.gob.mx/ssdf/portalut/archivo/Actualizaciones/1erTrimestre19/DRMAS/info-avance-financiero.pdf" TargetMode="External"/><Relationship Id="rId636"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1erTrimestre19/DRMAS/no_convenio.pdf" TargetMode="External"/><Relationship Id="rId1017" Type="http://schemas.openxmlformats.org/officeDocument/2006/relationships/hyperlink" Target="http://data.salud.cdmx.gob.mx/ssdf/portalut/archivo/Actualizaciones/3erTrimestre19/Dir_RecMat_Serv/5_1.pdf" TargetMode="External"/><Relationship Id="rId1" Type="http://schemas.openxmlformats.org/officeDocument/2006/relationships/hyperlink" Target="http://data.salud.cdmx.gob.mx/ssdf/portalut/archivo/Actualizaciones/1erTrimestre19/DRMAS/004.pdf" TargetMode="External"/><Relationship Id="rId233" Type="http://schemas.openxmlformats.org/officeDocument/2006/relationships/hyperlink" Target="http://data.salud.cdmx.gob.mx/ssdf/portalut/archivo/Actualizaciones/1erTrimestre19/DRMAS/NOTA_INFORMATIVA.pdf" TargetMode="External"/><Relationship Id="rId440" Type="http://schemas.openxmlformats.org/officeDocument/2006/relationships/hyperlink" Target="http://data.salud.cdmx.gob.mx/ssdf/portalut/archivo/Actualizaciones/1erTrimestre19/DRMAS/NOTA_INFORMATIVA" TargetMode="External"/><Relationship Id="rId678" Type="http://schemas.openxmlformats.org/officeDocument/2006/relationships/hyperlink" Target="http://data.salud.cdmx.gob.mx/ssdf/portalut/archivo/Actualizaciones/1erTrimestre19/DRMAS/acta-recepcion-trab.pdf" TargetMode="External"/><Relationship Id="rId843" Type="http://schemas.openxmlformats.org/officeDocument/2006/relationships/hyperlink" Target="http://data.salud.cdmx.gob.mx/ssdf/portalut/archivo/Actualizaciones/3erTrimestre19/Dir_RecMat_Serv/A12.pdf" TargetMode="External"/><Relationship Id="rId885" Type="http://schemas.openxmlformats.org/officeDocument/2006/relationships/hyperlink" Target="http://data.salud.cdmx.gob.mx/ssdf/portalut/archivo/Actualizaciones/1erTrimestre19/DRMAS/notainfo.pdf" TargetMode="External"/><Relationship Id="rId28" Type="http://schemas.openxmlformats.org/officeDocument/2006/relationships/hyperlink" Target="http://data.salud.cdmx.gob.mx/ssdf/portalut/archivo/Actualizaciones/1erTrimestre19/DRMAS/039.pdf" TargetMode="External"/><Relationship Id="rId275" Type="http://schemas.openxmlformats.org/officeDocument/2006/relationships/hyperlink" Target="http://data.salud.cdmx.gob.mx/ssdf/portalut/archivo/Actualizaciones/1erTrimestre19/DRMAS/NOTA_INFORMATIVA.pdf" TargetMode="External"/><Relationship Id="rId300" Type="http://schemas.openxmlformats.org/officeDocument/2006/relationships/hyperlink" Target="http://data.salud.cdmx.gob.mx/ssdf/portalut/archivo/Actualizaciones/1erTrimestre19/DRMAS/acta-recepcion-trab.pdf" TargetMode="External"/><Relationship Id="rId482" Type="http://schemas.openxmlformats.org/officeDocument/2006/relationships/hyperlink" Target="http://data.salud.cdmx.gob.mx/ssdf/portalut/archivo/Actualizaciones/1erTrimestre19/DRMAS/NOTA_INFORMATIVA" TargetMode="External"/><Relationship Id="rId538" Type="http://schemas.openxmlformats.org/officeDocument/2006/relationships/hyperlink" Target="http://data.salud.cdmx.gob.mx/ssdf/portalut/archivo/Actualizaciones/1erTrimestre19/DRMAS/info-avance-fisico.pdf" TargetMode="External"/><Relationship Id="rId703" Type="http://schemas.openxmlformats.org/officeDocument/2006/relationships/hyperlink" Target="http://data.salud.cdmx.gob.mx/ssdf/portalut/archivo/Actualizaciones/1erTrimestre19/DRMAS/finiquito.pdf" TargetMode="External"/><Relationship Id="rId745" Type="http://schemas.openxmlformats.org/officeDocument/2006/relationships/hyperlink" Target="http://data.salud.cdmx.gob.mx/ssdf/portalut/archivo/Actualizaciones/1erTrimestre19/DRMAS/finiquito.pdf" TargetMode="External"/><Relationship Id="rId910" Type="http://schemas.openxmlformats.org/officeDocument/2006/relationships/hyperlink" Target="http://data.salud.cdmx.gob.mx/ssdf/portalut/archivo/Actualizaciones/3erTrimestre19/DRMAS/no_convenio.pdf" TargetMode="External"/><Relationship Id="rId952" Type="http://schemas.openxmlformats.org/officeDocument/2006/relationships/hyperlink" Target="http://data.salud.cdmx.gob.mx/ssdf/portalut/archivo/Actualizaciones/3erTrimestre19/DRMAS/info-avance-financiero.pdf" TargetMode="External"/><Relationship Id="rId81" Type="http://schemas.openxmlformats.org/officeDocument/2006/relationships/hyperlink" Target="http://data.salud.cdmx.gob.mx/ssdf/portalut/archivo/Actualizaciones/1erTrimestre19/DRMAS/A22M.pdf" TargetMode="External"/><Relationship Id="rId135" Type="http://schemas.openxmlformats.org/officeDocument/2006/relationships/hyperlink" Target="http://data.salud.cdmx.gob.mx/ssdf/portalut/archivo/Actualizaciones/1erTrimestre19/DRMAS/15_031.pdf" TargetMode="External"/><Relationship Id="rId177" Type="http://schemas.openxmlformats.org/officeDocument/2006/relationships/hyperlink" Target="http://data.salud.cdmx.gob.mx/ssdf/portalut/archivo/Actualizaciones/1erTrimestre19/DRMAS/18_AD-DRMAS-SA-JUDCCM-013-19.pdf" TargetMode="External"/><Relationship Id="rId342" Type="http://schemas.openxmlformats.org/officeDocument/2006/relationships/hyperlink" Target="http://data.salud.cdmx.gob.mx/ssdf/portalut/archivo/Actualizaciones/1erTrimestre19/DRMAS/A7.pdf" TargetMode="External"/><Relationship Id="rId384" Type="http://schemas.openxmlformats.org/officeDocument/2006/relationships/hyperlink" Target="http://data.salud.cdmx.gob.mx/ssdf/portalut/archivo/Actualizaciones/1erTrimestre19/DRMAS/nota.pdf" TargetMode="External"/><Relationship Id="rId591" Type="http://schemas.openxmlformats.org/officeDocument/2006/relationships/hyperlink" Target="http://data.salud.cdmx.gob.mx/ssdf/portalut/archivo/Actualizaciones/1erTrimestre19/DRMAS/info-avance-financiero.pdf" TargetMode="External"/><Relationship Id="rId605" Type="http://schemas.openxmlformats.org/officeDocument/2006/relationships/hyperlink" Target="http://data.salud.cdmx.gob.mx/ssdf/portalut/archivo/Actualizaciones/1erTrimestre19/DRMAS/info-avance-financiero.pdf" TargetMode="External"/><Relationship Id="rId787" Type="http://schemas.openxmlformats.org/officeDocument/2006/relationships/hyperlink" Target="http://data.salud.cdmx.gob.mx/ssdf/portalut/archivo/Actualizaciones/1erTrimestre19/DRMAS/NOTA_INFORMATIVA.pdf" TargetMode="External"/><Relationship Id="rId812" Type="http://schemas.openxmlformats.org/officeDocument/2006/relationships/hyperlink" Target="http://data.salud.cdmx.gob.mx/ssdf/portalut/archivo/Actualizaciones/1erTrimestre19/DRMAS/no_convenio.pdf" TargetMode="External"/><Relationship Id="rId994" Type="http://schemas.openxmlformats.org/officeDocument/2006/relationships/hyperlink" Target="http://data.salud.cdmx.gob.mx/ssdf/portalut/archivo/Actualizaciones/3erTrimestre19/Dir_RecMat_Serv/012_1.pdf" TargetMode="External"/><Relationship Id="rId202" Type="http://schemas.openxmlformats.org/officeDocument/2006/relationships/hyperlink" Target="http://data.salud.cdmx.gob.mx/ssdf/portalut/archivo/Actualizaciones/1erTrimestre19/DRMAS/NOTA_INFORMATIVA.pdf" TargetMode="External"/><Relationship Id="rId244"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acta-recepcion-trab.pdf" TargetMode="External"/><Relationship Id="rId689"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ir_RecMat_Serv/A38.pdf" TargetMode="External"/><Relationship Id="rId896" Type="http://schemas.openxmlformats.org/officeDocument/2006/relationships/hyperlink" Target="http://data.salud.cdmx.gob.mx/ssdf/portalut/archivo/Actualizaciones/1erTrimestre19/DRMAS/notainfo.pdf" TargetMode="External"/><Relationship Id="rId39" Type="http://schemas.openxmlformats.org/officeDocument/2006/relationships/hyperlink" Target="http://data.salud.cdmx.gob.mx/ssdf/portalut/archivo/Actualizaciones/1erTrimestre19/DRMAS/040J.pdf" TargetMode="External"/><Relationship Id="rId286" Type="http://schemas.openxmlformats.org/officeDocument/2006/relationships/hyperlink" Target="http://data.salud.cdmx.gob.mx/ssdf/portalut/archivo/Actualizaciones/1erTrimestre19/DRMAS/NOTA_INFORMATIVA.pdf" TargetMode="External"/><Relationship Id="rId451" Type="http://schemas.openxmlformats.org/officeDocument/2006/relationships/hyperlink" Target="http://data.salud.cdmx.gob.mx/ssdf/portalut/archivo/Actualizaciones/1erTrimestre19/DRMAS/NOTA_INFORMATIVA" TargetMode="External"/><Relationship Id="rId493" Type="http://schemas.openxmlformats.org/officeDocument/2006/relationships/hyperlink" Target="http://data.salud.cdmx.gob.mx/ssdf/portalut/archivo/Actualizaciones/1erTrimestre19/DRMAS/info-avance-fisico.pdf" TargetMode="External"/><Relationship Id="rId507"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info-avance-fisico.pdf" TargetMode="External"/><Relationship Id="rId714" Type="http://schemas.openxmlformats.org/officeDocument/2006/relationships/hyperlink" Target="http://data.salud.cdmx.gob.mx/ssdf/portalut/archivo/Actualizaciones/1erTrimestre19/DRMAS/finiquito.pdf" TargetMode="External"/><Relationship Id="rId756" Type="http://schemas.openxmlformats.org/officeDocument/2006/relationships/hyperlink" Target="http://data.salud.cdmx.gob.mx/ssdf/portalut/archivo/Actualizaciones/1erTrimestre19/DRMAS/finiquito.pdf" TargetMode="External"/><Relationship Id="rId921" Type="http://schemas.openxmlformats.org/officeDocument/2006/relationships/hyperlink" Target="http://data.salud.cdmx.gob.mx/ssdf/portalut/archivo/Actualizaciones/3erTrimestre19/DRMAS/info-avance-fisico.pdf" TargetMode="External"/><Relationship Id="rId50" Type="http://schemas.openxmlformats.org/officeDocument/2006/relationships/hyperlink" Target="http://data.salud.cdmx.gob.mx/ssdf/portalut/archivo/Actualizaciones/1erTrimestre19/DRMAS/040N.pdf" TargetMode="External"/><Relationship Id="rId104" Type="http://schemas.openxmlformats.org/officeDocument/2006/relationships/hyperlink" Target="http://data.salud.cdmx.gob.mx/ssdf/portalut/archivo/Actualizaciones/1erTrimestre19/DRMAS/A40.pdf" TargetMode="External"/><Relationship Id="rId146" Type="http://schemas.openxmlformats.org/officeDocument/2006/relationships/hyperlink" Target="http://data.salud.cdmx.gob.mx/ssdf/portalut/archivo/Actualizaciones/1erTrimestre19/DRMAS/info-avance-fisico.pdf" TargetMode="External"/><Relationship Id="rId188" Type="http://schemas.openxmlformats.org/officeDocument/2006/relationships/hyperlink" Target="http://data.salud.cdmx.gob.mx/ssdf/portalut/archivo/Actualizaciones/1erTrimestre19/DRMAS/29_AD-DRMAS-SA-JUDCCM-094-19.pdf" TargetMode="External"/><Relationship Id="rId311" Type="http://schemas.openxmlformats.org/officeDocument/2006/relationships/hyperlink" Target="http://data.salud.cdmx.gob.mx/ssdf/portalut/archivo/Actualizaciones/1erTrimestre19/DRMAS/acta-recepcion-trab.pdf" TargetMode="External"/><Relationship Id="rId353" Type="http://schemas.openxmlformats.org/officeDocument/2006/relationships/hyperlink" Target="http://data.salud.cdmx.gob.mx/ssdf/portalut/archivo/Actualizaciones/1erTrimestre19/DRMAS/A40.pdf" TargetMode="External"/><Relationship Id="rId395" Type="http://schemas.openxmlformats.org/officeDocument/2006/relationships/hyperlink" Target="http://data.salud.cdmx.gob.mx/ssdf/portalut/archivo/Actualizaciones/1erTrimestre19/DRMAS/nota.pdf" TargetMode="External"/><Relationship Id="rId409" Type="http://schemas.openxmlformats.org/officeDocument/2006/relationships/hyperlink" Target="http://data.salud.cdmx.gob.mx/ssdf/portalut/archivo/Actualizaciones/1erTrimestre19/DRMAS/nota.pdf" TargetMode="External"/><Relationship Id="rId560" Type="http://schemas.openxmlformats.org/officeDocument/2006/relationships/hyperlink" Target="http://data.salud.cdmx.gob.mx/ssdf/portalut/archivo/Actualizaciones/1erTrimestre19/DRMAS/info-avance-financiero.pdf" TargetMode="External"/><Relationship Id="rId798" Type="http://schemas.openxmlformats.org/officeDocument/2006/relationships/hyperlink" Target="http://data.salud.cdmx.gob.mx/ssdf/portalut/archivo/Actualizaciones/1erTrimestre19/DRMAS/no_convenio.pdf" TargetMode="External"/><Relationship Id="rId963" Type="http://schemas.openxmlformats.org/officeDocument/2006/relationships/hyperlink" Target="http://data.salud.cdmx.gob.mx/ssdf/portalut/archivo/Actualizaciones/3erTrimestre19/DRMAS/acta-recepcion-trab.pdf" TargetMode="External"/><Relationship Id="rId92" Type="http://schemas.openxmlformats.org/officeDocument/2006/relationships/hyperlink" Target="http://data.salud.cdmx.gob.mx/ssdf/portalut/archivo/Actualizaciones/1erTrimestre19/DRMAS/A40E.pdf" TargetMode="External"/><Relationship Id="rId213" Type="http://schemas.openxmlformats.org/officeDocument/2006/relationships/hyperlink" Target="http://data.salud.cdmx.gob.mx/ssdf/portalut/archivo/Actualizaciones/1erTrimestre19/DRMAS/NOTA_INFORMATIVA.pdf" TargetMode="External"/><Relationship Id="rId420" Type="http://schemas.openxmlformats.org/officeDocument/2006/relationships/hyperlink" Target="http://data.salud.cdmx.gob.mx/ssdf/portalut/archivo/Actualizaciones/1erTrimestre19/DRMAS/nota.pdf" TargetMode="External"/><Relationship Id="rId616" Type="http://schemas.openxmlformats.org/officeDocument/2006/relationships/hyperlink" Target="http://data.salud.cdmx.gob.mx/ssdf/portalut/archivo/Actualizaciones/1erTrimestre19/DRMAS/info-avance-financiero.pdf" TargetMode="External"/><Relationship Id="rId658" Type="http://schemas.openxmlformats.org/officeDocument/2006/relationships/hyperlink" Target="http://data.salud.cdmx.gob.mx/ssdf/portalut/archivo/Actualizaciones/1erTrimestre19/DRMAS/acta-recepcion-trab.pdf" TargetMode="External"/><Relationship Id="rId823" Type="http://schemas.openxmlformats.org/officeDocument/2006/relationships/hyperlink" Target="http://data.salud.cdmx.gob.mx/ssdf/portalut/archivo/Actualizaciones/1erTrimestre19/DRMAS/no_convenio.pdf" TargetMode="External"/><Relationship Id="rId865" Type="http://schemas.openxmlformats.org/officeDocument/2006/relationships/hyperlink" Target="http://data.salud.cdmx.gob.mx/ssdf/portalut/archivo/Actualizaciones/3erTrimestre19/Dir_RecMat_Serv/24.pdf" TargetMode="External"/><Relationship Id="rId255" Type="http://schemas.openxmlformats.org/officeDocument/2006/relationships/hyperlink" Target="http://data.salud.cdmx.gob.mx/ssdf/portalut/archivo/Actualizaciones/1erTrimestre19/DRMAS/NOTA_INFORMATIVA.pdf" TargetMode="External"/><Relationship Id="rId297" Type="http://schemas.openxmlformats.org/officeDocument/2006/relationships/hyperlink" Target="http://data.salud.cdmx.gob.mx/ssdf/portalut/archivo/Actualizaciones/1erTrimestre19/DRMAS/32_AD-DRMAS-SA-JUDCCM-0105-19.pdf" TargetMode="External"/><Relationship Id="rId462" Type="http://schemas.openxmlformats.org/officeDocument/2006/relationships/hyperlink" Target="http://data.salud.cdmx.gob.mx/ssdf/portalut/archivo/Actualizaciones/1erTrimestre19/DRMAS/NOTA_INFORMATIVA" TargetMode="External"/><Relationship Id="rId518" Type="http://schemas.openxmlformats.org/officeDocument/2006/relationships/hyperlink" Target="http://data.salud.cdmx.gob.mx/ssdf/portalut/archivo/Actualizaciones/1erTrimestre19/DRMAS/info-avance-fisico.pdf" TargetMode="External"/><Relationship Id="rId725" Type="http://schemas.openxmlformats.org/officeDocument/2006/relationships/hyperlink" Target="http://data.salud.cdmx.gob.mx/ssdf/portalut/archivo/Actualizaciones/1erTrimestre19/DRMAS/finiquito.pdf" TargetMode="External"/><Relationship Id="rId932" Type="http://schemas.openxmlformats.org/officeDocument/2006/relationships/hyperlink" Target="http://data.salud.cdmx.gob.mx/ssdf/portalut/archivo/Actualizaciones/3erTrimestre19/DRMAS/info-avance-fisico.pdf" TargetMode="External"/><Relationship Id="rId115" Type="http://schemas.openxmlformats.org/officeDocument/2006/relationships/hyperlink" Target="http://data.salud.cdmx.gob.mx/ssdf/portalut/archivo/Actualizaciones/1erTrimestre19/DRMAS/6_007.pdf" TargetMode="External"/><Relationship Id="rId157" Type="http://schemas.openxmlformats.org/officeDocument/2006/relationships/hyperlink" Target="http://data.salud.cdmx.gob.mx/ssdf/portalut/archivo/Actualizaciones/1erTrimestre19/DRMAS/13_019.pdf" TargetMode="External"/><Relationship Id="rId322" Type="http://schemas.openxmlformats.org/officeDocument/2006/relationships/hyperlink" Target="http://data.salud.cdmx.gob.mx/ssdf/portalut/archivo/Actualizaciones/1erTrimestre19/DRMAS/estudio-urb-amb.pdf" TargetMode="External"/><Relationship Id="rId364"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016_1.pdf" TargetMode="External"/><Relationship Id="rId974" Type="http://schemas.openxmlformats.org/officeDocument/2006/relationships/hyperlink" Target="http://data.salud.cdmx.gob.mx/ssdf/portalut/archivo/Actualizaciones/3erTrimestre19/DRMAS/finiquito.pdf" TargetMode="External"/><Relationship Id="rId1008" Type="http://schemas.openxmlformats.org/officeDocument/2006/relationships/hyperlink" Target="http://data.salud.cdmx.gob.mx/ssdf/portalut/archivo/Actualizaciones/3erTrimestre19/Dir_RecMat_Serv/34_1.pdf" TargetMode="External"/><Relationship Id="rId61" Type="http://schemas.openxmlformats.org/officeDocument/2006/relationships/hyperlink" Target="http://data.salud.cdmx.gob.mx/ssdf/portalut/archivo/Actualizaciones/1erTrimestre19/DRMAS/055.pdf" TargetMode="External"/><Relationship Id="rId199" Type="http://schemas.openxmlformats.org/officeDocument/2006/relationships/hyperlink" Target="http://data.salud.cdmx.gob.mx/ssdf/portalut/archivo/Actualizaciones/1erTrimestre19/DRMAS/NOTA_INFORMATIVA.pdf" TargetMode="External"/><Relationship Id="rId571" Type="http://schemas.openxmlformats.org/officeDocument/2006/relationships/hyperlink" Target="http://data.salud.cdmx.gob.mx/ssdf/portalut/archivo/Actualizaciones/1erTrimestre19/DRMAS/info-avance-financiero.pdf" TargetMode="External"/><Relationship Id="rId627"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acta-recepcion-trab.pdf" TargetMode="External"/><Relationship Id="rId834" Type="http://schemas.openxmlformats.org/officeDocument/2006/relationships/hyperlink" Target="http://data.salud.cdmx.gob.mx/ssdf/portalut/archivo/Actualizaciones/1erTrimestre19/DRMAS/no_convenio.pdf" TargetMode="External"/><Relationship Id="rId876" Type="http://schemas.openxmlformats.org/officeDocument/2006/relationships/hyperlink" Target="http://data.salud.cdmx.gob.mx/ssdf/portalut/archivo/Actualizaciones/1erTrimestre19/DRMAS/nota.pdf" TargetMode="External"/><Relationship Id="rId19" Type="http://schemas.openxmlformats.org/officeDocument/2006/relationships/hyperlink" Target="http://data.salud.cdmx.gob.mx/ssdf/portalut/archivo/Actualizaciones/1erTrimestre19/DRMAS/022L.pdf" TargetMode="External"/><Relationship Id="rId224" Type="http://schemas.openxmlformats.org/officeDocument/2006/relationships/hyperlink" Target="http://data.salud.cdmx.gob.mx/ssdf/portalut/archivo/Actualizaciones/1erTrimestre19/DRMAS/NOTA_INFORMATIVA.pdf" TargetMode="External"/><Relationship Id="rId266" Type="http://schemas.openxmlformats.org/officeDocument/2006/relationships/hyperlink" Target="http://data.salud.cdmx.gob.mx/ssdf/portalut/archivo/Actualizaciones/1erTrimestre19/DRMAS/NOTA_INFORMATIVA.pdf" TargetMode="External"/><Relationship Id="rId431" Type="http://schemas.openxmlformats.org/officeDocument/2006/relationships/hyperlink" Target="http://data.salud.cdmx.gob.mx/ssdf/portalut/archivo/Actualizaciones/1erTrimestre19/DRMAS/notainfo.pdf" TargetMode="External"/><Relationship Id="rId473" Type="http://schemas.openxmlformats.org/officeDocument/2006/relationships/hyperlink" Target="http://data.salud.cdmx.gob.mx/ssdf/portalut/archivo/Actualizaciones/1erTrimestre19/DRMAS/NOTA_INFORMATIVA" TargetMode="External"/><Relationship Id="rId529" Type="http://schemas.openxmlformats.org/officeDocument/2006/relationships/hyperlink" Target="http://data.salud.cdmx.gob.mx/ssdf/portalut/archivo/Actualizaciones/1erTrimestre19/DRMAS/info-avance-fisico.pdf" TargetMode="External"/><Relationship Id="rId680" Type="http://schemas.openxmlformats.org/officeDocument/2006/relationships/hyperlink" Target="http://data.salud.cdmx.gob.mx/ssdf/portalut/archivo/Actualizaciones/1erTrimestre19/DRMAS/acta-recepcion-trab.pdf" TargetMode="External"/><Relationship Id="rId736" Type="http://schemas.openxmlformats.org/officeDocument/2006/relationships/hyperlink" Target="http://data.salud.cdmx.gob.mx/ssdf/portalut/archivo/Actualizaciones/1erTrimestre19/DRMAS/finiquito.pdf" TargetMode="External"/><Relationship Id="rId901" Type="http://schemas.openxmlformats.org/officeDocument/2006/relationships/hyperlink" Target="http://data.salud.cdmx.gob.mx/ssdf/portalut/archivo/Actualizaciones/1erTrimestre19/DRMAS/notainfo.pdf" TargetMode="External"/><Relationship Id="rId30" Type="http://schemas.openxmlformats.org/officeDocument/2006/relationships/hyperlink" Target="http://data.salud.cdmx.gob.mx/ssdf/portalut/archivo/Actualizaciones/1erTrimestre19/DRMAS/040-A.pdf" TargetMode="External"/><Relationship Id="rId126" Type="http://schemas.openxmlformats.org/officeDocument/2006/relationships/hyperlink" Target="http://data.salud.cdmx.gob.mx/ssdf/portalut/archivo/Actualizaciones/1erTrimestre19/DRMAS/estudio-urb-amb.pdf" TargetMode="External"/><Relationship Id="rId168" Type="http://schemas.openxmlformats.org/officeDocument/2006/relationships/hyperlink" Target="http://data.salud.cdmx.gob.mx/ssdf/portalut/archivo/Actualizaciones/1erTrimestre19/DRMAS/finiquito.pdf" TargetMode="External"/><Relationship Id="rId333" Type="http://schemas.openxmlformats.org/officeDocument/2006/relationships/hyperlink" Target="http://data.salud.cdmx.gob.mx/ssdf/portalut/archivo/Actualizaciones/1erTrimestre19/DRMAS/015D_2P.pdf" TargetMode="External"/><Relationship Id="rId540" Type="http://schemas.openxmlformats.org/officeDocument/2006/relationships/hyperlink" Target="http://data.salud.cdmx.gob.mx/ssdf/portalut/archivo/Actualizaciones/1erTrimestre19/DRMAS/info-avance-fisico.pdf" TargetMode="External"/><Relationship Id="rId77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3erTrimestre19/DRMAS/info-avance-financiero.pdf" TargetMode="External"/><Relationship Id="rId985" Type="http://schemas.openxmlformats.org/officeDocument/2006/relationships/hyperlink" Target="http://data.salud.cdmx.gob.mx/ssdf/portalut/archivo/Actualizaciones/3erTrimestre19/DRMAS/finiquito.pdf" TargetMode="External"/><Relationship Id="rId1019" Type="http://schemas.openxmlformats.org/officeDocument/2006/relationships/drawing" Target="../drawings/drawing1.xml"/><Relationship Id="rId72" Type="http://schemas.openxmlformats.org/officeDocument/2006/relationships/hyperlink" Target="http://data.salud.cdmx.gob.mx/ssdf/portalut/archivo/Actualizaciones/1erTrimestre19/DRMAS/A22C.pdf" TargetMode="External"/><Relationship Id="rId375" Type="http://schemas.openxmlformats.org/officeDocument/2006/relationships/hyperlink" Target="http://data.salud.cdmx.gob.mx/ssdf/portalut/archivo/Actualizaciones/1erTrimestre19/DRMAS/nota.pdf" TargetMode="External"/><Relationship Id="rId582" Type="http://schemas.openxmlformats.org/officeDocument/2006/relationships/hyperlink" Target="http://data.salud.cdmx.gob.mx/ssdf/portalut/archivo/Actualizaciones/1erTrimestre19/DRMAS/info-avance-financiero.pdf" TargetMode="External"/><Relationship Id="rId638"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1erTrimestre19/DRMAS/no_convenio.pdf" TargetMode="External"/><Relationship Id="rId845" Type="http://schemas.openxmlformats.org/officeDocument/2006/relationships/hyperlink" Target="http://data.salud.cdmx.gob.mx/ssdf/portalut/archivo/Actualizaciones/3erTrimestre19/Dir_RecMat_Serv/A22E.pdf" TargetMode="External"/><Relationship Id="rId3" Type="http://schemas.openxmlformats.org/officeDocument/2006/relationships/hyperlink" Target="http://data.salud.cdmx.gob.mx/ssdf/portalut/archivo/Actualizaciones/1erTrimestre19/DRMAS/008A.pdf" TargetMode="External"/><Relationship Id="rId235" Type="http://schemas.openxmlformats.org/officeDocument/2006/relationships/hyperlink" Target="http://data.salud.cdmx.gob.mx/ssdf/portalut/archivo/Actualizaciones/1erTrimestre19/DRMAS/NOTA_INFORMATIVA.pdf" TargetMode="External"/><Relationship Id="rId277" Type="http://schemas.openxmlformats.org/officeDocument/2006/relationships/hyperlink" Target="http://data.salud.cdmx.gob.mx/ssdf/portalut/archivo/Actualizaciones/1erTrimestre19/DRMAS/NOTA_INFORMATIVA.pdf" TargetMode="External"/><Relationship Id="rId400" Type="http://schemas.openxmlformats.org/officeDocument/2006/relationships/hyperlink" Target="http://data.salud.cdmx.gob.mx/ssdf/portalut/archivo/Actualizaciones/1erTrimestre19/DRMAS/nota.pdf" TargetMode="External"/><Relationship Id="rId442" Type="http://schemas.openxmlformats.org/officeDocument/2006/relationships/hyperlink" Target="http://data.salud.cdmx.gob.mx/ssdf/portalut/archivo/Actualizaciones/1erTrimestre19/DRMAS/NOTA_INFORMATIVA" TargetMode="External"/><Relationship Id="rId484" Type="http://schemas.openxmlformats.org/officeDocument/2006/relationships/hyperlink" Target="http://data.salud.cdmx.gob.mx/ssdf/portalut/archivo/Actualizaciones/1erTrimestre19/DRMAS/info-avance-fisico.pdf" TargetMode="External"/><Relationship Id="rId705" Type="http://schemas.openxmlformats.org/officeDocument/2006/relationships/hyperlink" Target="http://data.salud.cdmx.gob.mx/ssdf/portalut/archivo/Actualizaciones/1erTrimestre19/DRMAS/finiquito.pdf" TargetMode="External"/><Relationship Id="rId887" Type="http://schemas.openxmlformats.org/officeDocument/2006/relationships/hyperlink" Target="http://data.salud.cdmx.gob.mx/ssdf/portalut/archivo/Actualizaciones/1erTrimestre19/DRMAS/notainf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1erTrimestre19/DRMAS/acta-recepcion-trab.pdf" TargetMode="External"/><Relationship Id="rId344" Type="http://schemas.openxmlformats.org/officeDocument/2006/relationships/hyperlink" Target="http://data.salud.cdmx.gob.mx/ssdf/portalut/archivo/Actualizaciones/1erTrimestre19/DRMAS/A31.pdf" TargetMode="External"/><Relationship Id="rId691" Type="http://schemas.openxmlformats.org/officeDocument/2006/relationships/hyperlink" Target="http://data.salud.cdmx.gob.mx/ssdf/portalut/archivo/Actualizaciones/1erTrimestre19/DRMAS/finiquito.pdf" TargetMode="External"/><Relationship Id="rId747" Type="http://schemas.openxmlformats.org/officeDocument/2006/relationships/hyperlink" Target="http://data.salud.cdmx.gob.mx/ssdf/portalut/archivo/Actualizaciones/1erTrimestre19/DRMAS/finiquito.pdf" TargetMode="External"/><Relationship Id="rId789" Type="http://schemas.openxmlformats.org/officeDocument/2006/relationships/hyperlink" Target="http://data.salud.cdmx.gob.mx/ssdf/portalut/archivo/Actualizaciones/1erTrimestre19/DRMAS/018_1.pdf" TargetMode="External"/><Relationship Id="rId912" Type="http://schemas.openxmlformats.org/officeDocument/2006/relationships/hyperlink" Target="http://data.salud.cdmx.gob.mx/ssdf/portalut/archivo/Actualizaciones/3erTrimestre19/DRMAS/no_convenio.pdf" TargetMode="External"/><Relationship Id="rId954" Type="http://schemas.openxmlformats.org/officeDocument/2006/relationships/hyperlink" Target="http://data.salud.cdmx.gob.mx/ssdf/portalut/archivo/Actualizaciones/3erTrimestre19/DRMAS/acta-recepcion-trab.pdf" TargetMode="External"/><Relationship Id="rId996" Type="http://schemas.openxmlformats.org/officeDocument/2006/relationships/hyperlink" Target="http://data.salud.cdmx.gob.mx/ssdf/portalut/archivo/Actualizaciones/3erTrimestre19/Dir_RecMat_Serv/27C_1.pdf" TargetMode="External"/><Relationship Id="rId41" Type="http://schemas.openxmlformats.org/officeDocument/2006/relationships/hyperlink" Target="http://data.salud.cdmx.gob.mx/ssdf/portalut/archivo/Actualizaciones/1erTrimestre19/DRMAS/040L.pdf" TargetMode="External"/><Relationship Id="rId83" Type="http://schemas.openxmlformats.org/officeDocument/2006/relationships/hyperlink" Target="http://data.salud.cdmx.gob.mx/ssdf/portalut/archivo/Actualizaciones/1erTrimestre19/DRMAS/A26.pdf" TargetMode="External"/><Relationship Id="rId179" Type="http://schemas.openxmlformats.org/officeDocument/2006/relationships/hyperlink" Target="http://data.salud.cdmx.gob.mx/ssdf/portalut/archivo/Actualizaciones/1erTrimestre19/DRMAS/20_AD-DRMAS-SA-JUDCCM-015-19.pdf" TargetMode="External"/><Relationship Id="rId386" Type="http://schemas.openxmlformats.org/officeDocument/2006/relationships/hyperlink" Target="http://data.salud.cdmx.gob.mx/ssdf/portalut/archivo/Actualizaciones/1erTrimestre19/DRMAS/nota.pdf" TargetMode="External"/><Relationship Id="rId551" Type="http://schemas.openxmlformats.org/officeDocument/2006/relationships/hyperlink" Target="http://data.salud.cdmx.gob.mx/ssdf/portalut/archivo/Actualizaciones/1erTrimestre19/DRMAS/info-avance-fisico.pdf" TargetMode="External"/><Relationship Id="rId593" Type="http://schemas.openxmlformats.org/officeDocument/2006/relationships/hyperlink" Target="http://data.salud.cdmx.gob.mx/ssdf/portalut/archivo/Actualizaciones/1erTrimestre19/DRMAS/info-avance-financiero.pdf" TargetMode="External"/><Relationship Id="rId607" Type="http://schemas.openxmlformats.org/officeDocument/2006/relationships/hyperlink" Target="http://data.salud.cdmx.gob.mx/ssdf/portalut/archivo/Actualizaciones/1erTrimestre19/DRMAS/info-avance-financiero.pdf" TargetMode="External"/><Relationship Id="rId649" Type="http://schemas.openxmlformats.org/officeDocument/2006/relationships/hyperlink" Target="http://data.salud.cdmx.gob.mx/ssdf/portalut/archivo/Actualizaciones/1erTrimestre19/DRMAS/acta-recepcion-trab.pdf" TargetMode="External"/><Relationship Id="rId814" Type="http://schemas.openxmlformats.org/officeDocument/2006/relationships/hyperlink" Target="http://data.salud.cdmx.gob.mx/ssdf/portalut/archivo/Actualizaciones/1erTrimestre19/DRMAS/no_convenio.pdf" TargetMode="External"/><Relationship Id="rId856" Type="http://schemas.openxmlformats.org/officeDocument/2006/relationships/hyperlink" Target="http://data.salud.cdmx.gob.mx/ssdf/portalut/archivo/Actualizaciones/3erTrimestre19/Dir_RecMat_Serv/A48.pdf" TargetMode="External"/><Relationship Id="rId190" Type="http://schemas.openxmlformats.org/officeDocument/2006/relationships/hyperlink" Target="http://data.salud.cdmx.gob.mx/ssdf/portalut/archivo/Actualizaciones/1erTrimestre19/DRMAS/31_AD-DRMAS-SA-JUDCCM-101-19.pdf" TargetMode="External"/><Relationship Id="rId204" Type="http://schemas.openxmlformats.org/officeDocument/2006/relationships/hyperlink" Target="http://data.salud.cdmx.gob.mx/ssdf/portalut/archivo/Actualizaciones/1erTrimestre19/DRMAS/NOTA_INFORMATIVA.pdf" TargetMode="External"/><Relationship Id="rId246"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_INFORMATIVA.pdf" TargetMode="External"/><Relationship Id="rId411" Type="http://schemas.openxmlformats.org/officeDocument/2006/relationships/hyperlink" Target="http://data.salud.cdmx.gob.mx/ssdf/portalut/archivo/Actualizaciones/1erTrimestre19/DRMAS/nota.pdf" TargetMode="External"/><Relationship Id="rId453" Type="http://schemas.openxmlformats.org/officeDocument/2006/relationships/hyperlink" Target="http://data.salud.cdmx.gob.mx/ssdf/portalut/archivo/Actualizaciones/1erTrimestre19/DRMAS/NOTA_INFORMATIVA" TargetMode="External"/><Relationship Id="rId509" Type="http://schemas.openxmlformats.org/officeDocument/2006/relationships/hyperlink" Target="http://data.salud.cdmx.gob.mx/ssdf/portalut/archivo/Actualizaciones/1erTrimestre19/DRMAS/no_convenio.pdf" TargetMode="External"/><Relationship Id="rId660" Type="http://schemas.openxmlformats.org/officeDocument/2006/relationships/hyperlink" Target="http://data.salud.cdmx.gob.mx/ssdf/portalut/archivo/Actualizaciones/1erTrimestre19/DRMAS/acta-recepcion-trab.pdf" TargetMode="External"/><Relationship Id="rId898" Type="http://schemas.openxmlformats.org/officeDocument/2006/relationships/hyperlink" Target="http://data.salud.cdmx.gob.mx/ssdf/portalut/archivo/Actualizaciones/1erTrimestre19/DRMAS/notainfo.pdf" TargetMode="External"/><Relationship Id="rId106" Type="http://schemas.openxmlformats.org/officeDocument/2006/relationships/hyperlink" Target="http://data.salud.cdmx.gob.mx/ssdf/portalut/archivo/Actualizaciones/1erTrimestre19/DRMAS/A44.pdf" TargetMode="External"/><Relationship Id="rId313" Type="http://schemas.openxmlformats.org/officeDocument/2006/relationships/hyperlink" Target="http://data.salud.cdmx.gob.mx/ssdf/portalut/archivo/Actualizaciones/1erTrimestre19/DRMAS/Hipervinculo-a-la-autorizacion.pdf" TargetMode="External"/><Relationship Id="rId495" Type="http://schemas.openxmlformats.org/officeDocument/2006/relationships/hyperlink" Target="http://data.salud.cdmx.gob.mx/ssdf/portalut/archivo/Actualizaciones/1erTrimestre19/DRMAS/info-avance-fisico.pdf" TargetMode="External"/><Relationship Id="rId716" Type="http://schemas.openxmlformats.org/officeDocument/2006/relationships/hyperlink" Target="http://data.salud.cdmx.gob.mx/ssdf/portalut/archivo/Actualizaciones/1erTrimestre19/DRMAS/finiquito.pdf" TargetMode="External"/><Relationship Id="rId758" Type="http://schemas.openxmlformats.org/officeDocument/2006/relationships/hyperlink" Target="http://data.salud.cdmx.gob.mx/ssdf/portalut/archivo/Actualizaciones/1erTrimestre19/DRMAS/finiquito.pdf" TargetMode="External"/><Relationship Id="rId923" Type="http://schemas.openxmlformats.org/officeDocument/2006/relationships/hyperlink" Target="http://data.salud.cdmx.gob.mx/ssdf/portalut/archivo/Actualizaciones/3erTrimestre19/DRMAS/info-avance-fisico.pdf" TargetMode="External"/><Relationship Id="rId965" Type="http://schemas.openxmlformats.org/officeDocument/2006/relationships/hyperlink" Target="http://data.salud.cdmx.gob.mx/ssdf/portalut/archivo/Actualizaciones/3erTrimestre19/DRMAS/acta-recepcion-trab.pdf" TargetMode="External"/><Relationship Id="rId10" Type="http://schemas.openxmlformats.org/officeDocument/2006/relationships/hyperlink" Target="http://data.salud.cdmx.gob.mx/ssdf/portalut/archivo/Actualizaciones/1erTrimestre19/DRMAS/022B.pdf" TargetMode="External"/><Relationship Id="rId52" Type="http://schemas.openxmlformats.org/officeDocument/2006/relationships/hyperlink" Target="http://data.salud.cdmx.gob.mx/ssdf/portalut/archivo/Actualizaciones/1erTrimestre19/DRMAS/040O.pdf" TargetMode="External"/><Relationship Id="rId94" Type="http://schemas.openxmlformats.org/officeDocument/2006/relationships/hyperlink" Target="http://data.salud.cdmx.gob.mx/ssdf/portalut/archivo/Actualizaciones/1erTrimestre19/DRMAS/A40.pdf" TargetMode="External"/><Relationship Id="rId148" Type="http://schemas.openxmlformats.org/officeDocument/2006/relationships/hyperlink" Target="http://data.salud.cdmx.gob.mx/ssdf/portalut/archivo/Actualizaciones/1erTrimestre19/DRMAS/finiquito.pdf" TargetMode="External"/><Relationship Id="rId355" Type="http://schemas.openxmlformats.org/officeDocument/2006/relationships/hyperlink" Target="http://data.salud.cdmx.gob.mx/ssdf/portalut/archivo/Actualizaciones/1erTrimestre19/DRMAS/nota.pdf" TargetMode="External"/><Relationship Id="rId397" Type="http://schemas.openxmlformats.org/officeDocument/2006/relationships/hyperlink" Target="http://data.salud.cdmx.gob.mx/ssdf/portalut/archivo/Actualizaciones/1erTrimestre19/DRMAS/nota.pdf" TargetMode="External"/><Relationship Id="rId520" Type="http://schemas.openxmlformats.org/officeDocument/2006/relationships/hyperlink" Target="http://data.salud.cdmx.gob.mx/ssdf/portalut/archivo/Actualizaciones/1erTrimestre19/DRMAS/info-avance-fisico.pdf" TargetMode="External"/><Relationship Id="rId562"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info-avance-financiero.pdf" TargetMode="External"/><Relationship Id="rId825" Type="http://schemas.openxmlformats.org/officeDocument/2006/relationships/hyperlink" Target="http://data.salud.cdmx.gob.mx/ssdf/portalut/archivo/Actualizaciones/1erTrimestre19/DRMAS/no_convenio.pdf" TargetMode="External"/><Relationship Id="rId215" Type="http://schemas.openxmlformats.org/officeDocument/2006/relationships/hyperlink" Target="http://data.salud.cdmx.gob.mx/ssdf/portalut/archivo/Actualizaciones/1erTrimestre19/DRMAS/NOTA_INFORMATIVA.pdf" TargetMode="External"/><Relationship Id="rId257" Type="http://schemas.openxmlformats.org/officeDocument/2006/relationships/hyperlink" Target="http://data.salud.cdmx.gob.mx/ssdf/portalut/archivo/Actualizaciones/1erTrimestre19/DRMAS/NOTA_INFORMATIVA.pdf" TargetMode="External"/><Relationship Id="rId422" Type="http://schemas.openxmlformats.org/officeDocument/2006/relationships/hyperlink" Target="http://data.salud.cdmx.gob.mx/ssdf/portalut/archivo/Actualizaciones/1erTrimestre19/DRMAS/nota.pdf" TargetMode="External"/><Relationship Id="rId464" Type="http://schemas.openxmlformats.org/officeDocument/2006/relationships/hyperlink" Target="http://data.salud.cdmx.gob.mx/ssdf/portalut/archivo/Actualizaciones/1erTrimestre19/DRMAS/NOTA_INFORMATIVA" TargetMode="External"/><Relationship Id="rId867" Type="http://schemas.openxmlformats.org/officeDocument/2006/relationships/hyperlink" Target="http://data.salud.cdmx.gob.mx/ssdf/portalut/archivo/Actualizaciones/3erTrimestre19/Dir_RecMat_Serv/34.pdf" TargetMode="External"/><Relationship Id="rId1010" Type="http://schemas.openxmlformats.org/officeDocument/2006/relationships/hyperlink" Target="http://data.salud.cdmx.gob.mx/ssdf/portalut/archivo/Actualizaciones/3erTrimestre19/Dir_RecMat_Serv/27D_1.pdf" TargetMode="External"/><Relationship Id="rId299" Type="http://schemas.openxmlformats.org/officeDocument/2006/relationships/hyperlink" Target="http://data.salud.cdmx.gob.mx/ssdf/portalut/archivo/Actualizaciones/1erTrimestre19/DRMAS/acta-recepcion-trab.pdf" TargetMode="External"/><Relationship Id="rId727" Type="http://schemas.openxmlformats.org/officeDocument/2006/relationships/hyperlink" Target="http://data.salud.cdmx.gob.mx/ssdf/portalut/archivo/Actualizaciones/1erTrimestre19/DRMAS/finiquito.pdf" TargetMode="External"/><Relationship Id="rId934" Type="http://schemas.openxmlformats.org/officeDocument/2006/relationships/hyperlink" Target="http://data.salud.cdmx.gob.mx/ssdf/portalut/archivo/Actualizaciones/3erTrimestre19/DRMAS/info-avance-fisico.pdf" TargetMode="External"/><Relationship Id="rId63" Type="http://schemas.openxmlformats.org/officeDocument/2006/relationships/hyperlink" Target="http://data.salud.cdmx.gob.mx/ssdf/portalut/archivo/Actualizaciones/1erTrimestre19/DRMAS/A7A.pdf" TargetMode="External"/><Relationship Id="rId159" Type="http://schemas.openxmlformats.org/officeDocument/2006/relationships/hyperlink" Target="http://data.salud.cdmx.gob.mx/ssdf/portalut/archivo/Actualizaciones/1erTrimestre19/DRMAS/nota.pdf" TargetMode="External"/><Relationship Id="rId366" Type="http://schemas.openxmlformats.org/officeDocument/2006/relationships/hyperlink" Target="http://data.salud.cdmx.gob.mx/ssdf/portalut/archivo/Actualizaciones/1erTrimestre19/DRMAS/nota.pdf" TargetMode="External"/><Relationship Id="rId573" Type="http://schemas.openxmlformats.org/officeDocument/2006/relationships/hyperlink" Target="http://data.salud.cdmx.gob.mx/ssdf/portalut/archivo/Actualizaciones/1erTrimestre19/DRMAS/info-avance-financiero.pdf" TargetMode="External"/><Relationship Id="rId780" Type="http://schemas.openxmlformats.org/officeDocument/2006/relationships/hyperlink" Target="http://data.salud.cdmx.gob.mx/ssdf/portalut/archivo/Actualizaciones/1erTrimestre19/DRMAS/NOTA_INFORMATIVA.pdf" TargetMode="External"/><Relationship Id="rId226" Type="http://schemas.openxmlformats.org/officeDocument/2006/relationships/hyperlink" Target="http://data.salud.cdmx.gob.mx/ssdf/portalut/archivo/Actualizaciones/1erTrimestre19/DRMAS/NOTA_INFORMATIVA.pdf" TargetMode="External"/><Relationship Id="rId433" Type="http://schemas.openxmlformats.org/officeDocument/2006/relationships/hyperlink" Target="http://data.salud.cdmx.gob.mx/ssdf/portalut/archivo/Actualizaciones/1erTrimestre19/DRMAS/notainfo.pdf" TargetMode="External"/><Relationship Id="rId878" Type="http://schemas.openxmlformats.org/officeDocument/2006/relationships/hyperlink" Target="http://data.salud.cdmx.gob.mx/ssdf/portalut/archivo/Actualizaciones/1erTrimestre19/DRMAS/nota.pdf" TargetMode="External"/><Relationship Id="rId640" Type="http://schemas.openxmlformats.org/officeDocument/2006/relationships/hyperlink" Target="http://data.salud.cdmx.gob.mx/ssdf/portalut/archivo/Actualizaciones/1erTrimestre19/DRMAS/acta-recepcion-trab.pdf" TargetMode="External"/><Relationship Id="rId738" Type="http://schemas.openxmlformats.org/officeDocument/2006/relationships/hyperlink" Target="http://data.salud.cdmx.gob.mx/ssdf/portalut/archivo/Actualizaciones/1erTrimestre19/DRMAS/finiquito.pdf" TargetMode="External"/><Relationship Id="rId945" Type="http://schemas.openxmlformats.org/officeDocument/2006/relationships/hyperlink" Target="http://data.salud.cdmx.gob.mx/ssdf/portalut/archivo/Actualizaciones/3erTrimestre19/DRMAS/info-avance-financiero.pdf" TargetMode="External"/><Relationship Id="rId74" Type="http://schemas.openxmlformats.org/officeDocument/2006/relationships/hyperlink" Target="http://data.salud.cdmx.gob.mx/ssdf/portalut/archivo/Actualizaciones/1erTrimestre19/DRMAS/A22F.pdf" TargetMode="External"/><Relationship Id="rId377" Type="http://schemas.openxmlformats.org/officeDocument/2006/relationships/hyperlink" Target="http://data.salud.cdmx.gob.mx/ssdf/portalut/archivo/Actualizaciones/1erTrimestre19/DRMAS/nota.pdf" TargetMode="External"/><Relationship Id="rId500" Type="http://schemas.openxmlformats.org/officeDocument/2006/relationships/hyperlink" Target="http://data.salud.cdmx.gob.mx/ssdf/portalut/archivo/Actualizaciones/1erTrimestre19/DRMAS/info-avance-fisico.pdf" TargetMode="External"/><Relationship Id="rId584" Type="http://schemas.openxmlformats.org/officeDocument/2006/relationships/hyperlink" Target="http://data.salud.cdmx.gob.mx/ssdf/portalut/archivo/Actualizaciones/1erTrimestre19/DRMAS/info-avance-financiero.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013.pdf" TargetMode="External"/><Relationship Id="rId237" Type="http://schemas.openxmlformats.org/officeDocument/2006/relationships/hyperlink" Target="http://data.salud.cdmx.gob.mx/ssdf/portalut/archivo/Actualizaciones/1erTrimestre19/DRMAS/NOTA_INFORMATIVA.pdf" TargetMode="External"/><Relationship Id="rId791" Type="http://schemas.openxmlformats.org/officeDocument/2006/relationships/hyperlink" Target="http://data.salud.cdmx.gob.mx/ssdf/portalut/archivo/Actualizaciones/1erTrimestre19/DRMAS/032_1.pdf" TargetMode="External"/><Relationship Id="rId889" Type="http://schemas.openxmlformats.org/officeDocument/2006/relationships/hyperlink" Target="http://data.salud.cdmx.gob.mx/ssdf/portalut/archivo/Actualizaciones/1erTrimestre19/DRMAS/nota.pdf" TargetMode="External"/><Relationship Id="rId444" Type="http://schemas.openxmlformats.org/officeDocument/2006/relationships/hyperlink" Target="http://data.salud.cdmx.gob.mx/ssdf/portalut/archivo/Actualizaciones/1erTrimestre19/DRMAS/NOTA_INFORMATIVA" TargetMode="External"/><Relationship Id="rId651" Type="http://schemas.openxmlformats.org/officeDocument/2006/relationships/hyperlink" Target="http://data.salud.cdmx.gob.mx/ssdf/portalut/archivo/Actualizaciones/1erTrimestre19/DRMAS/acta-recepcion-trab.pdf" TargetMode="External"/><Relationship Id="rId749" Type="http://schemas.openxmlformats.org/officeDocument/2006/relationships/hyperlink" Target="http://data.salud.cdmx.gob.mx/ssdf/portalut/archivo/Actualizaciones/1erTrimestre19/DRMAS/finiquito.pdf" TargetMode="External"/><Relationship Id="rId290" Type="http://schemas.openxmlformats.org/officeDocument/2006/relationships/hyperlink" Target="http://data.salud.cdmx.gob.mx/ssdf/portalut/archivo/Actualizaciones/1erTrimestre19/DRMAS/NOTA_INFORMATIVA.pdf" TargetMode="External"/><Relationship Id="rId304" Type="http://schemas.openxmlformats.org/officeDocument/2006/relationships/hyperlink" Target="http://data.salud.cdmx.gob.mx/ssdf/portalut/archivo/Actualizaciones/1erTrimestre19/DRMAS/acta-recepcion-trab.pdf" TargetMode="External"/><Relationship Id="rId388" Type="http://schemas.openxmlformats.org/officeDocument/2006/relationships/hyperlink" Target="http://data.salud.cdmx.gob.mx/ssdf/portalut/archivo/Actualizaciones/1erTrimestre19/DRMAS/nota.pdf" TargetMode="External"/><Relationship Id="rId511" Type="http://schemas.openxmlformats.org/officeDocument/2006/relationships/hyperlink" Target="http://data.salud.cdmx.gob.mx/ssdf/portalut/archivo/Actualizaciones/1erTrimestre19/DRMAS/info-avance-fisico.pdf" TargetMode="External"/><Relationship Id="rId609" Type="http://schemas.openxmlformats.org/officeDocument/2006/relationships/hyperlink" Target="http://data.salud.cdmx.gob.mx/ssdf/portalut/archivo/Actualizaciones/1erTrimestre19/DRMAS/info-avance-financiero.pdf" TargetMode="External"/><Relationship Id="rId956" Type="http://schemas.openxmlformats.org/officeDocument/2006/relationships/hyperlink" Target="http://data.salud.cdmx.gob.mx/ssdf/portalut/archivo/Actualizaciones/3erTrimestre19/DRMAS/acta-recepcion-trab.pdf" TargetMode="External"/><Relationship Id="rId85" Type="http://schemas.openxmlformats.org/officeDocument/2006/relationships/hyperlink" Target="http://data.salud.cdmx.gob.mx/ssdf/portalut/archivo/Actualizaciones/1erTrimestre19/DRMAS/A30.pdf" TargetMode="External"/><Relationship Id="rId150" Type="http://schemas.openxmlformats.org/officeDocument/2006/relationships/hyperlink" Target="http://data.salud.cdmx.gob.mx/ssdf/portalut/archivo/Actualizaciones/1erTrimestre19/DRMAS/nota.pdf" TargetMode="External"/><Relationship Id="rId595" Type="http://schemas.openxmlformats.org/officeDocument/2006/relationships/hyperlink" Target="http://data.salud.cdmx.gob.mx/ssdf/portalut/archivo/Actualizaciones/1erTrimestre19/DRMAS/info-avance-financiero.pdf" TargetMode="External"/><Relationship Id="rId816" Type="http://schemas.openxmlformats.org/officeDocument/2006/relationships/hyperlink" Target="http://data.salud.cdmx.gob.mx/ssdf/portalut/archivo/Actualizaciones/1erTrimestre19/DRMAS/no_convenio.pdf" TargetMode="External"/><Relationship Id="rId1001" Type="http://schemas.openxmlformats.org/officeDocument/2006/relationships/hyperlink" Target="http://data.salud.cdmx.gob.mx/ssdf/portalut/archivo/Actualizaciones/3erTrimestre19/Dir_RecMat_Serv/25_1.pdf" TargetMode="External"/><Relationship Id="rId248" Type="http://schemas.openxmlformats.org/officeDocument/2006/relationships/hyperlink" Target="http://data.salud.cdmx.gob.mx/ssdf/portalut/archivo/Actualizaciones/1erTrimestre19/DRMAS/NOTA_INFORMATIVA.pdf" TargetMode="External"/><Relationship Id="rId455" Type="http://schemas.openxmlformats.org/officeDocument/2006/relationships/hyperlink" Target="http://data.salud.cdmx.gob.mx/ssdf/portalut/archivo/Actualizaciones/1erTrimestre19/DRMAS/NOTA_INFORMATIVA" TargetMode="External"/><Relationship Id="rId662" Type="http://schemas.openxmlformats.org/officeDocument/2006/relationships/hyperlink" Target="http://data.salud.cdmx.gob.mx/ssdf/portalut/archivo/Actualizaciones/1erTrimestre19/DRMAS/acta-recepcion-trab.pdf" TargetMode="External"/><Relationship Id="rId12" Type="http://schemas.openxmlformats.org/officeDocument/2006/relationships/hyperlink" Target="http://data.salud.cdmx.gob.mx/ssdf/portalut/archivo/Actualizaciones/1erTrimestre19/DRMAS/022D.pdf" TargetMode="External"/><Relationship Id="rId108" Type="http://schemas.openxmlformats.org/officeDocument/2006/relationships/hyperlink" Target="http://data.salud.cdmx.gob.mx/ssdf/portalut/archivo/Actualizaciones/1erTrimestre19/DRMAS/A49.pdf" TargetMode="External"/><Relationship Id="rId315" Type="http://schemas.openxmlformats.org/officeDocument/2006/relationships/hyperlink" Target="http://data.salud.cdmx.gob.mx/ssdf/portalut/archivo/Actualizaciones/1erTrimestre19/DRMAS/A10.pdf" TargetMode="External"/><Relationship Id="rId522" Type="http://schemas.openxmlformats.org/officeDocument/2006/relationships/hyperlink" Target="http://data.salud.cdmx.gob.mx/ssdf/portalut/archivo/Actualizaciones/1erTrimestre19/DRMAS/info-avance-fisico.pdf" TargetMode="External"/><Relationship Id="rId967" Type="http://schemas.openxmlformats.org/officeDocument/2006/relationships/hyperlink" Target="http://data.salud.cdmx.gob.mx/ssdf/portalut/archivo/Actualizaciones/3erTrimestre19/DRMAS/acta-recepcion-trab.pdf" TargetMode="External"/><Relationship Id="rId96" Type="http://schemas.openxmlformats.org/officeDocument/2006/relationships/hyperlink" Target="http://data.salud.cdmx.gob.mx/ssdf/portalut/archivo/Actualizaciones/1erTrimestre19/DRMAS/A40.pdf" TargetMode="External"/><Relationship Id="rId161" Type="http://schemas.openxmlformats.org/officeDocument/2006/relationships/hyperlink" Target="http://data.salud.cdmx.gob.mx/ssdf/portalut/archivo/Actualizaciones/1erTrimestre19/DRMAS/nota.pdf" TargetMode="External"/><Relationship Id="rId399" Type="http://schemas.openxmlformats.org/officeDocument/2006/relationships/hyperlink" Target="http://data.salud.cdmx.gob.mx/ssdf/portalut/archivo/Actualizaciones/1erTrimestre19/DRMAS/nota.pdf" TargetMode="External"/><Relationship Id="rId827" Type="http://schemas.openxmlformats.org/officeDocument/2006/relationships/hyperlink" Target="http://data.salud.cdmx.gob.mx/ssdf/portalut/archivo/Actualizaciones/1erTrimestre19/DRMAS/no_convenio.pdf" TargetMode="External"/><Relationship Id="rId1012" Type="http://schemas.openxmlformats.org/officeDocument/2006/relationships/hyperlink" Target="http://data.salud.cdmx.gob.mx/ssdf/portalut/archivo/Actualizaciones/1erTrimestre19/DRMAS/En_Proceso.pdf" TargetMode="External"/><Relationship Id="rId259" Type="http://schemas.openxmlformats.org/officeDocument/2006/relationships/hyperlink" Target="http://data.salud.cdmx.gob.mx/ssdf/portalut/archivo/Actualizaciones/1erTrimestre19/DRMAS/NOTA_INFORMATIVA.pdf" TargetMode="External"/><Relationship Id="rId466" Type="http://schemas.openxmlformats.org/officeDocument/2006/relationships/hyperlink" Target="http://data.salud.cdmx.gob.mx/ssdf/portalut/archivo/Actualizaciones/1erTrimestre19/DRMAS/NOTA_INFORMATIVA" TargetMode="External"/><Relationship Id="rId673" Type="http://schemas.openxmlformats.org/officeDocument/2006/relationships/hyperlink" Target="http://data.salud.cdmx.gob.mx/ssdf/portalut/archivo/Actualizaciones/1erTrimestre19/DRMAS/acta-recepcion-trab.pdf" TargetMode="External"/><Relationship Id="rId880" Type="http://schemas.openxmlformats.org/officeDocument/2006/relationships/hyperlink" Target="http://data.salud.cdmx.gob.mx/ssdf/portalut/archivo/Actualizaciones/1erTrimestre19/DRMAS/nota.pdf" TargetMode="External"/><Relationship Id="rId23" Type="http://schemas.openxmlformats.org/officeDocument/2006/relationships/hyperlink" Target="http://data.salud.cdmx.gob.mx/ssdf/portalut/archivo/Actualizaciones/1erTrimestre19/DRMAS/027.pdf" TargetMode="External"/><Relationship Id="rId119" Type="http://schemas.openxmlformats.org/officeDocument/2006/relationships/hyperlink" Target="http://data.salud.cdmx.gob.mx/ssdf/portalut/archivo/Actualizaciones/1erTrimestre19/DRMAS/nota.pdf" TargetMode="External"/><Relationship Id="rId326" Type="http://schemas.openxmlformats.org/officeDocument/2006/relationships/hyperlink" Target="http://data.salud.cdmx.gob.mx/ssdf/portalut/archivo/Actualizaciones/1erTrimestre19/DRMAS/A15.pdf" TargetMode="External"/><Relationship Id="rId533" Type="http://schemas.openxmlformats.org/officeDocument/2006/relationships/hyperlink" Target="http://data.salud.cdmx.gob.mx/ssdf/portalut/archivo/Actualizaciones/1erTrimestre19/DRMAS/info-avance-fisico.pdf" TargetMode="External"/><Relationship Id="rId978" Type="http://schemas.openxmlformats.org/officeDocument/2006/relationships/hyperlink" Target="http://data.salud.cdmx.gob.mx/ssdf/portalut/archivo/Actualizaciones/3erTrimestre19/DRMAS/finiquito.pdf" TargetMode="External"/><Relationship Id="rId740" Type="http://schemas.openxmlformats.org/officeDocument/2006/relationships/hyperlink" Target="http://data.salud.cdmx.gob.mx/ssdf/portalut/archivo/Actualizaciones/1erTrimestre19/DRMAS/finiquito.pdf" TargetMode="External"/><Relationship Id="rId838" Type="http://schemas.openxmlformats.org/officeDocument/2006/relationships/hyperlink" Target="http://data.salud.cdmx.gob.mx/ssdf/portalut/archivo/Actualizaciones/1erTrimestre19/DRMAS/no_convenio.pdf" TargetMode="External"/><Relationship Id="rId172" Type="http://schemas.openxmlformats.org/officeDocument/2006/relationships/hyperlink" Target="http://data.salud.cdmx.gob.mx/ssdf/portalut/archivo/Actualizaciones/1erTrimestre19/DRMAS/info-avance-fisico.pdf" TargetMode="External"/><Relationship Id="rId477" Type="http://schemas.openxmlformats.org/officeDocument/2006/relationships/hyperlink" Target="http://data.salud.cdmx.gob.mx/ssdf/portalut/archivo/Actualizaciones/1erTrimestre19/DRMAS/NOTA_INFORMATIVA" TargetMode="External"/><Relationship Id="rId600" Type="http://schemas.openxmlformats.org/officeDocument/2006/relationships/hyperlink" Target="http://data.salud.cdmx.gob.mx/ssdf/portalut/archivo/Actualizaciones/1erTrimestre19/DRMAS/info-avance-financiero.pdf" TargetMode="External"/><Relationship Id="rId684" Type="http://schemas.openxmlformats.org/officeDocument/2006/relationships/hyperlink" Target="http://data.salud.cdmx.gob.mx/ssdf/portalut/archivo/Actualizaciones/1erTrimestre19/DRMAS/acta-recepcion-trab.pdf" TargetMode="External"/><Relationship Id="rId337" Type="http://schemas.openxmlformats.org/officeDocument/2006/relationships/hyperlink" Target="http://data.salud.cdmx.gob.mx/ssdf/portalut/archivo/Actualizaciones/1erTrimestre19/DRMAS/016_2P.pdf" TargetMode="External"/><Relationship Id="rId891" Type="http://schemas.openxmlformats.org/officeDocument/2006/relationships/hyperlink" Target="http://data.salud.cdmx.gob.mx/ssdf/portalut/archivo/Actualizaciones/1erTrimestre19/DRMAS/nota.pdf" TargetMode="External"/><Relationship Id="rId905" Type="http://schemas.openxmlformats.org/officeDocument/2006/relationships/hyperlink" Target="http://data.salud.cdmx.gob.mx/ssdf/portalut/archivo/Actualizaciones/1erTrimestre19/DRMAS/notainfo.pdf" TargetMode="External"/><Relationship Id="rId989" Type="http://schemas.openxmlformats.org/officeDocument/2006/relationships/hyperlink" Target="http://data.salud.cdmx.gob.mx/ssdf/portalut/archivo/Actualizaciones/3erTrimestre19/DRMAS/finiquito.pdf" TargetMode="External"/><Relationship Id="rId34" Type="http://schemas.openxmlformats.org/officeDocument/2006/relationships/hyperlink" Target="http://data.salud.cdmx.gob.mx/ssdf/portalut/archivo/Actualizaciones/1erTrimestre19/DRMAS/040E.pdf" TargetMode="External"/><Relationship Id="rId544" Type="http://schemas.openxmlformats.org/officeDocument/2006/relationships/hyperlink" Target="http://data.salud.cdmx.gob.mx/ssdf/portalut/archivo/Actualizaciones/1erTrimestre19/DRMAS/info-avance-fisico.pdf" TargetMode="External"/><Relationship Id="rId751" Type="http://schemas.openxmlformats.org/officeDocument/2006/relationships/hyperlink" Target="http://data.salud.cdmx.gob.mx/ssdf/portalut/archivo/Actualizaciones/1erTrimestre19/DRMAS/finiquito.pdf" TargetMode="External"/><Relationship Id="rId849" Type="http://schemas.openxmlformats.org/officeDocument/2006/relationships/hyperlink" Target="http://data.salud.cdmx.gob.mx/ssdf/portalut/archivo/Actualizaciones/3erTrimestre19/Dir_RecMat_Serv/A27.pdf" TargetMode="External"/><Relationship Id="rId183" Type="http://schemas.openxmlformats.org/officeDocument/2006/relationships/hyperlink" Target="http://data.salud.cdmx.gob.mx/ssdf/portalut/archivo/Actualizaciones/1erTrimestre19/DRMAS/24_AD-DRMAS-SA-JUDCCM-035-19.pdf" TargetMode="External"/><Relationship Id="rId390" Type="http://schemas.openxmlformats.org/officeDocument/2006/relationships/hyperlink" Target="http://data.salud.cdmx.gob.mx/ssdf/portalut/archivo/Actualizaciones/1erTrimestre19/DRMAS/nota.pdf" TargetMode="External"/><Relationship Id="rId404" Type="http://schemas.openxmlformats.org/officeDocument/2006/relationships/hyperlink" Target="http://data.salud.cdmx.gob.mx/ssdf/portalut/archivo/Actualizaciones/1erTrimestre19/DRMAS/nota.pdf" TargetMode="External"/><Relationship Id="rId611" Type="http://schemas.openxmlformats.org/officeDocument/2006/relationships/hyperlink" Target="http://data.salud.cdmx.gob.mx/ssdf/portalut/archivo/Actualizaciones/1erTrimestre19/DRMAS/info-avance-financiero.pdf" TargetMode="External"/><Relationship Id="rId250" Type="http://schemas.openxmlformats.org/officeDocument/2006/relationships/hyperlink" Target="http://data.salud.cdmx.gob.mx/ssdf/portalut/archivo/Actualizaciones/1erTrimestre19/DRMAS/NOTA_INFORMATIVA.pdf" TargetMode="External"/><Relationship Id="rId488" Type="http://schemas.openxmlformats.org/officeDocument/2006/relationships/hyperlink" Target="http://data.salud.cdmx.gob.mx/ssdf/portalut/archivo/Actualizaciones/1erTrimestre19/DRMAS/info-avance-fisico.pdf" TargetMode="External"/><Relationship Id="rId695" Type="http://schemas.openxmlformats.org/officeDocument/2006/relationships/hyperlink" Target="http://data.salud.cdmx.gob.mx/ssdf/portalut/archivo/Actualizaciones/1erTrimestre19/DRMAS/finiquito.pdf" TargetMode="External"/><Relationship Id="rId709" Type="http://schemas.openxmlformats.org/officeDocument/2006/relationships/hyperlink" Target="http://data.salud.cdmx.gob.mx/ssdf/portalut/archivo/Actualizaciones/1erTrimestre19/DRMAS/finiquito.pdf" TargetMode="External"/><Relationship Id="rId916" Type="http://schemas.openxmlformats.org/officeDocument/2006/relationships/hyperlink" Target="http://data.salud.cdmx.gob.mx/ssdf/portalut/archivo/Actualizaciones/1erTrimestre19/DRMAS/no_convenio.pdf" TargetMode="External"/><Relationship Id="rId45" Type="http://schemas.openxmlformats.org/officeDocument/2006/relationships/hyperlink" Target="http://data.salud.cdmx.gob.mx/ssdf/portalut/archivo/Actualizaciones/1erTrimestre19/DRMAS/044_1P.pdf" TargetMode="External"/><Relationship Id="rId110" Type="http://schemas.openxmlformats.org/officeDocument/2006/relationships/hyperlink" Target="http://data.salud.cdmx.gob.mx/ssdf/portalut/archivo/Actualizaciones/1erTrimestre19/DRMAS/A55.pdf" TargetMode="External"/><Relationship Id="rId348" Type="http://schemas.openxmlformats.org/officeDocument/2006/relationships/hyperlink" Target="http://data.salud.cdmx.gob.mx/ssdf/portalut/archivo/Actualizaciones/1erTrimestre19/DRMAS/A35.pdf" TargetMode="External"/><Relationship Id="rId555" Type="http://schemas.openxmlformats.org/officeDocument/2006/relationships/hyperlink" Target="http://data.salud.cdmx.gob.mx/ssdf/portalut/archivo/Actualizaciones/1erTrimestre19/DRMAS/info-avance-financiero.pdf" TargetMode="External"/><Relationship Id="rId762" Type="http://schemas.openxmlformats.org/officeDocument/2006/relationships/hyperlink" Target="http://data.salud.cdmx.gob.mx/ssdf/portalut/archivo/Actualizaciones/1erTrimestre19/DRMAS/044_2P.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NOTA_INFORMATIVA.pdf" TargetMode="External"/><Relationship Id="rId415" Type="http://schemas.openxmlformats.org/officeDocument/2006/relationships/hyperlink" Target="http://data.salud.cdmx.gob.mx/ssdf/portalut/archivo/Actualizaciones/1erTrimestre19/DRMAS/nota.pdf" TargetMode="External"/><Relationship Id="rId622" Type="http://schemas.openxmlformats.org/officeDocument/2006/relationships/hyperlink" Target="http://data.salud.cdmx.gob.mx/ssdf/portalut/archivo/Actualizaciones/1erTrimestre19/DRMAS/info-avance-financiero.pdf" TargetMode="External"/><Relationship Id="rId261" Type="http://schemas.openxmlformats.org/officeDocument/2006/relationships/hyperlink" Target="http://data.salud.cdmx.gob.mx/ssdf/portalut/archivo/Actualizaciones/1erTrimestre19/DRMAS/NOTA_INFORMATIVA.pdf" TargetMode="External"/><Relationship Id="rId499" Type="http://schemas.openxmlformats.org/officeDocument/2006/relationships/hyperlink" Target="http://data.salud.cdmx.gob.mx/ssdf/portalut/archivo/Actualizaciones/1erTrimestre19/DRMAS/info-avance-fisico.pdf" TargetMode="External"/><Relationship Id="rId927" Type="http://schemas.openxmlformats.org/officeDocument/2006/relationships/hyperlink" Target="http://data.salud.cdmx.gob.mx/ssdf/portalut/archivo/Actualizaciones/3erTrimestre19/DRMAS/info-avance-fisico.pdf" TargetMode="External"/><Relationship Id="rId56" Type="http://schemas.openxmlformats.org/officeDocument/2006/relationships/hyperlink" Target="http://data.salud.cdmx.gob.mx/ssdf/portalut/archivo/Actualizaciones/1erTrimestre19/DRMAS/040U.pdf" TargetMode="External"/><Relationship Id="rId359" Type="http://schemas.openxmlformats.org/officeDocument/2006/relationships/hyperlink" Target="http://data.salud.cdmx.gob.mx/ssdf/portalut/archivo/Actualizaciones/1erTrimestre19/DRMAS/nota.pdf" TargetMode="External"/><Relationship Id="rId566" Type="http://schemas.openxmlformats.org/officeDocument/2006/relationships/hyperlink" Target="http://data.salud.cdmx.gob.mx/ssdf/portalut/archivo/Actualizaciones/1erTrimestre19/DRMAS/info-avance-financiero.pdf" TargetMode="External"/><Relationship Id="rId773" Type="http://schemas.openxmlformats.org/officeDocument/2006/relationships/hyperlink" Target="http://data.salud.cdmx.gob.mx/ssdf/portalut/archivo/Actualizaciones/1erTrimestre19/DRMAS/NOTA_INFORMATIVA.pdf" TargetMode="External"/><Relationship Id="rId121"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1erTrimestre19/DRMAS/NOTA_INFORMATIVA.pdf" TargetMode="External"/><Relationship Id="rId426" Type="http://schemas.openxmlformats.org/officeDocument/2006/relationships/hyperlink" Target="http://data.salud.cdmx.gob.mx/ssdf/portalut/archivo/Actualizaciones/1erTrimestre19/DRMAS/notainfo.pdf" TargetMode="External"/><Relationship Id="rId633" Type="http://schemas.openxmlformats.org/officeDocument/2006/relationships/hyperlink" Target="http://data.salud.cdmx.gob.mx/ssdf/portalut/archivo/Actualizaciones/1erTrimestre19/DRMAS/acta-recepcion-trab.pdf" TargetMode="External"/><Relationship Id="rId980" Type="http://schemas.openxmlformats.org/officeDocument/2006/relationships/hyperlink" Target="http://data.salud.cdmx.gob.mx/ssdf/portalut/archivo/Actualizaciones/3erTrimestre19/DRMAS/finiquito.pdf" TargetMode="External"/><Relationship Id="rId840" Type="http://schemas.openxmlformats.org/officeDocument/2006/relationships/hyperlink" Target="http://data.salud.cdmx.gob.mx/ssdf/portalut/archivo/Actualizaciones/1erTrimestre19/DRMAS/no_convenio.pdf" TargetMode="External"/><Relationship Id="rId938" Type="http://schemas.openxmlformats.org/officeDocument/2006/relationships/hyperlink" Target="http://data.salud.cdmx.gob.mx/ssdf/portalut/archivo/Actualizaciones/3erTrimestre19/DRMAS/info-avance-financiero.pdf" TargetMode="External"/><Relationship Id="rId67" Type="http://schemas.openxmlformats.org/officeDocument/2006/relationships/hyperlink" Target="http://data.salud.cdmx.gob.mx/ssdf/portalut/archivo/Actualizaciones/1erTrimestre19/DRMAS/A14.pdf" TargetMode="External"/><Relationship Id="rId272" Type="http://schemas.openxmlformats.org/officeDocument/2006/relationships/hyperlink" Target="http://data.salud.cdmx.gob.mx/ssdf/portalut/archivo/Actualizaciones/1erTrimestre19/DRMAS/NOTA_INFORMATIVA.pdf" TargetMode="External"/><Relationship Id="rId577" Type="http://schemas.openxmlformats.org/officeDocument/2006/relationships/hyperlink" Target="http://data.salud.cdmx.gob.mx/ssdf/portalut/archivo/Actualizaciones/1erTrimestre19/DRMAS/info-avance-financiero.pdf" TargetMode="External"/><Relationship Id="rId700" Type="http://schemas.openxmlformats.org/officeDocument/2006/relationships/hyperlink" Target="http://data.salud.cdmx.gob.mx/ssdf/portalut/archivo/Actualizaciones/1erTrimestre19/DRMAS/finiquito.pdf" TargetMode="External"/><Relationship Id="rId132" Type="http://schemas.openxmlformats.org/officeDocument/2006/relationships/hyperlink" Target="http://data.salud.cdmx.gob.mx/ssdf/portalut/archivo/Actualizaciones/1erTrimestre19/DRMAS/info-avance-financiero.pdf" TargetMode="External"/><Relationship Id="rId784" Type="http://schemas.openxmlformats.org/officeDocument/2006/relationships/hyperlink" Target="http://data.salud.cdmx.gob.mx/ssdf/portalut/archivo/Actualizaciones/1erTrimestre19/DRMAS/NOTA_INFORMATIVA.pdf" TargetMode="External"/><Relationship Id="rId991" Type="http://schemas.openxmlformats.org/officeDocument/2006/relationships/hyperlink" Target="http://data.salud.cdmx.gob.mx/ssdf/portalut/archivo/Actualizaciones/3erTrimestre19/Dir_RecMat_Serv/27E.pdf" TargetMode="External"/><Relationship Id="rId437" Type="http://schemas.openxmlformats.org/officeDocument/2006/relationships/hyperlink" Target="http://data.salud.cdmx.gob.mx/ssdf/portalut/archivo/Actualizaciones/1erTrimestre19/DRMAS/notainfo.pdf" TargetMode="External"/><Relationship Id="rId644" Type="http://schemas.openxmlformats.org/officeDocument/2006/relationships/hyperlink" Target="http://data.salud.cdmx.gob.mx/ssdf/portalut/archivo/Actualizaciones/1erTrimestre19/DRMAS/acta-recepcion-trab.pdf" TargetMode="External"/><Relationship Id="rId851" Type="http://schemas.openxmlformats.org/officeDocument/2006/relationships/hyperlink" Target="http://data.salud.cdmx.gob.mx/ssdf/portalut/archivo/Actualizaciones/3erTrimestre19/Dir_RecMat_Serv/A27.pdf" TargetMode="External"/><Relationship Id="rId283" Type="http://schemas.openxmlformats.org/officeDocument/2006/relationships/hyperlink" Target="http://data.salud.cdmx.gob.mx/ssdf/portalut/archivo/Actualizaciones/1erTrimestre19/DRMAS/NOTA_INFORMATIVA.pdf" TargetMode="External"/><Relationship Id="rId490" Type="http://schemas.openxmlformats.org/officeDocument/2006/relationships/hyperlink" Target="http://data.salud.cdmx.gob.mx/ssdf/portalut/archivo/Actualizaciones/1erTrimestre19/DRMAS/info-avance-fisico.pdf" TargetMode="External"/><Relationship Id="rId504" Type="http://schemas.openxmlformats.org/officeDocument/2006/relationships/hyperlink" Target="http://data.salud.cdmx.gob.mx/ssdf/portalut/archivo/Actualizaciones/1erTrimestre19/DRMAS/info-avance-fisico.pdf" TargetMode="External"/><Relationship Id="rId711" Type="http://schemas.openxmlformats.org/officeDocument/2006/relationships/hyperlink" Target="http://data.salud.cdmx.gob.mx/ssdf/portalut/archivo/Actualizaciones/1erTrimestre19/DRMAS/finiquito.pdf" TargetMode="External"/><Relationship Id="rId949" Type="http://schemas.openxmlformats.org/officeDocument/2006/relationships/hyperlink" Target="http://data.salud.cdmx.gob.mx/ssdf/portalut/archivo/Actualizaciones/3erTrimestre19/DRMAS/info-avance-financiero.pdf" TargetMode="External"/><Relationship Id="rId78" Type="http://schemas.openxmlformats.org/officeDocument/2006/relationships/hyperlink" Target="http://data.salud.cdmx.gob.mx/ssdf/portalut/archivo/Actualizaciones/1erTrimestre19/DRMAS/A22J.pdf" TargetMode="External"/><Relationship Id="rId143" Type="http://schemas.openxmlformats.org/officeDocument/2006/relationships/hyperlink" Target="http://data.salud.cdmx.gob.mx/ssdf/portalut/archivo/Actualizaciones/1erTrimestre19/DRMAS/10_010.pdf" TargetMode="External"/><Relationship Id="rId350" Type="http://schemas.openxmlformats.org/officeDocument/2006/relationships/hyperlink" Target="http://data.salud.cdmx.gob.mx/ssdf/portalut/archivo/Actualizaciones/1erTrimestre19/DRMAS/A40H.pdf" TargetMode="External"/><Relationship Id="rId588" Type="http://schemas.openxmlformats.org/officeDocument/2006/relationships/hyperlink" Target="http://data.salud.cdmx.gob.mx/ssdf/portalut/archivo/Actualizaciones/1erTrimestre19/DRMAS/info-avance-financiero.pdf" TargetMode="External"/><Relationship Id="rId795" Type="http://schemas.openxmlformats.org/officeDocument/2006/relationships/hyperlink" Target="http://data.salud.cdmx.gob.mx/ssdf/portalut/archivo/Actualizaciones/1erTrimestre19/DRMAS/no_convenio.pdf" TargetMode="External"/><Relationship Id="rId809" Type="http://schemas.openxmlformats.org/officeDocument/2006/relationships/hyperlink" Target="http://data.salud.cdmx.gob.mx/ssdf/portalut/archivo/Actualizaciones/1erTrimestre19/DRMAS/026_1.pdf" TargetMode="External"/><Relationship Id="rId9" Type="http://schemas.openxmlformats.org/officeDocument/2006/relationships/hyperlink" Target="http://data.salud.cdmx.gob.mx/ssdf/portalut/archivo/Actualizaciones/1erTrimestre19/DRMAS/022A.pdf" TargetMode="External"/><Relationship Id="rId210" Type="http://schemas.openxmlformats.org/officeDocument/2006/relationships/hyperlink" Target="http://data.salud.cdmx.gob.mx/ssdf/portalut/archivo/Actualizaciones/1erTrimestre19/DRMAS/NOTA_INFORMATIVA.pdf" TargetMode="External"/><Relationship Id="rId448" Type="http://schemas.openxmlformats.org/officeDocument/2006/relationships/hyperlink" Target="http://data.salud.cdmx.gob.mx/ssdf/portalut/archivo/Actualizaciones/1erTrimestre19/DRMAS/NOTA_INFORMATIVA" TargetMode="External"/><Relationship Id="rId655" Type="http://schemas.openxmlformats.org/officeDocument/2006/relationships/hyperlink" Target="http://data.salud.cdmx.gob.mx/ssdf/portalut/archivo/Actualizaciones/1erTrimestre19/DRMAS/acta-recepcion-trab.pdf" TargetMode="External"/><Relationship Id="rId862" Type="http://schemas.openxmlformats.org/officeDocument/2006/relationships/hyperlink" Target="http://data.salud.cdmx.gob.mx/ssdf/portalut/archivo/Actualizaciones/3erTrimestre19/Dir_RecMat_Serv/17.pdf" TargetMode="External"/><Relationship Id="rId294" Type="http://schemas.openxmlformats.org/officeDocument/2006/relationships/hyperlink" Target="http://data.salud.cdmx.gob.mx/ssdf/portalut/archivo/Actualizaciones/1erTrimestre19/DRMAS/NOTA_INFORMATIVA.pdf" TargetMode="External"/><Relationship Id="rId308" Type="http://schemas.openxmlformats.org/officeDocument/2006/relationships/hyperlink" Target="http://data.salud.cdmx.gob.mx/ssdf/portalut/archivo/Actualizaciones/1erTrimestre19/DRMAS/acta-recepcion-trab.pdf" TargetMode="External"/><Relationship Id="rId515" Type="http://schemas.openxmlformats.org/officeDocument/2006/relationships/hyperlink" Target="http://data.salud.cdmx.gob.mx/ssdf/portalut/archivo/Actualizaciones/1erTrimestre19/DRMAS/info-avance-fisico.pdf" TargetMode="External"/><Relationship Id="rId722" Type="http://schemas.openxmlformats.org/officeDocument/2006/relationships/hyperlink" Target="http://data.salud.cdmx.gob.mx/ssdf/portalut/archivo/Actualizaciones/1erTrimestre19/DRMAS/finiquito.pdf" TargetMode="External"/><Relationship Id="rId89" Type="http://schemas.openxmlformats.org/officeDocument/2006/relationships/hyperlink" Target="http://data.salud.cdmx.gob.mx/ssdf/portalut/archivo/Actualizaciones/1erTrimestre19/DRMAS/A40B.pdf" TargetMode="External"/><Relationship Id="rId154" Type="http://schemas.openxmlformats.org/officeDocument/2006/relationships/hyperlink" Target="http://data.salud.cdmx.gob.mx/ssdf/portalut/archivo/Actualizaciones/1erTrimestre19/DRMAS/acta-recepcion-trab.pdf" TargetMode="External"/><Relationship Id="rId361" Type="http://schemas.openxmlformats.org/officeDocument/2006/relationships/hyperlink" Target="http://data.salud.cdmx.gob.mx/ssdf/portalut/archivo/Actualizaciones/1erTrimestre19/DRMAS/nota.pdf" TargetMode="External"/><Relationship Id="rId599" Type="http://schemas.openxmlformats.org/officeDocument/2006/relationships/hyperlink" Target="http://data.salud.cdmx.gob.mx/ssdf/portalut/archivo/Actualizaciones/1erTrimestre19/DRMAS/info-avance-financiero.pdf" TargetMode="External"/><Relationship Id="rId1005" Type="http://schemas.openxmlformats.org/officeDocument/2006/relationships/hyperlink" Target="http://data.salud.cdmx.gob.mx/ssdf/portalut/archivo/Actualizaciones/3erTrimestre19/Dir_RecMat_Serv/17_1.pdf" TargetMode="External"/><Relationship Id="rId459" Type="http://schemas.openxmlformats.org/officeDocument/2006/relationships/hyperlink" Target="http://data.salud.cdmx.gob.mx/ssdf/portalut/archivo/Actualizaciones/1erTrimestre19/DRMAS/NOTA_INFORMATIVA" TargetMode="External"/><Relationship Id="rId666" Type="http://schemas.openxmlformats.org/officeDocument/2006/relationships/hyperlink" Target="http://data.salud.cdmx.gob.mx/ssdf/portalut/archivo/Actualizaciones/1erTrimestre19/DRMAS/acta-recepcion-trab.pdf" TargetMode="External"/><Relationship Id="rId873" Type="http://schemas.openxmlformats.org/officeDocument/2006/relationships/hyperlink" Target="http://data.salud.cdmx.gob.mx/ssdf/portalut/archivo/Actualizaciones/1erTrimestre19/DRMAS/nota.pdf" TargetMode="External"/><Relationship Id="rId16" Type="http://schemas.openxmlformats.org/officeDocument/2006/relationships/hyperlink" Target="http://data.salud.cdmx.gob.mx/ssdf/portalut/archivo/Actualizaciones/1erTrimestre19/DRMAS/022I.pdf" TargetMode="External"/><Relationship Id="rId221" Type="http://schemas.openxmlformats.org/officeDocument/2006/relationships/hyperlink" Target="http://data.salud.cdmx.gob.mx/ssdf/portalut/archivo/Actualizaciones/1erTrimestre19/DRMAS/NOTA_INFORMATIVA.pdf" TargetMode="External"/><Relationship Id="rId319" Type="http://schemas.openxmlformats.org/officeDocument/2006/relationships/hyperlink" Target="http://data.salud.cdmx.gob.mx/ssdf/portalut/archivo/Actualizaciones/1erTrimestre19/DRMAS/A20.pdf" TargetMode="External"/><Relationship Id="rId526" Type="http://schemas.openxmlformats.org/officeDocument/2006/relationships/hyperlink" Target="http://data.salud.cdmx.gob.mx/ssdf/portalut/archivo/Actualizaciones/1erTrimestre19/DRMAS/info-avance-fisico.pdf" TargetMode="External"/><Relationship Id="rId733" Type="http://schemas.openxmlformats.org/officeDocument/2006/relationships/hyperlink" Target="http://data.salud.cdmx.gob.mx/ssdf/portalut/archivo/Actualizaciones/1erTrimestre19/DRMAS/finiquito.pdf" TargetMode="External"/><Relationship Id="rId940" Type="http://schemas.openxmlformats.org/officeDocument/2006/relationships/hyperlink" Target="http://data.salud.cdmx.gob.mx/ssdf/portalut/archivo/Actualizaciones/3erTrimestre19/DRMAS/info-avance-financiero.pdf" TargetMode="External"/><Relationship Id="rId1016" Type="http://schemas.openxmlformats.org/officeDocument/2006/relationships/hyperlink" Target="http://data.salud.cdmx.gob.mx/ssdf/portalut/archivo/Actualizaciones/1erTrimestre19/DRMAS/no_conveni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1erTrimestre19/DRMAS/nota.pdf" TargetMode="External"/><Relationship Id="rId677" Type="http://schemas.openxmlformats.org/officeDocument/2006/relationships/hyperlink" Target="http://data.salud.cdmx.gob.mx/ssdf/portalut/archivo/Actualizaciones/1erTrimestre19/DRMAS/acta-recepcion-trab.pdf" TargetMode="External"/><Relationship Id="rId800" Type="http://schemas.openxmlformats.org/officeDocument/2006/relationships/hyperlink" Target="http://data.salud.cdmx.gob.mx/ssdf/portalut/archivo/Actualizaciones/1erTrimestre19/DRMAS/no_convenio.pdf" TargetMode="External"/><Relationship Id="rId232" Type="http://schemas.openxmlformats.org/officeDocument/2006/relationships/hyperlink" Target="http://data.salud.cdmx.gob.mx/ssdf/portalut/archivo/Actualizaciones/1erTrimestre19/DRMAS/NOTA_INFORMATIVA.pdf" TargetMode="External"/><Relationship Id="rId884" Type="http://schemas.openxmlformats.org/officeDocument/2006/relationships/hyperlink" Target="http://data.salud.cdmx.gob.mx/ssdf/portalut/archivo/Actualizaciones/1erTrimestre19/DRMAS/nota.pdf" TargetMode="External"/><Relationship Id="rId27" Type="http://schemas.openxmlformats.org/officeDocument/2006/relationships/hyperlink" Target="http://data.salud.cdmx.gob.mx/ssdf/portalut/archivo/Actualizaciones/1erTrimestre19/DRMAS/037.pdf" TargetMode="External"/><Relationship Id="rId537" Type="http://schemas.openxmlformats.org/officeDocument/2006/relationships/hyperlink" Target="http://data.salud.cdmx.gob.mx/ssdf/portalut/archivo/Actualizaciones/1erTrimestre19/DRMAS/info-avance-fisico.pdf" TargetMode="External"/><Relationship Id="rId744" Type="http://schemas.openxmlformats.org/officeDocument/2006/relationships/hyperlink" Target="http://data.salud.cdmx.gob.mx/ssdf/portalut/archivo/Actualizaciones/1erTrimestre19/DRMAS/finiquito.pdf" TargetMode="External"/><Relationship Id="rId951" Type="http://schemas.openxmlformats.org/officeDocument/2006/relationships/hyperlink" Target="http://data.salud.cdmx.gob.mx/ssdf/portalut/archivo/Actualizaciones/3erTrimestre19/DRMAS/info-avance-financiero.pdf" TargetMode="External"/><Relationship Id="rId80" Type="http://schemas.openxmlformats.org/officeDocument/2006/relationships/hyperlink" Target="http://data.salud.cdmx.gob.mx/ssdf/portalut/archivo/Actualizaciones/1erTrimestre19/DRMAS/A22L.pdf" TargetMode="External"/><Relationship Id="rId176" Type="http://schemas.openxmlformats.org/officeDocument/2006/relationships/hyperlink" Target="http://data.salud.cdmx.gob.mx/ssdf/portalut/archivo/Actualizaciones/1erTrimestre19/DRMAS/8_008.pdf" TargetMode="External"/><Relationship Id="rId383" Type="http://schemas.openxmlformats.org/officeDocument/2006/relationships/hyperlink" Target="http://data.salud.cdmx.gob.mx/ssdf/portalut/archivo/Actualizaciones/1erTrimestre19/DRMAS/nota.pdf" TargetMode="External"/><Relationship Id="rId590" Type="http://schemas.openxmlformats.org/officeDocument/2006/relationships/hyperlink" Target="http://data.salud.cdmx.gob.mx/ssdf/portalut/archivo/Actualizaciones/1erTrimestre19/DRMAS/info-avance-financiero.pdf" TargetMode="External"/><Relationship Id="rId604" Type="http://schemas.openxmlformats.org/officeDocument/2006/relationships/hyperlink" Target="http://data.salud.cdmx.gob.mx/ssdf/portalut/archivo/Actualizaciones/1erTrimestre19/DRMAS/info-avance-financiero.pdf" TargetMode="External"/><Relationship Id="rId811" Type="http://schemas.openxmlformats.org/officeDocument/2006/relationships/hyperlink" Target="http://data.salud.cdmx.gob.mx/ssdf/portalut/archivo/Actualizaciones/1erTrimestre19/DRMAS/no_convenio.pdf" TargetMode="External"/><Relationship Id="rId243" Type="http://schemas.openxmlformats.org/officeDocument/2006/relationships/hyperlink" Target="http://data.salud.cdmx.gob.mx/ssdf/portalut/archivo/Actualizaciones/1erTrimestre19/DRMAS/NOTA_INFORMATIVA.pdf" TargetMode="External"/><Relationship Id="rId450" Type="http://schemas.openxmlformats.org/officeDocument/2006/relationships/hyperlink" Target="http://data.salud.cdmx.gob.mx/ssdf/portalut/archivo/Actualizaciones/1erTrimestre19/DRMAS/NOTA_INFORMATIVA" TargetMode="External"/><Relationship Id="rId688" Type="http://schemas.openxmlformats.org/officeDocument/2006/relationships/hyperlink" Target="http://data.salud.cdmx.gob.mx/ssdf/portalut/archivo/Actualizaciones/1erTrimestre19/DRMAS/finiquito.pdf" TargetMode="External"/><Relationship Id="rId895" Type="http://schemas.openxmlformats.org/officeDocument/2006/relationships/hyperlink" Target="http://data.salud.cdmx.gob.mx/ssdf/portalut/archivo/Actualizaciones/1erTrimestre19/DRMAS/notainfo.pdf" TargetMode="External"/><Relationship Id="rId909" Type="http://schemas.openxmlformats.org/officeDocument/2006/relationships/hyperlink" Target="http://data.salud.cdmx.gob.mx/ssdf/portalut/archivo/Actualizaciones/3erTrimestre19/DRMAS/no_convenio.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info-avance-financiero.pdf" TargetMode="External"/><Relationship Id="rId21" Type="http://schemas.openxmlformats.org/officeDocument/2006/relationships/hyperlink" Target="http://data.salud.cdmx.gob.mx/ssdf/portalut/archivo/Actualizaciones/2doTrimestre19/Dir_RecMat_Serv/info-avance-fisico.pdf" TargetMode="External"/><Relationship Id="rId42"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086.pdf" TargetMode="External"/><Relationship Id="rId159" Type="http://schemas.openxmlformats.org/officeDocument/2006/relationships/hyperlink" Target="http://data.salud.cdmx.gob.mx/ssdf/portalut/archivo/Actualizaciones/1erTrimestre19/DRMAS/nota.pdf" TargetMode="External"/><Relationship Id="rId324" Type="http://schemas.openxmlformats.org/officeDocument/2006/relationships/hyperlink" Target="http://data.salud.cdmx.gob.mx/ssdf/portalut/archivo/Actualizaciones/3erTrimestre19/Dir_RecMat_Serv/acta-recepcion-trab.pdf" TargetMode="External"/><Relationship Id="rId345" Type="http://schemas.openxmlformats.org/officeDocument/2006/relationships/hyperlink" Target="http://data.salud.cdmx.gob.mx/ssdf/portalut/archivo/Actualizaciones/3erTrimestre19/Dir_RecMat_Serv/A117BIS.pdf" TargetMode="External"/><Relationship Id="rId170" Type="http://schemas.openxmlformats.org/officeDocument/2006/relationships/hyperlink" Target="http://data.salud.cdmx.gob.mx/ssdf/portalut/archivo/Actualizaciones/2doTrimestre19/Dir_RecMat_Serv/not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estudio-urb-amb.pdf" TargetMode="External"/><Relationship Id="rId226" Type="http://schemas.openxmlformats.org/officeDocument/2006/relationships/hyperlink" Target="http://data.salud.cdmx.gob.mx/ssdf/portalut/archivo/Actualizaciones/2doTrimestre19/Dir_RecMat_Serv/098_1P.pdf" TargetMode="External"/><Relationship Id="rId247" Type="http://schemas.openxmlformats.org/officeDocument/2006/relationships/hyperlink" Target="http://data.salud.cdmx.gob.mx/ssdf/portalut/archivo/Actualizaciones/1erTrimestre19/DRMAS/nota.pdf" TargetMode="External"/><Relationship Id="rId107" Type="http://schemas.openxmlformats.org/officeDocument/2006/relationships/hyperlink" Target="http://data.salud.cdmx.gob.mx/ssdf/portalut/archivo/Actualizaciones/2doTrimestre19/Dir_RecMat_Serv/finiquito.pdf" TargetMode="External"/><Relationship Id="rId268" Type="http://schemas.openxmlformats.org/officeDocument/2006/relationships/hyperlink" Target="http://data.salud.cdmx.gob.mx/ssdf/portalut/archivo/Actualizaciones/3erTrimestre19/Dir_RecMat_Serv/108.pdf" TargetMode="External"/><Relationship Id="rId289" Type="http://schemas.openxmlformats.org/officeDocument/2006/relationships/hyperlink" Target="http://data.salud.cdmx.gob.mx/ssdf/portalut/archivo/Actualizaciones/3erTrimestre19/Dir_RecMat_Serv/info-avance-fisico.pdf" TargetMode="External"/><Relationship Id="rId11" Type="http://schemas.openxmlformats.org/officeDocument/2006/relationships/hyperlink" Target="http://data.salud.cdmx.gob.mx/ssdf/portalut/archivo/Actualizaciones/2doTrimestre19/Dir_RecMat_Serv/nota.pdf" TargetMode="External"/><Relationship Id="rId32" Type="http://schemas.openxmlformats.org/officeDocument/2006/relationships/hyperlink" Target="http://data.salud.cdmx.gob.mx/ssdf/portalut/archivo/Actualizaciones/2doTrimestre19/Dir_RecMat_Serv/info-avance-fisico.pdf" TargetMode="External"/><Relationship Id="rId53" Type="http://schemas.openxmlformats.org/officeDocument/2006/relationships/hyperlink" Target="http://data.salud.cdmx.gob.mx/ssdf/portalut/archivo/Actualizaciones/2doTrimestre19/Dir_RecMat_Serv/info-avance-financier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149" Type="http://schemas.openxmlformats.org/officeDocument/2006/relationships/hyperlink" Target="http://data.salud.cdmx.gob.mx/ssdf/portalut/archivo/Actualizaciones/2doTrimestre19/Dir_RecMat_Serv/098_2P.pdf" TargetMode="External"/><Relationship Id="rId314" Type="http://schemas.openxmlformats.org/officeDocument/2006/relationships/hyperlink" Target="http://data.salud.cdmx.gob.mx/ssdf/portalut/archivo/Actualizaciones/3erTrimestre19/Dir_RecMat_Serv/acta-recepcion-trab.pdf" TargetMode="External"/><Relationship Id="rId335"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15BIS.pdf" TargetMode="External"/><Relationship Id="rId5" Type="http://schemas.openxmlformats.org/officeDocument/2006/relationships/hyperlink" Target="http://data.salud.cdmx.gob.mx/ssdf/portalut/archivo/Actualizaciones/2doTrimestre19/Dir_RecMat_Serv/info-avance-financiero.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1erTrimestre19/DRMAS/nota.pdf" TargetMode="External"/><Relationship Id="rId181" Type="http://schemas.openxmlformats.org/officeDocument/2006/relationships/hyperlink" Target="http://data.salud.cdmx.gob.mx/ssdf/portalut/archivo/Actualizaciones/2doTrimestre19/Dir_RecMat_Serv/nota.pdf" TargetMode="External"/><Relationship Id="rId216" Type="http://schemas.openxmlformats.org/officeDocument/2006/relationships/hyperlink" Target="http://data.salud.cdmx.gob.mx/ssdf/portalut/archivo/Actualizaciones/2doTrimestre19/Dir_RecMat_Serv/no_convenio.pdf" TargetMode="External"/><Relationship Id="rId237" Type="http://schemas.openxmlformats.org/officeDocument/2006/relationships/hyperlink" Target="http://data.salud.cdmx.gob.mx/ssdf/portalut/archivo/Actualizaciones/2doTrimestre19/Dir_RecMat_Serv/103A_1P.pdf" TargetMode="External"/><Relationship Id="rId258" Type="http://schemas.openxmlformats.org/officeDocument/2006/relationships/hyperlink" Target="http://data.salud.cdmx.gob.mx/ssdf/portalut/archivo/Actualizaciones/1erTrimestre19/DRMAS/notainfo.pdf" TargetMode="External"/><Relationship Id="rId279" Type="http://schemas.openxmlformats.org/officeDocument/2006/relationships/hyperlink" Target="http://data.salud.cdmx.gob.mx/ssdf/portalut/archivo/Actualizaciones/3erTrimestre19/Dir_RecMat_Serv/no_convenio.pdf" TargetMode="External"/><Relationship Id="rId22" Type="http://schemas.openxmlformats.org/officeDocument/2006/relationships/hyperlink" Target="http://data.salud.cdmx.gob.mx/ssdf/portalut/archivo/Actualizaciones/2doTrimestre19/Dir_RecMat_Serv/info-avance-fisico.pdf" TargetMode="External"/><Relationship Id="rId43"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139" Type="http://schemas.openxmlformats.org/officeDocument/2006/relationships/hyperlink" Target="http://data.salud.cdmx.gob.mx/ssdf/portalut/archivo/Actualizaciones/2doTrimestre19/Dir_RecMat_Serv/087.pdf" TargetMode="External"/><Relationship Id="rId290" Type="http://schemas.openxmlformats.org/officeDocument/2006/relationships/hyperlink" Target="http://data.salud.cdmx.gob.mx/ssdf/portalut/archivo/Actualizaciones/3erTrimestre19/Dir_RecMat_Serv/info-avance-fisico.pdf" TargetMode="External"/><Relationship Id="rId304" Type="http://schemas.openxmlformats.org/officeDocument/2006/relationships/hyperlink" Target="http://data.salud.cdmx.gob.mx/ssdf/portalut/archivo/Actualizaciones/3erTrimestre19/Dir_RecMat_Serv/info-avance-financiero.pdf" TargetMode="External"/><Relationship Id="rId325" Type="http://schemas.openxmlformats.org/officeDocument/2006/relationships/hyperlink" Target="http://data.salud.cdmx.gob.mx/ssdf/portalut/archivo/Actualizaciones/3erTrimestre19/DRMAS/acta-recepcion-trab.pdf" TargetMode="External"/><Relationship Id="rId346" Type="http://schemas.openxmlformats.org/officeDocument/2006/relationships/hyperlink" Target="http://data.salud.cdmx.gob.mx/ssdf/portalut/archivo/Actualizaciones/3erTrimestre19/Dir_RecMat_Serv/87_1.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80BIS.pdf" TargetMode="External"/><Relationship Id="rId171" Type="http://schemas.openxmlformats.org/officeDocument/2006/relationships/hyperlink" Target="http://data.salud.cdmx.gob.mx/ssdf/portalut/archivo/Actualizaciones/2doTrimestre19/Dir_RecMat_Serv/nota.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estudio-urb-amb.pdf" TargetMode="External"/><Relationship Id="rId227" Type="http://schemas.openxmlformats.org/officeDocument/2006/relationships/hyperlink" Target="http://data.salud.cdmx.gob.mx/ssdf/portalut/archivo/Actualizaciones/2doTrimestre19/Dir_RecMat_Serv/100.pdf" TargetMode="External"/><Relationship Id="rId248" Type="http://schemas.openxmlformats.org/officeDocument/2006/relationships/hyperlink" Target="http://data.salud.cdmx.gob.mx/ssdf/portalut/archivo/Actualizaciones/1erTrimestre19/DRMAS/nota.pdf" TargetMode="External"/><Relationship Id="rId269" Type="http://schemas.openxmlformats.org/officeDocument/2006/relationships/hyperlink" Target="http://data.salud.cdmx.gob.mx/ssdf/portalut/archivo/Actualizaciones/3erTrimestre19/Dir_RecMat_Serv/111BIS1P.pdf" TargetMode="External"/><Relationship Id="rId12" Type="http://schemas.openxmlformats.org/officeDocument/2006/relationships/hyperlink" Target="http://data.salud.cdmx.gob.mx/ssdf/portalut/archivo/Actualizaciones/2doTrimestre19/Dir_RecMat_Serv/nota.pdf" TargetMode="External"/><Relationship Id="rId33" Type="http://schemas.openxmlformats.org/officeDocument/2006/relationships/hyperlink" Target="http://data.salud.cdmx.gob.mx/ssdf/portalut/archivo/Actualizaciones/2doTrimestre19/Dir_RecMat_Serv/info-avance-fisico.pdf" TargetMode="External"/><Relationship Id="rId108" Type="http://schemas.openxmlformats.org/officeDocument/2006/relationships/hyperlink" Target="http://data.salud.cdmx.gob.mx/ssdf/portalut/archivo/Actualizaciones/2doTrimestre19/Dir_RecMat_Serv/finiquit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15BIS_1.pdf" TargetMode="External"/><Relationship Id="rId54" Type="http://schemas.openxmlformats.org/officeDocument/2006/relationships/hyperlink" Target="http://data.salud.cdmx.gob.mx/ssdf/portalut/archivo/Actualizaciones/2doTrimestre19/Dir_RecMat_Serv/info-avance-financiero.pdf" TargetMode="External"/><Relationship Id="rId75" Type="http://schemas.openxmlformats.org/officeDocument/2006/relationships/hyperlink" Target="http://data.salud.cdmx.gob.mx/ssdf/portalut/archivo/Actualizaciones/2doTrimestre19/Dir_RecMat_Serv/acta-recepcion-trab.pdf" TargetMode="External"/><Relationship Id="rId96" Type="http://schemas.openxmlformats.org/officeDocument/2006/relationships/hyperlink" Target="http://data.salud.cdmx.gob.mx/ssdf/portalut/archivo/Actualizaciones/2doTrimestre19/Dir_RecMat_Serv/finiquito.pdf" TargetMode="External"/><Relationship Id="rId140" Type="http://schemas.openxmlformats.org/officeDocument/2006/relationships/hyperlink" Target="http://data.salud.cdmx.gob.mx/ssdf/portalut/archivo/Actualizaciones/2doTrimestre19/Dir_RecMat_Serv/088.pdf" TargetMode="External"/><Relationship Id="rId161" Type="http://schemas.openxmlformats.org/officeDocument/2006/relationships/hyperlink" Target="http://data.salud.cdmx.gob.mx/ssdf/portalut/archivo/Actualizaciones/1erTrimestre19/DRMAS/notainfo.pdf" TargetMode="External"/><Relationship Id="rId182"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3erTrimestre19/Dir_RecMat_Serv/105_1.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2doTrimestre19/Dir_RecMat_Serv/093_1P.pdf" TargetMode="External"/><Relationship Id="rId259" Type="http://schemas.openxmlformats.org/officeDocument/2006/relationships/hyperlink" Target="http://data.salud.cdmx.gob.mx/ssdf/portalut/archivo/Actualizaciones/1erTrimestre19/DRMAS/notainf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98_1.pdf" TargetMode="External"/><Relationship Id="rId291" Type="http://schemas.openxmlformats.org/officeDocument/2006/relationships/hyperlink" Target="http://data.salud.cdmx.gob.mx/ssdf/portalut/archivo/Actualizaciones/3erTrimestre19/Dir_RecMat_Serv/info-avance-fisico.pdf" TargetMode="External"/><Relationship Id="rId305"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95_1.pdf" TargetMode="External"/><Relationship Id="rId44" Type="http://schemas.openxmlformats.org/officeDocument/2006/relationships/hyperlink" Target="http://data.salud.cdmx.gob.mx/ssdf/portalut/archivo/Actualizaciones/2doTrimestre19/Dir_RecMat_Serv/info-avance-financiero.pdf" TargetMode="External"/><Relationship Id="rId65"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30" Type="http://schemas.openxmlformats.org/officeDocument/2006/relationships/hyperlink" Target="http://data.salud.cdmx.gob.mx/ssdf/portalut/archivo/Actualizaciones/2doTrimestre19/Dir_RecMat_Serv/A97.pdf" TargetMode="External"/><Relationship Id="rId151" Type="http://schemas.openxmlformats.org/officeDocument/2006/relationships/hyperlink" Target="http://data.salud.cdmx.gob.mx/ssdf/portalut/archivo/Actualizaciones/3erTrimestre19/Dir_RecMat_Serv/A81BIS.pdf" TargetMode="External"/><Relationship Id="rId172" Type="http://schemas.openxmlformats.org/officeDocument/2006/relationships/hyperlink" Target="http://data.salud.cdmx.gob.mx/ssdf/portalut/archivo/Actualizaciones/2doTrimestre19/Dir_RecMat_Serv/nota.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estudio-urb-amb.pdf" TargetMode="External"/><Relationship Id="rId228" Type="http://schemas.openxmlformats.org/officeDocument/2006/relationships/hyperlink" Target="http://data.salud.cdmx.gob.mx/ssdf/portalut/archivo/Actualizaciones/2doTrimestre19/Dir_RecMat_Serv/099.pdf" TargetMode="External"/><Relationship Id="rId249" Type="http://schemas.openxmlformats.org/officeDocument/2006/relationships/hyperlink" Target="http://data.salud.cdmx.gob.mx/ssdf/portalut/archivo/Actualizaciones/1erTrimestre19/DRMAS/nota.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no_convenio.pdf" TargetMode="External"/><Relationship Id="rId316"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34" Type="http://schemas.openxmlformats.org/officeDocument/2006/relationships/hyperlink" Target="http://data.salud.cdmx.gob.mx/ssdf/portalut/archivo/Actualizaciones/2doTrimestre19/Dir_RecMat_Serv/info-avance-fisico.pdf" TargetMode="External"/><Relationship Id="rId55" Type="http://schemas.openxmlformats.org/officeDocument/2006/relationships/hyperlink" Target="http://data.salud.cdmx.gob.mx/ssdf/portalut/archivo/Actualizaciones/2doTrimestre19/Dir_RecMat_Serv/info-avance-financiero.pdf" TargetMode="External"/><Relationship Id="rId76" Type="http://schemas.openxmlformats.org/officeDocument/2006/relationships/hyperlink" Target="http://data.salud.cdmx.gob.mx/ssdf/portalut/archivo/Actualizaciones/2doTrimestre19/Dir_RecMat_Serv/acta-recepcion-trab.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141" Type="http://schemas.openxmlformats.org/officeDocument/2006/relationships/hyperlink" Target="http://data.salud.cdmx.gob.mx/ssdf/portalut/archivo/Actualizaciones/2doTrimestre19/Dir_RecMat_Serv/089.pdf" TargetMode="External"/><Relationship Id="rId358" Type="http://schemas.openxmlformats.org/officeDocument/2006/relationships/hyperlink" Target="http://data.salud.cdmx.gob.mx/ssdf/portalut/archivo/Actualizaciones/3erTrimestre19/Dir_RecMat_Serv/115BIS_2.pdf" TargetMode="External"/><Relationship Id="rId7" Type="http://schemas.openxmlformats.org/officeDocument/2006/relationships/hyperlink" Target="http://data.salud.cdmx.gob.mx/ssdf/portalut/archivo/Actualizaciones/2doTrimestre19/DRMAS/acta-recepcion-trab.pdf" TargetMode="External"/><Relationship Id="rId162" Type="http://schemas.openxmlformats.org/officeDocument/2006/relationships/hyperlink" Target="http://data.salud.cdmx.gob.mx/ssdf/portalut/archivo/Actualizaciones/1erTrimestre19/DRMAS/notainfo.pdf" TargetMode="External"/><Relationship Id="rId183"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2doTrimestre19/Dir_RecMat_Serv/no_convenio.pdf" TargetMode="External"/><Relationship Id="rId239" Type="http://schemas.openxmlformats.org/officeDocument/2006/relationships/hyperlink" Target="http://data.salud.cdmx.gob.mx/ssdf/portalut/archivo/Actualizaciones/2doTrimestre19/Dir_RecMat_Serv/094A.pdf" TargetMode="External"/><Relationship Id="rId250"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no_convenio.pdf" TargetMode="External"/><Relationship Id="rId292" Type="http://schemas.openxmlformats.org/officeDocument/2006/relationships/hyperlink" Target="http://data.salud.cdmx.gob.mx/ssdf/portalut/archivo/Actualizaciones/3erTrimestre19/Dir_RecMat_Serv/info-avance-fisico.pdf" TargetMode="External"/><Relationship Id="rId306"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45" Type="http://schemas.openxmlformats.org/officeDocument/2006/relationships/hyperlink" Target="http://data.salud.cdmx.gob.mx/ssdf/portalut/archivo/Actualizaciones/2doTrimestre19/Dir_RecMat_Serv/info-avance-financiero.pdf" TargetMode="External"/><Relationship Id="rId66"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finiquito.pdf" TargetMode="External"/><Relationship Id="rId348" Type="http://schemas.openxmlformats.org/officeDocument/2006/relationships/hyperlink" Target="http://data.salud.cdmx.gob.mx/ssdf/portalut/archivo/Actualizaciones/2doTrimestre19/Dir_RecMat_Serv/no_convenio.pdf" TargetMode="External"/><Relationship Id="rId152" Type="http://schemas.openxmlformats.org/officeDocument/2006/relationships/hyperlink" Target="http://data.salud.cdmx.gob.mx/ssdf/portalut/archivo/Actualizaciones/3erTrimestre19/Dir_RecMat_Serv/A83BIS.pdf" TargetMode="External"/><Relationship Id="rId173" Type="http://schemas.openxmlformats.org/officeDocument/2006/relationships/hyperlink" Target="http://data.salud.cdmx.gob.mx/ssdf/portalut/archivo/Actualizaciones/2doTrimestre19/Dir_RecMat_Serv/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2doTrimestre19/Dir_RecMat_Serv/estudio-urb-amb.pdf" TargetMode="External"/><Relationship Id="rId229" Type="http://schemas.openxmlformats.org/officeDocument/2006/relationships/hyperlink" Target="http://data.salud.cdmx.gob.mx/ssdf/portalut/archivo/Actualizaciones/2doTrimestre19/Dir_RecMat_Serv/101.pdf" TargetMode="External"/><Relationship Id="rId240" Type="http://schemas.openxmlformats.org/officeDocument/2006/relationships/hyperlink" Target="http://data.salud.cdmx.gob.mx/ssdf/portalut/archivo/Actualizaciones/2doTrimestre19/Dir_RecMat_Serv/094B.pdf" TargetMode="External"/><Relationship Id="rId261" Type="http://schemas.openxmlformats.org/officeDocument/2006/relationships/hyperlink" Target="http://data.salud.cdmx.gob.mx/ssdf/portalut/archivo/Actualizaciones/3erTrimestre19/Dir_RecMat_Serv/114BIS.pdf" TargetMode="External"/><Relationship Id="rId14" Type="http://schemas.openxmlformats.org/officeDocument/2006/relationships/hyperlink" Target="http://data.salud.cdmx.gob.mx/ssdf/portalut/archivo/Actualizaciones/2doTrimestre19/Dir_RecMat_Serv/estudio-urb-amb.pdf" TargetMode="External"/><Relationship Id="rId35" Type="http://schemas.openxmlformats.org/officeDocument/2006/relationships/hyperlink" Target="http://data.salud.cdmx.gob.mx/ssdf/portalut/archivo/Actualizaciones/2doTrimestre19/Dir_RecMat_Serv/info-avance-fisico.pdf" TargetMode="External"/><Relationship Id="rId56" Type="http://schemas.openxmlformats.org/officeDocument/2006/relationships/hyperlink" Target="http://data.salud.cdmx.gob.mx/ssdf/portalut/archivo/Actualizaciones/2doTrimestre19/Dir_RecMat_Serv/info-avance-financier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no_convenio.pdf" TargetMode="External"/><Relationship Id="rId317"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printerSettings" Target="../printerSettings/printerSettings2.bin"/><Relationship Id="rId8" Type="http://schemas.openxmlformats.org/officeDocument/2006/relationships/hyperlink" Target="http://data.salud.cdmx.gob.mx/ssdf/portalut/archivo/Actualizaciones/2doTrimestre19/Dir_RecMat_Serv/finiquito.pdf" TargetMode="External"/><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42" Type="http://schemas.openxmlformats.org/officeDocument/2006/relationships/hyperlink" Target="http://data.salud.cdmx.gob.mx/ssdf/portalut/archivo/Actualizaciones/2doTrimestre19/Dir_RecMat_Serv/092.pdf" TargetMode="External"/><Relationship Id="rId163" Type="http://schemas.openxmlformats.org/officeDocument/2006/relationships/hyperlink" Target="http://data.salud.cdmx.gob.mx/ssdf/portalut/archivo/Actualizaciones/1erTrimestre19/DRMAS/notainfo.pdf" TargetMode="External"/><Relationship Id="rId184"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2doTrimestre19/Dir_RecMat_Serv/no_convenio.pdf" TargetMode="External"/><Relationship Id="rId230" Type="http://schemas.openxmlformats.org/officeDocument/2006/relationships/hyperlink" Target="http://data.salud.cdmx.gob.mx/ssdf/portalut/archivo/Actualizaciones/2doTrimestre19/Dir_RecMat_Serv/102.pdf" TargetMode="External"/><Relationship Id="rId251" Type="http://schemas.openxmlformats.org/officeDocument/2006/relationships/hyperlink" Target="http://data.salud.cdmx.gob.mx/ssdf/portalut/archivo/Actualizaciones/1erTrimestre19/DRMAS/nota.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no_convenio.pdf" TargetMode="External"/><Relationship Id="rId293" Type="http://schemas.openxmlformats.org/officeDocument/2006/relationships/hyperlink" Target="http://data.salud.cdmx.gob.mx/ssdf/portalut/archivo/Actualizaciones/3erTrimestre19/Dir_RecMat_Serv/info-avance-fisico.pdf" TargetMode="External"/><Relationship Id="rId307" Type="http://schemas.openxmlformats.org/officeDocument/2006/relationships/hyperlink" Target="http://data.salud.cdmx.gob.mx/ssdf/portalut/archivo/Actualizaciones/3erTrimestre19/Dir_RecMat_Serv/info-avance-financiero.pdf" TargetMode="External"/><Relationship Id="rId328"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97_1.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3erTrimestre19/Dir_RecMat_Serv/A110.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estudio-urb-amb.pdf" TargetMode="External"/><Relationship Id="rId360" Type="http://schemas.openxmlformats.org/officeDocument/2006/relationships/drawing" Target="../drawings/drawing2.xm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estudio-urb-amb.pdf" TargetMode="External"/><Relationship Id="rId220"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2doTrimestre19/Dir_RecMat_Serv/97_1P.pdf" TargetMode="External"/><Relationship Id="rId241" Type="http://schemas.openxmlformats.org/officeDocument/2006/relationships/hyperlink" Target="http://data.salud.cdmx.gob.mx/ssdf/portalut/archivo/Actualizaciones/3erTrimestre19/Dir_RecMat_Serv/080BIS.pdf" TargetMode="External"/><Relationship Id="rId246" Type="http://schemas.openxmlformats.org/officeDocument/2006/relationships/hyperlink" Target="http://data.salud.cdmx.gob.mx/ssdf/portalut/archivo/Actualizaciones/1erTrimestre19/DRMAS/nota.pdf" TargetMode="External"/><Relationship Id="rId267" Type="http://schemas.openxmlformats.org/officeDocument/2006/relationships/hyperlink" Target="http://data.salud.cdmx.gob.mx/ssdf/portalut/archivo/Actualizaciones/3erTrimestre19/Dir_RecMat_Serv/91A_1.pdf" TargetMode="External"/><Relationship Id="rId288" Type="http://schemas.openxmlformats.org/officeDocument/2006/relationships/hyperlink" Target="http://data.salud.cdmx.gob.mx/ssdf/portalut/archivo/Actualizaciones/3erTrimestre19/Dir_RecMat_Serv/info-avance-fisic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262" Type="http://schemas.openxmlformats.org/officeDocument/2006/relationships/hyperlink" Target="http://data.salud.cdmx.gob.mx/ssdf/portalut/archivo/Actualizaciones/3erTrimestre19/Dir_RecMat_Serv/115.pdf" TargetMode="External"/><Relationship Id="rId283"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RMAS/finiquito.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78"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97_2P.pdf" TargetMode="External"/><Relationship Id="rId148"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1erTrimestre19/DRMAS/notainfo.pdf" TargetMode="External"/><Relationship Id="rId169" Type="http://schemas.openxmlformats.org/officeDocument/2006/relationships/hyperlink" Target="http://data.salud.cdmx.gob.mx/ssdf/portalut/archivo/Actualizaciones/3erTrimestre19/Dir_RecMat_Serv/116BIS2.pdf" TargetMode="External"/><Relationship Id="rId185"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3erTrimestre19/Dir_RecMat_Serv/finiquito.pdf" TargetMode="External"/><Relationship Id="rId350" Type="http://schemas.openxmlformats.org/officeDocument/2006/relationships/hyperlink" Target="http://data.salud.cdmx.gob.mx/ssdf/portalut/archivo/Actualizaciones/3erTrimestre19/Dir_RecMat_Serv/94B_1.pdf" TargetMode="External"/><Relationship Id="rId355" Type="http://schemas.openxmlformats.org/officeDocument/2006/relationships/hyperlink" Target="http://data.salud.cdmx.gob.mx/ssdf/portalut/archivo/Actualizaciones/3erTrimestre19/Dir_RecMat_Serv/A115BIS.pdf" TargetMode="External"/><Relationship Id="rId4" Type="http://schemas.openxmlformats.org/officeDocument/2006/relationships/hyperlink" Target="http://data.salud.cdmx.gob.mx/ssdf/portalut/archivo/Actualizaciones/2doTrimestre19/Dir_RecMat_Serv/info-avance-fisico.pdf" TargetMode="External"/><Relationship Id="rId9" Type="http://schemas.openxmlformats.org/officeDocument/2006/relationships/hyperlink" Target="http://data.salud.cdmx.gob.mx/ssdf/portalut/archivo/Actualizaciones/2doTrimestre19/Dir_RecMat_Serv/nota.pdf" TargetMode="External"/><Relationship Id="rId180"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15" Type="http://schemas.openxmlformats.org/officeDocument/2006/relationships/hyperlink" Target="http://data.salud.cdmx.gob.mx/ssdf/portalut/archivo/Actualizaciones/2doTrimestre19/Dir_RecMat_Serv/no_convenio.pdf" TargetMode="External"/><Relationship Id="rId236" Type="http://schemas.openxmlformats.org/officeDocument/2006/relationships/hyperlink" Target="http://data.salud.cdmx.gob.mx/ssdf/portalut/archivo/Actualizaciones/2doTrimestre19/Dir_RecMat_Serv/109B_1P.pdf" TargetMode="External"/><Relationship Id="rId257" Type="http://schemas.openxmlformats.org/officeDocument/2006/relationships/hyperlink" Target="http://data.salud.cdmx.gob.mx/ssdf/portalut/archivo/Actualizaciones/1erTrimestre19/DRMAS/notainfo.pdf" TargetMode="External"/><Relationship Id="rId278" Type="http://schemas.openxmlformats.org/officeDocument/2006/relationships/hyperlink" Target="http://data.salud.cdmx.gob.mx/ssdf/portalut/archivo/Actualizaciones/3er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3erTrimestre19/Dir_RecMat_Serv/1031P.pdf" TargetMode="External"/><Relationship Id="rId252" Type="http://schemas.openxmlformats.org/officeDocument/2006/relationships/hyperlink" Target="http://data.salud.cdmx.gob.mx/ssdf/portalut/archivo/Actualizaciones/1erTrimestre19/DRMAS/nota.pdf" TargetMode="External"/><Relationship Id="rId273" Type="http://schemas.openxmlformats.org/officeDocument/2006/relationships/hyperlink" Target="http://data.salud.cdmx.gob.mx/ssdf/portalut/archivo/Actualizaciones/3erTrimestre19/Dir_RecMat_Serv/no_convenio.pdf" TargetMode="External"/><Relationship Id="rId294" Type="http://schemas.openxmlformats.org/officeDocument/2006/relationships/hyperlink" Target="http://data.salud.cdmx.gob.mx/ssdf/portalut/archivo/Actualizaciones/3erTrimestre19/Dir_RecMat_Serv/info-avance-fisico.pdf" TargetMode="External"/><Relationship Id="rId308" Type="http://schemas.openxmlformats.org/officeDocument/2006/relationships/hyperlink" Target="http://data.salud.cdmx.gob.mx/ssdf/portalut/archivo/Actualizaciones/3erTrimestre19/Dir_RecMat_Serv/info-avance-financiero.pdf" TargetMode="External"/><Relationship Id="rId329"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3erTrimestre19/Dir_RecMat_Serv/A110BIS.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3erTrimestre19/Dir_RecMat_Serv/A114BIS.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2doTrimestre19/Dir_RecMat_Serv/no_convenio.pdf" TargetMode="External"/><Relationship Id="rId242" Type="http://schemas.openxmlformats.org/officeDocument/2006/relationships/hyperlink" Target="http://data.salud.cdmx.gob.mx/ssdf/portalut/archivo/Actualizaciones/3erTrimestre19/Dir_RecMat_Serv/81BIS.pdf" TargetMode="External"/><Relationship Id="rId263" Type="http://schemas.openxmlformats.org/officeDocument/2006/relationships/hyperlink" Target="http://data.salud.cdmx.gob.mx/ssdf/portalut/archivo/Actualizaciones/1erTrimestre19/DRMAS/notainfo.pdf" TargetMode="External"/><Relationship Id="rId284" Type="http://schemas.openxmlformats.org/officeDocument/2006/relationships/hyperlink" Target="http://data.salud.cdmx.gob.mx/ssdf/portalut/archivo/Actualizaciones/3erTrimestre19/Dir_RecMat_Serv/info-avance-fisico.pdf" TargetMode="External"/><Relationship Id="rId319" Type="http://schemas.openxmlformats.org/officeDocument/2006/relationships/hyperlink" Target="http://data.salud.cdmx.gob.mx/ssdf/portalut/archivo/Actualizaciones/3erTrimestre19/Dir_RecMat_Serv/acta-recepcion-trab.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103A_2P.pdf" TargetMode="External"/><Relationship Id="rId330" Type="http://schemas.openxmlformats.org/officeDocument/2006/relationships/hyperlink" Target="http://data.salud.cdmx.gob.mx/ssdf/portalut/archivo/Actualizaciones/3erTrimestre19/Dir_RecMat_Serv/finiquito.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3erTrimestre19/Dir_RecMat_Serv/116.pdf" TargetMode="External"/><Relationship Id="rId186" Type="http://schemas.openxmlformats.org/officeDocument/2006/relationships/hyperlink" Target="http://data.salud.cdmx.gob.mx/ssdf/portalut/archivo/Actualizaciones/2doTrimestre19/Dir_RecMat_Serv/nota.pdf" TargetMode="External"/><Relationship Id="rId351" Type="http://schemas.openxmlformats.org/officeDocument/2006/relationships/hyperlink" Target="http://data.salud.cdmx.gob.mx/ssdf/portalut/archivo/Actualizaciones/3erTrimestre19/Dir_RecMat_Serv/110BIS.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2doTrimestre19/Dir_RecMat_Serv/104.pdf" TargetMode="External"/><Relationship Id="rId253" Type="http://schemas.openxmlformats.org/officeDocument/2006/relationships/hyperlink" Target="http://data.salud.cdmx.gob.mx/ssdf/portalut/archivo/Actualizaciones/1erTrimestre19/DRMAS/notainfo.pdf" TargetMode="External"/><Relationship Id="rId274" Type="http://schemas.openxmlformats.org/officeDocument/2006/relationships/hyperlink" Target="http://data.salud.cdmx.gob.mx/ssdf/portalut/archivo/Actualizaciones/3erTrimestre19/Dir_RecMat_Serv/no_convenio.pdf" TargetMode="External"/><Relationship Id="rId295" Type="http://schemas.openxmlformats.org/officeDocument/2006/relationships/hyperlink" Target="http://data.salud.cdmx.gob.mx/ssdf/portalut/archivo/Actualizaciones/3erTrimestre19/Dir_RecMat_Serv/info-avance-fisico.pdf" TargetMode="External"/><Relationship Id="rId309" Type="http://schemas.openxmlformats.org/officeDocument/2006/relationships/hyperlink" Target="http://data.salud.cdmx.gob.mx/ssdf/portalut/archivo/Actualizaciones/3erTrimestre19/Dir_RecMat_Serv/info-avance-financiero.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3erTrimestre19/Dir_RecMat_Serv/acta-recepcion-trab.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3erTrimestre19/Dir_RecMat_Serv/A111BIS.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3erTrimestre19/Dir_RecMat_Serv/A115.pdf" TargetMode="External"/><Relationship Id="rId201" Type="http://schemas.openxmlformats.org/officeDocument/2006/relationships/hyperlink" Target="http://data.salud.cdmx.gob.mx/ssdf/portalut/archivo/Actualizaciones/2doTrimestre19/Dir_RecMat_Serv/estudio-urb-amb.pdf" TargetMode="External"/><Relationship Id="rId222" Type="http://schemas.openxmlformats.org/officeDocument/2006/relationships/hyperlink" Target="http://data.salud.cdmx.gob.mx/ssdf/portalut/archivo/Actualizaciones/2doTrimestre19/Dir_RecMat_Serv/no_convenio.pdf" TargetMode="External"/><Relationship Id="rId243" Type="http://schemas.openxmlformats.org/officeDocument/2006/relationships/hyperlink" Target="http://data.salud.cdmx.gob.mx/ssdf/portalut/archivo/Actualizaciones/3erTrimestre19/Dir_RecMat_Serv/110.pdf" TargetMode="External"/><Relationship Id="rId264" Type="http://schemas.openxmlformats.org/officeDocument/2006/relationships/hyperlink" Target="http://data.salud.cdmx.gob.mx/ssdf/portalut/archivo/Actualizaciones/3erTrimestre19/Dir_RecMat_Serv/93_1.pdf" TargetMode="External"/><Relationship Id="rId285" Type="http://schemas.openxmlformats.org/officeDocument/2006/relationships/hyperlink" Target="http://data.salud.cdmx.gob.mx/ssdf/portalut/archivo/Actualizaciones/3erTrimestre19/Dir_RecMat_Serv/info-avance-fisico.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info-avance-financiero.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2doTrimestre19/Dir_RecMat_Serv/093_2P.pdf" TargetMode="External"/><Relationship Id="rId166" Type="http://schemas.openxmlformats.org/officeDocument/2006/relationships/hyperlink" Target="http://data.salud.cdmx.gob.mx/ssdf/portalut/archivo/Actualizaciones/3erTrimestre19/Dir_RecMat_Serv/116BIS1.pdf" TargetMode="External"/><Relationship Id="rId187" Type="http://schemas.openxmlformats.org/officeDocument/2006/relationships/hyperlink" Target="http://data.salud.cdmx.gob.mx/ssdf/portalut/archivo/Actualizaciones/2doTrimestre19/Dir_RecMat_Serv/nota.pdf" TargetMode="External"/><Relationship Id="rId331" Type="http://schemas.openxmlformats.org/officeDocument/2006/relationships/hyperlink" Target="http://data.salud.cdmx.gob.mx/ssdf/portalut/archivo/Actualizaciones/3erTrimestre19/Dir_RecMat_Serv/finiquito.pdf" TargetMode="External"/><Relationship Id="rId352" Type="http://schemas.openxmlformats.org/officeDocument/2006/relationships/hyperlink" Target="http://data.salud.cdmx.gob.mx/ssdf/portalut/archivo/Actualizaciones/3erTrimestre19/Dir_RecMat_Serv/113BIS.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2doTrimestre19/Dir_RecMat_Serv/105.pdf" TargetMode="External"/><Relationship Id="rId254" Type="http://schemas.openxmlformats.org/officeDocument/2006/relationships/hyperlink" Target="http://data.salud.cdmx.gob.mx/ssdf/portalut/archivo/Actualizaciones/1erTrimestre19/DRMAS/notainf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info-avance-fisico.pdf" TargetMode="External"/><Relationship Id="rId300"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3erTrimestre19/Dir_RecMat_Serv/A113BIS.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3erTrimestre19/Dir_RecMat_Serv/acta-recepcion-trab.pdf" TargetMode="External"/><Relationship Id="rId342" Type="http://schemas.openxmlformats.org/officeDocument/2006/relationships/hyperlink" Target="http://data.salud.cdmx.gob.mx/ssdf/portalut/archivo/Actualizaciones/3erTrimestre19/Dir_RecMat_Serv/A116.pdf" TargetMode="External"/><Relationship Id="rId202" Type="http://schemas.openxmlformats.org/officeDocument/2006/relationships/hyperlink" Target="http://data.salud.cdmx.gob.mx/ssdf/portalut/archivo/Actualizaciones/2doTrimestre19/Dir_RecMat_Serv/estudio-urb-amb.pdf" TargetMode="External"/><Relationship Id="rId223" Type="http://schemas.openxmlformats.org/officeDocument/2006/relationships/hyperlink" Target="http://data.salud.cdmx.gob.mx/ssdf/portalut/archivo/Actualizaciones/2doTrimestre19/Dir_RecMat_Serv/095.pdf" TargetMode="External"/><Relationship Id="rId244" Type="http://schemas.openxmlformats.org/officeDocument/2006/relationships/hyperlink" Target="http://data.salud.cdmx.gob.mx/ssdf/portalut/archivo/Actualizaciones/1erTrimestre19/DRMAS/nota.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107.pdf" TargetMode="External"/><Relationship Id="rId286" Type="http://schemas.openxmlformats.org/officeDocument/2006/relationships/hyperlink" Target="http://data.salud.cdmx.gob.mx/ssdf/portalut/archivo/Actualizaciones/3erTrimestre19/Dir_RecMat_Serv/info-avance-fisico.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2doTrimestre19/Dir_RecMat_Serv/A94.pdf" TargetMode="External"/><Relationship Id="rId167" Type="http://schemas.openxmlformats.org/officeDocument/2006/relationships/hyperlink" Target="http://data.salud.cdmx.gob.mx/ssdf/portalut/archivo/Actualizaciones/3erTrimestre19/Dir_RecMat_Serv/117.pdf" TargetMode="External"/><Relationship Id="rId188" Type="http://schemas.openxmlformats.org/officeDocument/2006/relationships/hyperlink" Target="http://data.salud.cdmx.gob.mx/ssdf/portalut/archivo/Actualizaciones/2doTrimestre19/Dir_RecMat_Serv/nota.pdf" TargetMode="External"/><Relationship Id="rId311" Type="http://schemas.openxmlformats.org/officeDocument/2006/relationships/hyperlink" Target="http://data.salud.cdmx.gob.mx/ssdf/portalut/archivo/Actualizaciones/3erTrimestre19/DRMAS/info-avance-financiero.pdf" TargetMode="External"/><Relationship Id="rId332"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1erTrimestre19/DRMAS/nota.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2doTrimestre19/Dir_RecMat_Serv/106.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1erTrimestre19/DRMAS/notainfo.pdf" TargetMode="External"/><Relationship Id="rId276" Type="http://schemas.openxmlformats.org/officeDocument/2006/relationships/hyperlink" Target="http://data.salud.cdmx.gob.mx/ssdf/portalut/archivo/Actualizaciones/3erTrimestre19/Dir_RecMat_Serv/no_convenio.pdf" TargetMode="External"/><Relationship Id="rId297" Type="http://schemas.openxmlformats.org/officeDocument/2006/relationships/hyperlink" Target="http://data.salud.cdmx.gob.mx/ssdf/portalut/archivo/Actualizaciones/3erTrimestre19/DRMAS/info-avance-fisic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info-avance-financiero.pdf" TargetMode="External"/><Relationship Id="rId322" Type="http://schemas.openxmlformats.org/officeDocument/2006/relationships/hyperlink" Target="http://data.salud.cdmx.gob.mx/ssdf/portalut/archivo/Actualizaciones/3erTrimestre19/Dir_RecMat_Serv/acta-recepcion-trab.pdf" TargetMode="External"/><Relationship Id="rId343" Type="http://schemas.openxmlformats.org/officeDocument/2006/relationships/hyperlink" Target="http://data.salud.cdmx.gob.mx/ssdf/portalut/archivo/Actualizaciones/3erTrimestre19/Dir_RecMat_Serv/A116BIS.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estudio-urb-amb.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2doTrimestre19/Dir_RecMat_Serv/096.pdf" TargetMode="External"/><Relationship Id="rId245" Type="http://schemas.openxmlformats.org/officeDocument/2006/relationships/hyperlink" Target="http://data.salud.cdmx.gob.mx/ssdf/portalut/archivo/Actualizaciones/1erTrimestre19/DRMAS/nota.pdf" TargetMode="External"/><Relationship Id="rId266" Type="http://schemas.openxmlformats.org/officeDocument/2006/relationships/hyperlink" Target="http://data.salud.cdmx.gob.mx/ssdf/portalut/archivo/Actualizaciones/3erTrimestre19/Dir_RecMat_Serv/83BIS.pdf" TargetMode="External"/><Relationship Id="rId287" Type="http://schemas.openxmlformats.org/officeDocument/2006/relationships/hyperlink" Target="http://data.salud.cdmx.gob.mx/ssdf/portalut/archivo/Actualizaciones/3erTrimestre19/Dir_RecMat_Serv/info-avance-fisico.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2doTrimestre19/Dir_RecMat_Serv/A94.pdf" TargetMode="External"/><Relationship Id="rId168" Type="http://schemas.openxmlformats.org/officeDocument/2006/relationships/hyperlink" Target="http://data.salud.cdmx.gob.mx/ssdf/portalut/archivo/Actualizaciones/3erTrimestre19/Dir_RecMat_Serv/117BIS.pdf" TargetMode="External"/><Relationship Id="rId312" Type="http://schemas.openxmlformats.org/officeDocument/2006/relationships/hyperlink" Target="http://data.salud.cdmx.gob.mx/ssdf/portalut/archivo/Actualizaciones/3erTrimestre19/Dir_RecMat_Serv/acta-recepcion-trab.pdf" TargetMode="External"/><Relationship Id="rId333"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1erTrimestre19/DRMAS/notainfo.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nota.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2doTrimestre19/Dir_RecMat_Serv/no_convenio.pdf" TargetMode="External"/><Relationship Id="rId235" Type="http://schemas.openxmlformats.org/officeDocument/2006/relationships/hyperlink" Target="http://data.salud.cdmx.gob.mx/ssdf/portalut/archivo/Actualizaciones/2doTrimestre19/Dir_RecMat_Serv/109A_1P.pdf" TargetMode="External"/><Relationship Id="rId256" Type="http://schemas.openxmlformats.org/officeDocument/2006/relationships/hyperlink" Target="http://data.salud.cdmx.gob.mx/ssdf/portalut/archivo/Actualizaciones/1erTrimestre19/DRMAS/notainfo.pdf" TargetMode="External"/><Relationship Id="rId277" Type="http://schemas.openxmlformats.org/officeDocument/2006/relationships/hyperlink" Target="http://data.salud.cdmx.gob.mx/ssdf/portalut/archivo/Actualizaciones/3erTrimestre19/Dir_RecMat_Serv/no_convenio.pdf" TargetMode="External"/><Relationship Id="rId298"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pdf" TargetMode="External"/><Relationship Id="rId302" Type="http://schemas.openxmlformats.org/officeDocument/2006/relationships/hyperlink" Target="http://data.salud.cdmx.gob.mx/ssdf/portalut/archivo/Actualizaciones/3erTrimestre19/Dir_RecMat_Serv/info-avance-financiero.pdf" TargetMode="External"/><Relationship Id="rId323" Type="http://schemas.openxmlformats.org/officeDocument/2006/relationships/hyperlink" Target="http://data.salud.cdmx.gob.mx/ssdf/portalut/archivo/Actualizaciones/3erTrimestre19/Dir_RecMat_Serv/acta-recepcion-trab.pdf" TargetMode="External"/><Relationship Id="rId344" Type="http://schemas.openxmlformats.org/officeDocument/2006/relationships/hyperlink" Target="http://data.salud.cdmx.gob.mx/ssdf/portalut/archivo/Actualizaciones/3erTrimestre19/Dir_RecMat_Serv/A117.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127M.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4.pdf" TargetMode="External"/><Relationship Id="rId500" Type="http://schemas.openxmlformats.org/officeDocument/2006/relationships/hyperlink" Target="http://data.salud.cdmx.gob.mx/ssdf/portalut/archivo/Actualizaciones/3erTrimestre19/Dir_RecMat_Serv/finiquito.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nota.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2.pdf" TargetMode="External"/><Relationship Id="rId388" Type="http://schemas.openxmlformats.org/officeDocument/2006/relationships/hyperlink" Target="http://data.salud.cdmx.gob.mx/ssdf/portalut/archivo/Actualizaciones/3erTrimestre19/Dir_RecMat_Serv/A144.pdf" TargetMode="External"/><Relationship Id="rId511" Type="http://schemas.openxmlformats.org/officeDocument/2006/relationships/hyperlink" Target="http://data.salud.cdmx.gob.mx/ssdf/portalut/archivo/Actualizaciones/4toTrimestre19/Dir_RecMat_Serv/141_1.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1erTrimestre19/DRMAS/estudio-urb-amb.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C.pdf" TargetMode="External"/><Relationship Id="rId522" Type="http://schemas.openxmlformats.org/officeDocument/2006/relationships/printerSettings" Target="../printerSettings/printerSettings3.bin"/><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4toTrimestre19/Dir_RecMat_Serv/140.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1.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19.pdf" TargetMode="External"/><Relationship Id="rId502" Type="http://schemas.openxmlformats.org/officeDocument/2006/relationships/hyperlink" Target="http://data.salud.cdmx.gob.mx/ssdf/portalut/archivo/Actualizaciones/3erTrimestre19/Dir_RecMat_Serv/133.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6.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nota.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125.pdf" TargetMode="External"/><Relationship Id="rId513" Type="http://schemas.openxmlformats.org/officeDocument/2006/relationships/hyperlink" Target="http://data.salud.cdmx.gob.mx/ssdf/portalut/archivo/Actualizaciones/4toTrimestre19/Dir_RecMat_Serv/123.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finiquito.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27G.pdf" TargetMode="External"/><Relationship Id="rId8" Type="http://schemas.openxmlformats.org/officeDocument/2006/relationships/hyperlink" Target="http://data.salud.cdmx.gob.mx/ssdf/portalut/archivo/Actualizaciones/3erTrimestre19/Dir_RecMat_Serv/A126.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42" Type="http://schemas.openxmlformats.org/officeDocument/2006/relationships/hyperlink" Target="http://data.salud.cdmx.gob.mx/ssdf/portalut/archivo/Actualizaciones/1erTrimestre19/DRMAS/estudio-urb-amb.pdf" TargetMode="External"/><Relationship Id="rId163"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6.pdf" TargetMode="External"/><Relationship Id="rId391" Type="http://schemas.openxmlformats.org/officeDocument/2006/relationships/hyperlink" Target="http://data.salud.cdmx.gob.mx/ssdf/portalut/archivo/Actualizaciones/3erTrimestre19/Dir_RecMat_Serv/nota.pdf" TargetMode="External"/><Relationship Id="rId405" Type="http://schemas.openxmlformats.org/officeDocument/2006/relationships/hyperlink" Target="http://data.salud.cdmx.gob.mx/ssdf/portalut/archivo/Actualizaciones/3erTrimestre19/Dir_RecMat_Serv/nota.pdf" TargetMode="External"/><Relationship Id="rId426" Type="http://schemas.openxmlformats.org/officeDocument/2006/relationships/hyperlink" Target="http://data.salud.cdmx.gob.mx/ssdf/portalut/archivo/Actualizaciones/1erTrimestre19/DRMAS/estudio-urb-amb.pdf" TargetMode="External"/><Relationship Id="rId447" Type="http://schemas.openxmlformats.org/officeDocument/2006/relationships/hyperlink" Target="http://data.salud.cdmx.gob.mx/ssdf/portalut/archivo/Actualizaciones/3erTrimestre19/Dir_RecMat_Serv/info-avance-fisico.pdf" TargetMode="External"/><Relationship Id="rId230" Type="http://schemas.openxmlformats.org/officeDocument/2006/relationships/hyperlink" Target="http://data.salud.cdmx.gob.mx/ssdf/portalut/archivo/Actualizaciones/3erTrimestre19/Dir_RecMat_Serv/info-avance-financiero.pdf" TargetMode="External"/><Relationship Id="rId251"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25" Type="http://schemas.openxmlformats.org/officeDocument/2006/relationships/hyperlink" Target="http://data.salud.cdmx.gob.mx/ssdf/portalut/archivo/Actualizaciones/3erTrimestre19/Dir_RecMat_Serv/A128.pdf" TargetMode="External"/><Relationship Id="rId46" Type="http://schemas.openxmlformats.org/officeDocument/2006/relationships/hyperlink" Target="http://data.salud.cdmx.gob.mx/ssdf/portalut/archivo/Actualizaciones/3erTrimestre19/Dir_RecMat_Serv/nota.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28"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27B.pdf" TargetMode="External"/><Relationship Id="rId514" Type="http://schemas.openxmlformats.org/officeDocument/2006/relationships/hyperlink" Target="http://data.salud.cdmx.gob.mx/ssdf/portalut/archivo/Actualizaciones/4toTrimestre19/Dir_RecMat_Serv/nota.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32" Type="http://schemas.openxmlformats.org/officeDocument/2006/relationships/hyperlink" Target="http://data.salud.cdmx.gob.mx/ssdf/portalut/archivo/Actualizaciones/1erTrimestre19/DRMAS/estudio-urb-amb.pdf" TargetMode="External"/><Relationship Id="rId153"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H.pdf" TargetMode="External"/><Relationship Id="rId381" Type="http://schemas.openxmlformats.org/officeDocument/2006/relationships/hyperlink" Target="http://data.salud.cdmx.gob.mx/ssdf/portalut/archivo/Actualizaciones/3erTrimestre19/Dir_RecMat_Serv/A137.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58" Type="http://schemas.openxmlformats.org/officeDocument/2006/relationships/hyperlink" Target="http://data.salud.cdmx.gob.mx/ssdf/portalut/archivo/Actualizaciones/3erTrimestre19/Dir_RecMat_Serv/info-avance-financiero.pdf" TargetMode="External"/><Relationship Id="rId479" Type="http://schemas.openxmlformats.org/officeDocument/2006/relationships/hyperlink" Target="http://data.salud.cdmx.gob.mx/ssdf/portalut/archivo/Actualizaciones/3erTrimestre19/Dir_RecMat_Serv/acta-recepcion-trab.pdf" TargetMode="External"/><Relationship Id="rId15" Type="http://schemas.openxmlformats.org/officeDocument/2006/relationships/hyperlink" Target="http://data.salud.cdmx.gob.mx/ssdf/portalut/archivo/Actualizaciones/3erTrimestre19/Dir_RecMat_Serv/A127.pdf" TargetMode="External"/><Relationship Id="rId36" Type="http://schemas.openxmlformats.org/officeDocument/2006/relationships/hyperlink" Target="http://data.salud.cdmx.gob.mx/ssdf/portalut/archivo/Actualizaciones/3erTrimestre19/Dir_RecMat_Serv/A131.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339" Type="http://schemas.openxmlformats.org/officeDocument/2006/relationships/hyperlink" Target="http://data.salud.cdmx.gob.mx/ssdf/portalut/archivo/Actualizaciones/3erTrimestre19/Dir_RecMat_Serv/122.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hyperlink" Target="http://data.salud.cdmx.gob.mx/ssdf/portalut/archivo/Actualizaciones/4toTrimestre19/Dir_RecMat_Serv/129.pdf" TargetMode="External"/><Relationship Id="rId78" Type="http://schemas.openxmlformats.org/officeDocument/2006/relationships/hyperlink" Target="http://data.salud.cdmx.gob.mx/ssdf/portalut/archivo/Actualizaciones/3erTrimestre19/Dir_RecMat_Serv/nota.pdf" TargetMode="External"/><Relationship Id="rId99" Type="http://schemas.openxmlformats.org/officeDocument/2006/relationships/hyperlink" Target="http://data.salud.cdmx.gob.mx/ssdf/portalut/archivo/Actualizaciones/3erTrimestre19/Dir_RecMat_Serv/no_convenio.pdf" TargetMode="External"/><Relationship Id="rId101" Type="http://schemas.openxmlformats.org/officeDocument/2006/relationships/hyperlink" Target="http://data.salud.cdmx.gob.mx/ssdf/portalut/archivo/Actualizaciones/4toTrimestre19/Dir_RecMat_Serv/127F_12.pdf" TargetMode="External"/><Relationship Id="rId122"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64"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7O.pdf" TargetMode="External"/><Relationship Id="rId371" Type="http://schemas.openxmlformats.org/officeDocument/2006/relationships/hyperlink" Target="http://data.salud.cdmx.gob.mx/ssdf/portalut/archivo/Actualizaciones/3erTrimestre19/Dir_RecMat_Serv/128.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144.pdf" TargetMode="External"/><Relationship Id="rId427" Type="http://schemas.openxmlformats.org/officeDocument/2006/relationships/hyperlink" Target="http://data.salud.cdmx.gob.mx/ssdf/portalut/archivo/Actualizaciones/1erTrimestre19/DRMAS/estudio-urb-amb.pdf" TargetMode="External"/><Relationship Id="rId448" Type="http://schemas.openxmlformats.org/officeDocument/2006/relationships/hyperlink" Target="http://data.salud.cdmx.gob.mx/ssdf/portalut/archivo/Actualizaciones/3erTrimestre19/Dir_RecMat_Serv/info-avance-fisico.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52"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515" Type="http://schemas.openxmlformats.org/officeDocument/2006/relationships/hyperlink" Target="http://data.salud.cdmx.gob.mx/ssdf/portalut/archivo/Actualizaciones/1erTrimestre19/DRMAS/estudio-urb-amb.pdf" TargetMode="External"/><Relationship Id="rId47" Type="http://schemas.openxmlformats.org/officeDocument/2006/relationships/hyperlink" Target="http://data.salud.cdmx.gob.mx/ssdf/portalut/archivo/Actualizaciones/3erTrimestre19/Dir_RecMat_Serv/nota.pdf" TargetMode="External"/><Relationship Id="rId68"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33" Type="http://schemas.openxmlformats.org/officeDocument/2006/relationships/hyperlink" Target="http://data.salud.cdmx.gob.mx/ssdf/portalut/archivo/Actualizaciones/1erTrimestre19/DRMAS/estudio-urb-amb.pdf" TargetMode="External"/><Relationship Id="rId154"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4.pdf" TargetMode="External"/><Relationship Id="rId361" Type="http://schemas.openxmlformats.org/officeDocument/2006/relationships/hyperlink" Target="http://data.salud.cdmx.gob.mx/ssdf/portalut/archivo/Actualizaciones/3erTrimestre19/Dir_RecMat_Serv/127J.pdf" TargetMode="External"/><Relationship Id="rId196" Type="http://schemas.openxmlformats.org/officeDocument/2006/relationships/hyperlink" Target="http://data.salud.cdmx.gob.mx/ssdf/portalut/archivo/Actualizaciones/3erTrimestre19/Dir_RecMat_Serv/info-avance-fisico.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8.pdf" TargetMode="External"/><Relationship Id="rId417" Type="http://schemas.openxmlformats.org/officeDocument/2006/relationships/hyperlink" Target="http://data.salud.cdmx.gob.mx/ssdf/portalut/archivo/Actualizaciones/1erTrimestre19/DRMAS/estudio-urb-amb.pdf" TargetMode="External"/><Relationship Id="rId438" Type="http://schemas.openxmlformats.org/officeDocument/2006/relationships/hyperlink" Target="http://data.salud.cdmx.gob.mx/ssdf/portalut/archivo/Actualizaciones/3erTrimestre19/Dir_RecMat_Serv/no_convenio.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42"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info-avance-financiero.pdf" TargetMode="External"/><Relationship Id="rId491" Type="http://schemas.openxmlformats.org/officeDocument/2006/relationships/hyperlink" Target="http://data.salud.cdmx.gob.mx/ssdf/portalut/archivo/Actualizaciones/3erTrimestre19/Dir_RecMat_Serv/finiquito.pdf" TargetMode="External"/><Relationship Id="rId505" Type="http://schemas.openxmlformats.org/officeDocument/2006/relationships/hyperlink" Target="http://data.salud.cdmx.gob.mx/ssdf/portalut/archivo/Actualizaciones/3erTrimestre19/Dir_RecMat_Serv/138.pdf" TargetMode="External"/><Relationship Id="rId37" Type="http://schemas.openxmlformats.org/officeDocument/2006/relationships/hyperlink" Target="http://data.salud.cdmx.gob.mx/ssdf/portalut/archivo/Actualizaciones/3erTrimestre19/Dir_RecMat_Serv/A131.pdf" TargetMode="External"/><Relationship Id="rId58" Type="http://schemas.openxmlformats.org/officeDocument/2006/relationships/hyperlink" Target="http://data.salud.cdmx.gob.mx/ssdf/portalut/archivo/Actualizaciones/3erTrimestre19/Dir_RecMat_Serv/nota.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23"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330" Type="http://schemas.openxmlformats.org/officeDocument/2006/relationships/hyperlink" Target="http://data.salud.cdmx.gob.mx/ssdf/portalut/archivo/Actualizaciones/3erTrimestre19/Dir_RecMat_Serv/finiquito.pdf" TargetMode="External"/><Relationship Id="rId90" Type="http://schemas.openxmlformats.org/officeDocument/2006/relationships/hyperlink" Target="http://data.salud.cdmx.gob.mx/ssdf/portalut/archivo/Actualizaciones/3erTrimestre19/Dir_RecMat_Serv/no_convenio.pdf" TargetMode="External"/><Relationship Id="rId165"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31A.pdf" TargetMode="External"/><Relationship Id="rId372" Type="http://schemas.openxmlformats.org/officeDocument/2006/relationships/hyperlink" Target="http://data.salud.cdmx.gob.mx/ssdf/portalut/archivo/Actualizaciones/3erTrimestre19/Dir_RecMat_Serv/127I.pdf" TargetMode="External"/><Relationship Id="rId393" Type="http://schemas.openxmlformats.org/officeDocument/2006/relationships/hyperlink" Target="http://data.salud.cdmx.gob.mx/ssdf/portalut/archivo/Actualizaciones/3erTrimestre19/Dir_RecMat_Serv/131P.pdf" TargetMode="External"/><Relationship Id="rId407" Type="http://schemas.openxmlformats.org/officeDocument/2006/relationships/hyperlink" Target="http://data.salud.cdmx.gob.mx/ssdf/portalut/archivo/Actualizaciones/3erTrimestre19/Dir_RecMat_Serv/nota.pdf" TargetMode="External"/><Relationship Id="rId428" Type="http://schemas.openxmlformats.org/officeDocument/2006/relationships/hyperlink" Target="http://data.salud.cdmx.gob.mx/ssdf/portalut/archivo/Actualizaciones/3erTrimestre19/Dir_RecMat_Serv/no_convenio.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nanciero.pdf" TargetMode="External"/><Relationship Id="rId232" Type="http://schemas.openxmlformats.org/officeDocument/2006/relationships/hyperlink" Target="http://data.salud.cdmx.gob.mx/ssdf/portalut/archivo/Actualizaciones/3erTrimestre19/Dir_RecMat_Serv/info-avance-financiero.pdf" TargetMode="External"/><Relationship Id="rId253" Type="http://schemas.openxmlformats.org/officeDocument/2006/relationships/hyperlink" Target="http://data.salud.cdmx.gob.mx/ssdf/portalut/archivo/Actualizaciones/3erTrimestre19/Dir_RecMat_Serv/acta-recepcion-trab.pdf" TargetMode="External"/><Relationship Id="rId274" Type="http://schemas.openxmlformats.org/officeDocument/2006/relationships/hyperlink" Target="http://data.salud.cdmx.gob.mx/ssdf/portalut/archivo/Actualizaciones/3erTrimestre19/Dir_RecMat_Serv/acta-recepcion-trab.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1" Type="http://schemas.openxmlformats.org/officeDocument/2006/relationships/hyperlink" Target="http://data.salud.cdmx.gob.mx/ssdf/portalut/archivo/Actualizaciones/3erTrimestre19/Dir_RecMat_Serv/acta-recepcion-trab.pdf" TargetMode="External"/><Relationship Id="rId516" Type="http://schemas.openxmlformats.org/officeDocument/2006/relationships/hyperlink" Target="http://data.salud.cdmx.gob.mx/ssdf/portalut/archivo/Actualizaciones/3erTrimestre19/Dir_RecMat_Serv/no_convenio.pdf" TargetMode="External"/><Relationship Id="rId27" Type="http://schemas.openxmlformats.org/officeDocument/2006/relationships/hyperlink" Target="http://data.salud.cdmx.gob.mx/ssdf/portalut/archivo/Actualizaciones/3erTrimestre19/Dir_RecMat_Serv/A131.pdf" TargetMode="External"/><Relationship Id="rId48" Type="http://schemas.openxmlformats.org/officeDocument/2006/relationships/hyperlink" Target="http://data.salud.cdmx.gob.mx/ssdf/portalut/archivo/Actualizaciones/3erTrimestre19/Dir_RecMat_Serv/nota.pdf" TargetMode="External"/><Relationship Id="rId69"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134" Type="http://schemas.openxmlformats.org/officeDocument/2006/relationships/hyperlink" Target="http://data.salud.cdmx.gob.mx/ssdf/portalut/archivo/Actualizaciones/1erTrimestre19/DRMAS/estudio-urb-amb.pdf" TargetMode="External"/><Relationship Id="rId320" Type="http://schemas.openxmlformats.org/officeDocument/2006/relationships/hyperlink" Target="http://data.salud.cdmx.gob.mx/ssdf/portalut/archivo/Actualizaciones/3erTrimestre19/Dir_RecMat_Serv/finiquito.pdf" TargetMode="External"/><Relationship Id="rId80" Type="http://schemas.openxmlformats.org/officeDocument/2006/relationships/hyperlink" Target="http://data.salud.cdmx.gob.mx/ssdf/portalut/archivo/Actualizaciones/3erTrimestre19/Dir_RecMat_Serv/nota.pdf" TargetMode="External"/><Relationship Id="rId155" Type="http://schemas.openxmlformats.org/officeDocument/2006/relationships/hyperlink" Target="http://data.salud.cdmx.gob.mx/ssdf/portalut/archivo/Actualizaciones/1erTrimestre19/DRMAS/estudio-urb-amb.pdf" TargetMode="External"/><Relationship Id="rId176" Type="http://schemas.openxmlformats.org/officeDocument/2006/relationships/hyperlink" Target="http://data.salud.cdmx.gob.mx/ssdf/portalut/archivo/Actualizaciones/3erTrimestre19/Dir_RecMat_Serv/info-avance-fisico.pdf" TargetMode="External"/><Relationship Id="rId197"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7A.pdf" TargetMode="External"/><Relationship Id="rId362" Type="http://schemas.openxmlformats.org/officeDocument/2006/relationships/hyperlink" Target="http://data.salud.cdmx.gob.mx/ssdf/portalut/archivo/Actualizaciones/3erTrimestre19/Dir_RecMat_Serv/127K.pdf" TargetMode="External"/><Relationship Id="rId383" Type="http://schemas.openxmlformats.org/officeDocument/2006/relationships/hyperlink" Target="http://data.salud.cdmx.gob.mx/ssdf/portalut/archivo/Actualizaciones/3erTrimestre19/Dir_RecMat_Serv/A139.pdf" TargetMode="External"/><Relationship Id="rId418" Type="http://schemas.openxmlformats.org/officeDocument/2006/relationships/hyperlink" Target="http://data.salud.cdmx.gob.mx/ssdf/portalut/archivo/Actualizaciones/1erTrimestre19/DRMAS/estudio-urb-amb.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22" Type="http://schemas.openxmlformats.org/officeDocument/2006/relationships/hyperlink" Target="http://data.salud.cdmx.gob.mx/ssdf/portalut/archivo/Actualizaciones/3erTrimestre19/Dir_RecMat_Serv/info-avance-financiero.pdf" TargetMode="External"/><Relationship Id="rId243"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471" Type="http://schemas.openxmlformats.org/officeDocument/2006/relationships/hyperlink" Target="http://data.salud.cdmx.gob.mx/ssdf/portalut/archivo/Actualizaciones/3erTrimestre19/Dir_RecMat_Serv/acta-recepcion-trab.pdf" TargetMode="External"/><Relationship Id="rId506" Type="http://schemas.openxmlformats.org/officeDocument/2006/relationships/hyperlink" Target="http://data.salud.cdmx.gob.mx/ssdf/portalut/archivo/Actualizaciones/4toTrimestre19/Dir_RecMat_Serv/134.pdf" TargetMode="External"/><Relationship Id="rId17" Type="http://schemas.openxmlformats.org/officeDocument/2006/relationships/hyperlink" Target="http://data.salud.cdmx.gob.mx/ssdf/portalut/archivo/Actualizaciones/3erTrimestre19/Dir_RecMat_Serv/A127.pdf" TargetMode="External"/><Relationship Id="rId38" Type="http://schemas.openxmlformats.org/officeDocument/2006/relationships/hyperlink" Target="http://data.salud.cdmx.gob.mx/ssdf/portalut/archivo/Actualizaciones/3erTrimestre19/Dir_RecMat_Serv/A131.pdf" TargetMode="External"/><Relationship Id="rId59" Type="http://schemas.openxmlformats.org/officeDocument/2006/relationships/hyperlink" Target="http://data.salud.cdmx.gob.mx/ssdf/portalut/archivo/Actualizaciones/3erTrimestre19/Dir_RecMat_Serv/nota.pdf" TargetMode="External"/><Relationship Id="rId103" Type="http://schemas.openxmlformats.org/officeDocument/2006/relationships/hyperlink" Target="http://data.salud.cdmx.gob.mx/ssdf/portalut/archivo/Actualizaciones/3erTrimestre19/Dir_RecMat_Serv/no_convenio.pdf" TargetMode="External"/><Relationship Id="rId124"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70" Type="http://schemas.openxmlformats.org/officeDocument/2006/relationships/hyperlink" Target="http://data.salud.cdmx.gob.mx/ssdf/portalut/archivo/Actualizaciones/3erTrimestre19/Dir_RecMat_Serv/nota.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31" Type="http://schemas.openxmlformats.org/officeDocument/2006/relationships/hyperlink" Target="http://data.salud.cdmx.gob.mx/ssdf/portalut/archivo/Actualizaciones/3erTrimestre19/Dir_RecMat_Serv/finiquito.pdf" TargetMode="External"/><Relationship Id="rId352" Type="http://schemas.openxmlformats.org/officeDocument/2006/relationships/hyperlink" Target="http://data.salud.cdmx.gob.mx/ssdf/portalut/archivo/Actualizaciones/3erTrimestre19/Dir_RecMat_Serv/131B.pdf" TargetMode="External"/><Relationship Id="rId373" Type="http://schemas.openxmlformats.org/officeDocument/2006/relationships/hyperlink" Target="http://data.salud.cdmx.gob.mx/ssdf/portalut/archivo/Actualizaciones/3erTrimestre19/Dir_RecMat_Serv/131H.pdf" TargetMode="External"/><Relationship Id="rId394" Type="http://schemas.openxmlformats.org/officeDocument/2006/relationships/hyperlink" Target="http://data.salud.cdmx.gob.mx/ssdf/portalut/archivo/Actualizaciones/3erTrimestre19/Dir_RecMat_Serv/135.pdf" TargetMode="External"/><Relationship Id="rId408" Type="http://schemas.openxmlformats.org/officeDocument/2006/relationships/hyperlink" Target="http://data.salud.cdmx.gob.mx/ssdf/portalut/archivo/Actualizaciones/3erTrimestre19/Dir_RecMat_Serv/nota.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12" Type="http://schemas.openxmlformats.org/officeDocument/2006/relationships/hyperlink" Target="http://data.salud.cdmx.gob.mx/ssdf/portalut/archivo/Actualizaciones/3erTrimestre19/Dir_RecMat_Serv/info-avance-financiero.pdf" TargetMode="External"/><Relationship Id="rId233"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75" Type="http://schemas.openxmlformats.org/officeDocument/2006/relationships/hyperlink" Target="http://data.salud.cdmx.gob.mx/ssdf/portalut/archivo/Actualizaciones/3erTrimestre19/Dir_RecMat_Serv/acta-recepcion-trab.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482" Type="http://schemas.openxmlformats.org/officeDocument/2006/relationships/hyperlink" Target="http://data.salud.cdmx.gob.mx/ssdf/portalut/archivo/Actualizaciones/3erTrimestre19/Dir_RecMat_Serv/acta-recepcion-trab.pdf" TargetMode="External"/><Relationship Id="rId517" Type="http://schemas.openxmlformats.org/officeDocument/2006/relationships/hyperlink" Target="http://data.salud.cdmx.gob.mx/ssdf/portalut/archivo/Actualizaciones/3erTrimestre19/Dir_RecMat_Serv/info-avance-fisico.pdf" TargetMode="External"/><Relationship Id="rId60" Type="http://schemas.openxmlformats.org/officeDocument/2006/relationships/hyperlink" Target="http://data.salud.cdmx.gob.mx/ssdf/portalut/archivo/Actualizaciones/3erTrimestre19/Dir_RecMat_Serv/nota.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42" Type="http://schemas.openxmlformats.org/officeDocument/2006/relationships/hyperlink" Target="http://data.salud.cdmx.gob.mx/ssdf/portalut/archivo/Actualizaciones/3erTrimestre19/Dir_RecMat_Serv/130.pdf" TargetMode="External"/><Relationship Id="rId363" Type="http://schemas.openxmlformats.org/officeDocument/2006/relationships/hyperlink" Target="http://data.salud.cdmx.gob.mx/ssdf/portalut/archivo/Actualizaciones/3erTrimestre19/Dir_RecMat_Serv/127L.pdf" TargetMode="External"/><Relationship Id="rId384" Type="http://schemas.openxmlformats.org/officeDocument/2006/relationships/hyperlink" Target="http://data.salud.cdmx.gob.mx/ssdf/portalut/archivo/Actualizaciones/3erTrimestre19/Dir_RecMat_Serv/A140.pdf" TargetMode="External"/><Relationship Id="rId419" Type="http://schemas.openxmlformats.org/officeDocument/2006/relationships/hyperlink" Target="http://data.salud.cdmx.gob.mx/ssdf/portalut/archivo/Actualizaciones/1erTrimestre19/DRMAS/estudio-urb-amb.pdf" TargetMode="External"/><Relationship Id="rId202" Type="http://schemas.openxmlformats.org/officeDocument/2006/relationships/hyperlink" Target="http://data.salud.cdmx.gob.mx/ssdf/portalut/archivo/Actualizaciones/3erTrimestre19/Dir_RecMat_Serv/info-avance-fisico.pdf" TargetMode="External"/><Relationship Id="rId223" Type="http://schemas.openxmlformats.org/officeDocument/2006/relationships/hyperlink" Target="http://data.salud.cdmx.gob.mx/ssdf/portalut/archivo/Actualizaciones/3erTrimestre19/Dir_RecMat_Serv/info-avance-financiero.pdf" TargetMode="External"/><Relationship Id="rId244"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39" Type="http://schemas.openxmlformats.org/officeDocument/2006/relationships/hyperlink" Target="http://data.salud.cdmx.gob.mx/ssdf/portalut/archivo/Actualizaciones/3erTrimestre19/Dir_RecMat_Serv/A132.pdf" TargetMode="External"/><Relationship Id="rId265" Type="http://schemas.openxmlformats.org/officeDocument/2006/relationships/hyperlink" Target="http://data.salud.cdmx.gob.mx/ssdf/portalut/archivo/Actualizaciones/3erTrimestre19/Dir_RecMat_Serv/acta-recepcion-trab.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72" Type="http://schemas.openxmlformats.org/officeDocument/2006/relationships/hyperlink" Target="http://data.salud.cdmx.gob.mx/ssdf/portalut/archivo/Actualizaciones/3erTrimestre19/Dir_RecMat_Serv/acta-recepcion-trab.pdf" TargetMode="External"/><Relationship Id="rId493" Type="http://schemas.openxmlformats.org/officeDocument/2006/relationships/hyperlink" Target="http://data.salud.cdmx.gob.mx/ssdf/portalut/archivo/Actualizaciones/3erTrimestre19/Dir_RecMat_Serv/finiquito.pdf" TargetMode="External"/><Relationship Id="rId507" Type="http://schemas.openxmlformats.org/officeDocument/2006/relationships/hyperlink" Target="http://data.salud.cdmx.gob.mx/ssdf/portalut/archivo/Actualizaciones/4toTrimestre19/Dir_RecMat_Serv/199.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25"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67"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32"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E.pdf" TargetMode="External"/><Relationship Id="rId374" Type="http://schemas.openxmlformats.org/officeDocument/2006/relationships/hyperlink" Target="http://data.salud.cdmx.gob.mx/ssdf/portalut/archivo/Actualizaciones/3erTrimestre19/Dir_RecMat_Serv/127C.pdf" TargetMode="External"/><Relationship Id="rId395" Type="http://schemas.openxmlformats.org/officeDocument/2006/relationships/hyperlink" Target="http://data.salud.cdmx.gob.mx/ssdf/portalut/archivo/Actualizaciones/3erTrimestre19/Dir_RecMat_Serv/131&#209;.pdf" TargetMode="External"/><Relationship Id="rId409" Type="http://schemas.openxmlformats.org/officeDocument/2006/relationships/hyperlink" Target="http://data.salud.cdmx.gob.mx/ssdf/portalut/archivo/Actualizaciones/3erTrimestre19/Dir_RecMat_Serv/nota.pdf" TargetMode="External"/><Relationship Id="rId71"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234"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55" Type="http://schemas.openxmlformats.org/officeDocument/2006/relationships/hyperlink" Target="http://data.salud.cdmx.gob.mx/ssdf/portalut/archivo/Actualizaciones/3erTrimestre19/Dir_RecMat_Serv/acta-recepcion-trab.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41" Type="http://schemas.openxmlformats.org/officeDocument/2006/relationships/hyperlink" Target="http://data.salud.cdmx.gob.mx/ssdf/portalut/archivo/Actualizaciones/3erTrimestre19/Dir_RecMat_Serv/info-avance-fisico.pdf" TargetMode="External"/><Relationship Id="rId462" Type="http://schemas.openxmlformats.org/officeDocument/2006/relationships/hyperlink" Target="http://data.salud.cdmx.gob.mx/ssdf/portalut/archivo/Actualizaciones/3erTrimestre19/Dir_RecMat_Serv/info-avance-financiero.pdf" TargetMode="External"/><Relationship Id="rId483" Type="http://schemas.openxmlformats.org/officeDocument/2006/relationships/hyperlink" Target="http://data.salud.cdmx.gob.mx/ssdf/portalut/archivo/Actualizaciones/3erTrimestre19/Dir_RecMat_Serv/acta-recepcion-trab.pdf" TargetMode="External"/><Relationship Id="rId518" Type="http://schemas.openxmlformats.org/officeDocument/2006/relationships/hyperlink" Target="http://data.salud.cdmx.gob.mx/ssdf/portalut/archivo/Actualizaciones/3erTrimestre19/Dir_RecMat_Serv/info-avance-financiero.pdf" TargetMode="External"/><Relationship Id="rId40" Type="http://schemas.openxmlformats.org/officeDocument/2006/relationships/hyperlink" Target="http://data.salud.cdmx.gob.mx/ssdf/portalut/archivo/Actualizaciones/3erTrimestre19/Dir_RecMat_Serv/A133.pdf" TargetMode="External"/><Relationship Id="rId115" Type="http://schemas.openxmlformats.org/officeDocument/2006/relationships/hyperlink" Target="http://data.salud.cdmx.gob.mx/ssdf/portalut/archivo/Actualizaciones/3erTrimestre19/Dir_RecMat_Serv/no_convenio.pdf" TargetMode="External"/><Relationship Id="rId136" Type="http://schemas.openxmlformats.org/officeDocument/2006/relationships/hyperlink" Target="http://data.salud.cdmx.gob.mx/ssdf/portalut/archivo/Actualizaciones/1erTrimestre19/DRMAS/estudio-urb-amb.pdf" TargetMode="External"/><Relationship Id="rId157"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1D.pdf" TargetMode="External"/><Relationship Id="rId364" Type="http://schemas.openxmlformats.org/officeDocument/2006/relationships/hyperlink" Target="http://data.salud.cdmx.gob.mx/ssdf/portalut/archivo/Actualizaciones/3erTrimestre19/Dir_RecMat_Serv/127&#209;.pdf" TargetMode="External"/><Relationship Id="rId61" Type="http://schemas.openxmlformats.org/officeDocument/2006/relationships/hyperlink" Target="http://data.salud.cdmx.gob.mx/ssdf/portalut/archivo/Actualizaciones/3erTrimestre19/Dir_RecMat_Serv/nota.pdf" TargetMode="External"/><Relationship Id="rId82"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1.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45"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31" Type="http://schemas.openxmlformats.org/officeDocument/2006/relationships/hyperlink" Target="http://data.salud.cdmx.gob.mx/ssdf/portalut/archivo/Actualizaciones/3erTrimestre19/Dir_RecMat_Serv/no_convenio.pdf" TargetMode="External"/><Relationship Id="rId452" Type="http://schemas.openxmlformats.org/officeDocument/2006/relationships/hyperlink" Target="http://data.salud.cdmx.gob.mx/ssdf/portalut/archivo/Actualizaciones/3erTrimestre19/Dir_RecMat_Serv/info-avance-fisico.pdf" TargetMode="External"/><Relationship Id="rId473" Type="http://schemas.openxmlformats.org/officeDocument/2006/relationships/hyperlink" Target="http://data.salud.cdmx.gob.mx/ssdf/portalut/archivo/Actualizaciones/3erTrimestre19/Dir_RecMat_Serv/acta-recepcion-trab.pdf" TargetMode="External"/><Relationship Id="rId494" Type="http://schemas.openxmlformats.org/officeDocument/2006/relationships/hyperlink" Target="http://data.salud.cdmx.gob.mx/ssdf/portalut/archivo/Actualizaciones/3erTrimestre19/Dir_RecMat_Serv/finiquito.pdf" TargetMode="External"/><Relationship Id="rId508" Type="http://schemas.openxmlformats.org/officeDocument/2006/relationships/hyperlink" Target="http://data.salud.cdmx.gob.mx/ssdf/portalut/archivo/Actualizaciones/4toTrimestre19/Dir_RecMat_Serv/137_12.pdf" TargetMode="External"/><Relationship Id="rId30" Type="http://schemas.openxmlformats.org/officeDocument/2006/relationships/hyperlink" Target="http://data.salud.cdmx.gob.mx/ssdf/portalut/archivo/Actualizaciones/3erTrimestre19/Dir_RecMat_Serv/A131.pdf" TargetMode="External"/><Relationship Id="rId105" Type="http://schemas.openxmlformats.org/officeDocument/2006/relationships/hyperlink" Target="http://data.salud.cdmx.gob.mx/ssdf/portalut/archivo/Actualizaciones/3erTrimestre19/Dir_RecMat_Serv/no_convenio.pdf" TargetMode="External"/><Relationship Id="rId126"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168"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33"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I.pdf" TargetMode="External"/><Relationship Id="rId51" Type="http://schemas.openxmlformats.org/officeDocument/2006/relationships/hyperlink" Target="http://data.salud.cdmx.gob.mx/ssdf/portalut/archivo/Actualizaciones/3erTrimestre19/Dir_RecMat_Serv/nota.pdf" TargetMode="External"/><Relationship Id="rId72"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75" Type="http://schemas.openxmlformats.org/officeDocument/2006/relationships/hyperlink" Target="http://data.salud.cdmx.gob.mx/ssdf/portalut/archivo/Actualizaciones/3erTrimestre19/Dir_RecMat_Serv/A131.pdf" TargetMode="External"/><Relationship Id="rId396" Type="http://schemas.openxmlformats.org/officeDocument/2006/relationships/hyperlink" Target="http://data.salud.cdmx.gob.mx/ssdf/portalut/archivo/Actualizaciones/3erTrimestre19/Dir_RecMat_Serv/136BIS.pdf" TargetMode="External"/><Relationship Id="rId3" Type="http://schemas.openxmlformats.org/officeDocument/2006/relationships/hyperlink" Target="http://data.salud.cdmx.gob.mx/ssdf/portalut/archivo/Actualizaciones/3erTrimestre19/Dir_RecMat_Serv/A120.pdf" TargetMode="External"/><Relationship Id="rId214" Type="http://schemas.openxmlformats.org/officeDocument/2006/relationships/hyperlink" Target="http://data.salud.cdmx.gob.mx/ssdf/portalut/archivo/Actualizaciones/3erTrimestre19/Dir_RecMat_Serv/info-avance-financiero.pdf" TargetMode="External"/><Relationship Id="rId235"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00" Type="http://schemas.openxmlformats.org/officeDocument/2006/relationships/hyperlink" Target="http://data.salud.cdmx.gob.mx/ssdf/portalut/archivo/Actualizaciones/3erTrimestre19/Dir_RecMat_Serv/nota.pdf" TargetMode="External"/><Relationship Id="rId421" Type="http://schemas.openxmlformats.org/officeDocument/2006/relationships/hyperlink" Target="http://data.salud.cdmx.gob.mx/ssdf/portalut/archivo/Actualizaciones/1erTrimestre19/DRMAS/estudio-urb-amb.pdf" TargetMode="External"/><Relationship Id="rId442" Type="http://schemas.openxmlformats.org/officeDocument/2006/relationships/hyperlink" Target="http://data.salud.cdmx.gob.mx/ssdf/portalut/archivo/Actualizaciones/3erTrimestre19/Dir_RecMat_Serv/info-avance-fisico.pdf" TargetMode="External"/><Relationship Id="rId463" Type="http://schemas.openxmlformats.org/officeDocument/2006/relationships/hyperlink" Target="http://data.salud.cdmx.gob.mx/ssdf/portalut/archivo/Actualizaciones/3erTrimestre19/Dir_RecMat_Serv/info-avance-financiero.pdf" TargetMode="External"/><Relationship Id="rId484" Type="http://schemas.openxmlformats.org/officeDocument/2006/relationships/hyperlink" Target="http://data.salud.cdmx.gob.mx/ssdf/portalut/archivo/Actualizaciones/3erTrimestre19/Dir_RecMat_Serv/acta-recepcion-trab.pdf" TargetMode="External"/><Relationship Id="rId519" Type="http://schemas.openxmlformats.org/officeDocument/2006/relationships/hyperlink" Target="http://data.salud.cdmx.gob.mx/ssdf/portalut/archivo/Actualizaciones/3erTrimestre19/Dir_RecMat_Serv/acta-recepcion-trab.pdf" TargetMode="External"/><Relationship Id="rId116" Type="http://schemas.openxmlformats.org/officeDocument/2006/relationships/hyperlink" Target="http://data.salud.cdmx.gob.mx/ssdf/portalut/archivo/Actualizaciones/3erTrimestre19/Dir_RecMat_Serv/no_convenio.pdf" TargetMode="External"/><Relationship Id="rId137" Type="http://schemas.openxmlformats.org/officeDocument/2006/relationships/hyperlink" Target="http://data.salud.cdmx.gob.mx/ssdf/portalut/archivo/Actualizaciones/1erTrimestre19/DRMAS/estudio-urb-amb.pdf" TargetMode="External"/><Relationship Id="rId158"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G.pdf" TargetMode="External"/><Relationship Id="rId20" Type="http://schemas.openxmlformats.org/officeDocument/2006/relationships/hyperlink" Target="http://data.salud.cdmx.gob.mx/ssdf/portalut/archivo/Actualizaciones/3erTrimestre19/Dir_RecMat_Serv/A127.pdf" TargetMode="External"/><Relationship Id="rId41" Type="http://schemas.openxmlformats.org/officeDocument/2006/relationships/hyperlink" Target="http://data.salud.cdmx.gob.mx/ssdf/portalut/archivo/Actualizaciones/3erTrimestre19/Dir_RecMat_Serv/A129.pdf" TargetMode="External"/><Relationship Id="rId62" Type="http://schemas.openxmlformats.org/officeDocument/2006/relationships/hyperlink" Target="http://data.salud.cdmx.gob.mx/ssdf/portalut/archivo/Actualizaciones/3erTrimestre19/Dir_RecMat_Serv/nota.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65" Type="http://schemas.openxmlformats.org/officeDocument/2006/relationships/hyperlink" Target="http://data.salud.cdmx.gob.mx/ssdf/portalut/archivo/Actualizaciones/3erTrimestre19/Dir_RecMat_Serv/127N.pdf" TargetMode="External"/><Relationship Id="rId386" Type="http://schemas.openxmlformats.org/officeDocument/2006/relationships/hyperlink" Target="http://data.salud.cdmx.gob.mx/ssdf/portalut/archivo/Actualizaciones/3erTrimestre19/Dir_RecMat_Serv/A142.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25" Type="http://schemas.openxmlformats.org/officeDocument/2006/relationships/hyperlink" Target="http://data.salud.cdmx.gob.mx/ssdf/portalut/archivo/Actualizaciones/3erTrimestre19/Dir_RecMat_Serv/info-avance-financiero.pdf" TargetMode="External"/><Relationship Id="rId246"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32" Type="http://schemas.openxmlformats.org/officeDocument/2006/relationships/hyperlink" Target="http://data.salud.cdmx.gob.mx/ssdf/portalut/archivo/Actualizaciones/3erTrimestre19/Dir_RecMat_Serv/no_convenio.pdf" TargetMode="External"/><Relationship Id="rId453" Type="http://schemas.openxmlformats.org/officeDocument/2006/relationships/hyperlink" Target="http://data.salud.cdmx.gob.mx/ssdf/portalut/archivo/Actualizaciones/3erTrimestre19/Dir_RecMat_Serv/info-avance-fisico.pdf" TargetMode="External"/><Relationship Id="rId474" Type="http://schemas.openxmlformats.org/officeDocument/2006/relationships/hyperlink" Target="http://data.salud.cdmx.gob.mx/ssdf/portalut/archivo/Actualizaciones/3erTrimestre19/Dir_RecMat_Serv/acta-recepcion-trab.pdf" TargetMode="External"/><Relationship Id="rId509" Type="http://schemas.openxmlformats.org/officeDocument/2006/relationships/hyperlink" Target="http://data.salud.cdmx.gob.mx/ssdf/portalut/archivo/Actualizaciones/3erTrimestre19/Dir_RecMat_Serv/143.pdf" TargetMode="External"/><Relationship Id="rId106" Type="http://schemas.openxmlformats.org/officeDocument/2006/relationships/hyperlink" Target="http://data.salud.cdmx.gob.mx/ssdf/portalut/archivo/Actualizaciones/3erTrimestre19/Dir_RecMat_Serv/no_convenio.pdf" TargetMode="External"/><Relationship Id="rId127" Type="http://schemas.openxmlformats.org/officeDocument/2006/relationships/hyperlink" Target="http://data.salud.cdmx.gob.mx/ssdf/portalut/archivo/Actualizaciones/1erTrimestre19/DRMAS/estudio-urb-amb.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3erTrimestre19/Dir_RecMat_Serv/info-avance-fisico.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L.pdf" TargetMode="External"/><Relationship Id="rId376" Type="http://schemas.openxmlformats.org/officeDocument/2006/relationships/hyperlink" Target="http://data.salud.cdmx.gob.mx/ssdf/portalut/archivo/Actualizaciones/3erTrimestre19/Dir_RecMat_Serv/A131.pdf" TargetMode="External"/><Relationship Id="rId397" Type="http://schemas.openxmlformats.org/officeDocument/2006/relationships/hyperlink" Target="http://data.salud.cdmx.gob.mx/ssdf/portalut/archivo/Actualizaciones/3erTrimestre19/Dir_RecMat_Serv/137.pdf" TargetMode="External"/><Relationship Id="rId520" Type="http://schemas.openxmlformats.org/officeDocument/2006/relationships/hyperlink" Target="http://data.salud.cdmx.gob.mx/ssdf/portalut/archivo/Actualizaciones/3erTrimestre19/Dir_RecMat_Serv/finiquito.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not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acta-recepcion-trab.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O.pdf" TargetMode="External"/><Relationship Id="rId387" Type="http://schemas.openxmlformats.org/officeDocument/2006/relationships/hyperlink" Target="http://data.salud.cdmx.gob.mx/ssdf/portalut/archivo/Actualizaciones/3erTrimestre19/Dir_RecMat_Serv/A143.pdf" TargetMode="External"/><Relationship Id="rId510" Type="http://schemas.openxmlformats.org/officeDocument/2006/relationships/hyperlink" Target="http://data.salud.cdmx.gob.mx/ssdf/portalut/archivo/Actualizaciones/3erTrimestre19/Dir_RecMat_Serv/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M.pdf" TargetMode="External"/><Relationship Id="rId398" Type="http://schemas.openxmlformats.org/officeDocument/2006/relationships/hyperlink" Target="http://data.salud.cdmx.gob.mx/ssdf/portalut/archivo/Actualizaciones/4toTrimestre19/Dir_RecMat_Serv/139.pdf" TargetMode="External"/><Relationship Id="rId521" Type="http://schemas.openxmlformats.org/officeDocument/2006/relationships/hyperlink" Target="http://data.salud.cdmx.gob.mx/ssdf/portalut/archivo/Actualizaciones/4toTrimestre19/Dir_RecMat_Serv/127F_1.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31F.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27E.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5.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1N.pdf" TargetMode="External"/><Relationship Id="rId512" Type="http://schemas.openxmlformats.org/officeDocument/2006/relationships/hyperlink" Target="http://data.salud.cdmx.gob.mx/ssdf/portalut/archivo/Actualizaciones/4toTrimestre19/Dir_RecMat_Serv/A123.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199%20(1).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1erTrimestre19/DRMAS/estudio-urb-amb.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finiquito.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23" Type="http://schemas.openxmlformats.org/officeDocument/2006/relationships/drawing" Target="../drawings/drawing3.xm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27D.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27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BIS.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20.pdf" TargetMode="External"/><Relationship Id="rId503" Type="http://schemas.openxmlformats.org/officeDocument/2006/relationships/hyperlink" Target="http://data.salud.cdmx.gob.mx/ssdf/portalut/archivo/Actualizaciones/3erTrimestre19/Dir_RecMat_Serv/136.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181.pdf" TargetMode="External"/><Relationship Id="rId299" Type="http://schemas.openxmlformats.org/officeDocument/2006/relationships/hyperlink" Target="http://data.salud.cdmx.gob.mx/ssdf/portalut/archivo/Actualizaciones/4toTrimestre19/Dir_RecMat_Serv/info-avance-fisico.pdf" TargetMode="External"/><Relationship Id="rId671" Type="http://schemas.openxmlformats.org/officeDocument/2006/relationships/hyperlink" Target="http://data.salud.cdmx.gob.mx/ssdf/portalut/archivo/Actualizaciones/4toTrimestre19/Dir_RecMat_Serv/finiquito.pdf" TargetMode="External"/><Relationship Id="rId727" Type="http://schemas.openxmlformats.org/officeDocument/2006/relationships/hyperlink" Target="http://data.salud.cdmx.gob.mx/ssdf/portalut/archivo/Actualizaciones/4toTrimestre19/Dir_RecMat_Serv/178B_2P.pdf" TargetMode="External"/><Relationship Id="rId21" Type="http://schemas.openxmlformats.org/officeDocument/2006/relationships/hyperlink" Target="http://data.salud.cdmx.gob.mx/ssdf/portalut/archivo/Actualizaciones/4toTrimestre19/Dir_RecMat_Serv/A150.pdf" TargetMode="External"/><Relationship Id="rId63" Type="http://schemas.openxmlformats.org/officeDocument/2006/relationships/hyperlink" Target="http://data.salud.cdmx.gob.mx/ssdf/portalut/archivo/Actualizaciones/4toTrimestre19/Dir_RecMat_Serv/A190.pdf" TargetMode="External"/><Relationship Id="rId159" Type="http://schemas.openxmlformats.org/officeDocument/2006/relationships/hyperlink" Target="http://data.salud.cdmx.gob.mx/ssdf/portalut/archivo/Actualizaciones/4toTrimestre19/Dir_RecMat_Serv/nota.pdf" TargetMode="External"/><Relationship Id="rId324" Type="http://schemas.openxmlformats.org/officeDocument/2006/relationships/hyperlink" Target="http://data.salud.cdmx.gob.mx/ssdf/portalut/archivo/Actualizaciones/4toTrimestre19/Dir_RecMat_Serv/info-avance-fisico.pdf" TargetMode="External"/><Relationship Id="rId366"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info-avance-financiero.pdf" TargetMode="External"/><Relationship Id="rId573"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nota.pdf" TargetMode="External"/><Relationship Id="rId226" Type="http://schemas.openxmlformats.org/officeDocument/2006/relationships/hyperlink" Target="http://data.salud.cdmx.gob.mx/ssdf/portalut/archivo/Actualizaciones/4toTrimestre19/Dir_RecMat_Serv/nota.pdf" TargetMode="External"/><Relationship Id="rId433" Type="http://schemas.openxmlformats.org/officeDocument/2006/relationships/hyperlink" Target="http://data.salud.cdmx.gob.mx/ssdf/portalut/archivo/Actualizaciones/4toTrimestre19/Dir_RecMat_Serv/estudio-urb-amb.pdf" TargetMode="External"/><Relationship Id="rId268" Type="http://schemas.openxmlformats.org/officeDocument/2006/relationships/hyperlink" Target="http://data.salud.cdmx.gob.mx/ssdf/portalut/archivo/Actualizaciones/4toTrimestre19/Dir_RecMat_Serv/no_convenio.pdf" TargetMode="External"/><Relationship Id="rId475"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finiquito.pdf" TargetMode="External"/><Relationship Id="rId682" Type="http://schemas.openxmlformats.org/officeDocument/2006/relationships/hyperlink" Target="http://data.salud.cdmx.gob.mx/ssdf/portalut/archivo/Actualizaciones/4toTrimestre19/Dir_RecMat_Serv/finiquito.pdf" TargetMode="External"/><Relationship Id="rId32" Type="http://schemas.openxmlformats.org/officeDocument/2006/relationships/hyperlink" Target="http://data.salud.cdmx.gob.mx/ssdf/portalut/archivo/Actualizaciones/4toTrimestre19/Dir_RecMat_Serv/A164.pdf" TargetMode="External"/><Relationship Id="rId74" Type="http://schemas.openxmlformats.org/officeDocument/2006/relationships/hyperlink" Target="http://data.salud.cdmx.gob.mx/ssdf/portalut/archivo/Actualizaciones/4toTrimestre19/Dir_RecMat_Serv/A195.pdf" TargetMode="External"/><Relationship Id="rId128" Type="http://schemas.openxmlformats.org/officeDocument/2006/relationships/hyperlink" Target="http://data.salud.cdmx.gob.mx/ssdf/portalut/archivo/Actualizaciones/4toTrimestre19/Dir_RecMat_Serv/192E.pdf" TargetMode="External"/><Relationship Id="rId335" Type="http://schemas.openxmlformats.org/officeDocument/2006/relationships/hyperlink" Target="http://data.salud.cdmx.gob.mx/ssdf/portalut/archivo/Actualizaciones/4toTrimestre19/Dir_RecMat_Serv/info-avance-fisico.pdf" TargetMode="External"/><Relationship Id="rId377" Type="http://schemas.openxmlformats.org/officeDocument/2006/relationships/hyperlink" Target="http://data.salud.cdmx.gob.mx/ssdf/portalut/archivo/Actualizaciones/4toTrimestre19/Dir_RecMat_Serv/estudio-urb-amb.pdf" TargetMode="External"/><Relationship Id="rId500" Type="http://schemas.openxmlformats.org/officeDocument/2006/relationships/hyperlink" Target="http://data.salud.cdmx.gob.mx/ssdf/portalut/archivo/Actualizaciones/4toTrimestre19/Dir_RecMat_Serv/info-avance-financiero.pdf" TargetMode="External"/><Relationship Id="rId542" Type="http://schemas.openxmlformats.org/officeDocument/2006/relationships/hyperlink" Target="http://data.salud.cdmx.gob.mx/ssdf/portalut/archivo/Actualizaciones/4toTrimestre19/Dir_RecMat_Serv/info-avance-financiero.pdf" TargetMode="External"/><Relationship Id="rId584" Type="http://schemas.openxmlformats.org/officeDocument/2006/relationships/hyperlink" Target="http://data.salud.cdmx.gob.mx/ssdf/portalut/archivo/Actualizaciones/4toTrimestre19/Dir_RecMat_Serv/acta-recepcion-trab.pdf" TargetMode="External"/><Relationship Id="rId5" Type="http://schemas.openxmlformats.org/officeDocument/2006/relationships/hyperlink" Target="http://data.salud.cdmx.gob.mx/ssdf/portalut/archivo/Actualizaciones/4toTrimestre19/Dir_RecMat_Serv/A197.pdf" TargetMode="External"/><Relationship Id="rId181" Type="http://schemas.openxmlformats.org/officeDocument/2006/relationships/hyperlink" Target="http://data.salud.cdmx.gob.mx/ssdf/portalut/archivo/Actualizaciones/4toTrimestre19/Dir_RecMat_Serv/nota.pdf" TargetMode="External"/><Relationship Id="rId237" Type="http://schemas.openxmlformats.org/officeDocument/2006/relationships/hyperlink" Target="http://data.salud.cdmx.gob.mx/ssdf/portalut/archivo/Actualizaciones/4toTrimestre19/Dir_RecMat_Serv/94A_1.pdf" TargetMode="External"/><Relationship Id="rId402" Type="http://schemas.openxmlformats.org/officeDocument/2006/relationships/hyperlink" Target="http://data.salud.cdmx.gob.mx/ssdf/portalut/archivo/Actualizaciones/4toTrimestre19/Dir_RecMat_Serv/estudio-urb-amb.pdf" TargetMode="External"/><Relationship Id="rId279" Type="http://schemas.openxmlformats.org/officeDocument/2006/relationships/hyperlink" Target="http://data.salud.cdmx.gob.mx/ssdf/portalut/archivo/Actualizaciones/4toTrimestre19/Dir_RecMat_Serv/no_convenio.pdf" TargetMode="External"/><Relationship Id="rId444" Type="http://schemas.openxmlformats.org/officeDocument/2006/relationships/hyperlink" Target="http://data.salud.cdmx.gob.mx/ssdf/portalut/archivo/Actualizaciones/4toTrimestre19/Dir_RecMat_Serv/no_convenio.pdf" TargetMode="External"/><Relationship Id="rId486"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finiquito.pdf" TargetMode="External"/><Relationship Id="rId693" Type="http://schemas.openxmlformats.org/officeDocument/2006/relationships/hyperlink" Target="http://data.salud.cdmx.gob.mx/ssdf/portalut/archivo/Actualizaciones/4toTrimestre19/Dir_RecMat_Serv/finiquito.pdf" TargetMode="External"/><Relationship Id="rId707" Type="http://schemas.openxmlformats.org/officeDocument/2006/relationships/hyperlink" Target="http://data.salud.cdmx.gob.mx/ssdf/portalut/archivo/Actualizaciones/4toTrimestre19/Dir_RecMat_Serv/nota.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197E.pdf" TargetMode="External"/><Relationship Id="rId290" Type="http://schemas.openxmlformats.org/officeDocument/2006/relationships/hyperlink" Target="http://data.salud.cdmx.gob.mx/ssdf/portalut/archivo/Actualizaciones/4toTrimestre19/Dir_RecMat_Serv/info-avance-fisico.pdf" TargetMode="External"/><Relationship Id="rId304" Type="http://schemas.openxmlformats.org/officeDocument/2006/relationships/hyperlink" Target="http://data.salud.cdmx.gob.mx/ssdf/portalut/archivo/Actualizaciones/4toTrimestre19/Dir_RecMat_Serv/info-avance-fisico.pdf" TargetMode="External"/><Relationship Id="rId346" Type="http://schemas.openxmlformats.org/officeDocument/2006/relationships/hyperlink" Target="http://data.salud.cdmx.gob.mx/ssdf/portalut/archivo/Actualizaciones/4toTrimestre19/Dir_RecMat_Serv/info-avance-fisico.pdf" TargetMode="External"/><Relationship Id="rId388" Type="http://schemas.openxmlformats.org/officeDocument/2006/relationships/hyperlink" Target="http://data.salud.cdmx.gob.mx/ssdf/portalut/archivo/Actualizaciones/4toTrimestre19/Dir_RecMat_Serv/estudio-urb-amb.pdf" TargetMode="External"/><Relationship Id="rId511" Type="http://schemas.openxmlformats.org/officeDocument/2006/relationships/hyperlink" Target="http://data.salud.cdmx.gob.mx/ssdf/portalut/archivo/Actualizaciones/4toTrimestre19/Dir_RecMat_Serv/info-avance-financiero.pdf" TargetMode="External"/><Relationship Id="rId553"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acta-recepcion-trab.pdf" TargetMode="External"/><Relationship Id="rId85" Type="http://schemas.openxmlformats.org/officeDocument/2006/relationships/hyperlink" Target="http://data.salud.cdmx.gob.mx/ssdf/portalut/archivo/Actualizaciones/4toTrimestre19/Dir_RecMat_Serv/150.pdf" TargetMode="External"/><Relationship Id="rId150" Type="http://schemas.openxmlformats.org/officeDocument/2006/relationships/hyperlink" Target="http://data.salud.cdmx.gob.mx/ssdf/portalut/archivo/Actualizaciones/4toTrimestre19/Dir_RecMat_Serv/197P.pdf" TargetMode="External"/><Relationship Id="rId192" Type="http://schemas.openxmlformats.org/officeDocument/2006/relationships/hyperlink" Target="http://data.salud.cdmx.gob.mx/ssdf/portalut/archivo/Actualizaciones/4toTrimestre19/Dir_RecMat_Serv/nota.pdf" TargetMode="External"/><Relationship Id="rId206" Type="http://schemas.openxmlformats.org/officeDocument/2006/relationships/hyperlink" Target="http://data.salud.cdmx.gob.mx/ssdf/portalut/archivo/Actualizaciones/4toTrimestre19/Dir_RecMat_Serv/nota.pdf" TargetMode="External"/><Relationship Id="rId413" Type="http://schemas.openxmlformats.org/officeDocument/2006/relationships/hyperlink" Target="http://data.salud.cdmx.gob.mx/ssdf/portalut/archivo/Actualizaciones/4toTrimestre19/Dir_RecMat_Serv/estudio-urb-amb.pdf" TargetMode="External"/><Relationship Id="rId595"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4toTrimestre19/Dir_RecMat_Serv/no_convenio.pdf" TargetMode="External"/><Relationship Id="rId455" Type="http://schemas.openxmlformats.org/officeDocument/2006/relationships/hyperlink" Target="http://data.salud.cdmx.gob.mx/ssdf/portalut/archivo/Actualizaciones/4toTrimestre19/Dir_RecMat_Serv/no_convenio.pdf" TargetMode="External"/><Relationship Id="rId497" Type="http://schemas.openxmlformats.org/officeDocument/2006/relationships/hyperlink" Target="http://data.salud.cdmx.gob.mx/ssdf/portalut/archivo/Actualizaciones/4toTrimestre19/Dir_RecMat_Serv/info-avance-financiero.pdf" TargetMode="External"/><Relationship Id="rId620" Type="http://schemas.openxmlformats.org/officeDocument/2006/relationships/hyperlink" Target="http://data.salud.cdmx.gob.mx/ssdf/portalut/archivo/Actualizaciones/4toTrimestre19/Dir_RecMat_Serv/acta-recepcion-trab.pdf" TargetMode="External"/><Relationship Id="rId662" Type="http://schemas.openxmlformats.org/officeDocument/2006/relationships/hyperlink" Target="http://data.salud.cdmx.gob.mx/ssdf/portalut/archivo/Actualizaciones/4toTrimestre19/Dir_RecMat_Serv/finiquito.pdf" TargetMode="External"/><Relationship Id="rId718" Type="http://schemas.openxmlformats.org/officeDocument/2006/relationships/hyperlink" Target="http://data.salud.cdmx.gob.mx/ssdf/portalut/archivo/Actualizaciones/4toTrimestre19/Dir_RecMat_Serv/info-avance-fisico.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173A.pdf" TargetMode="External"/><Relationship Id="rId315"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4toTrimestre19/Dir_RecMat_Serv/info-avance-fisico.pdf" TargetMode="External"/><Relationship Id="rId522"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4toTrimestre19/Dir_RecMat_Serv/A178B.pdf" TargetMode="External"/><Relationship Id="rId96" Type="http://schemas.openxmlformats.org/officeDocument/2006/relationships/hyperlink" Target="http://data.salud.cdmx.gob.mx/ssdf/portalut/archivo/Actualizaciones/4toTrimestre19/Dir_RecMat_Serv/171A.pdf" TargetMode="External"/><Relationship Id="rId161" Type="http://schemas.openxmlformats.org/officeDocument/2006/relationships/hyperlink" Target="http://data.salud.cdmx.gob.mx/ssdf/portalut/archivo/Actualizaciones/4toTrimestre19/Dir_RecMat_Serv/nota.pdf" TargetMode="External"/><Relationship Id="rId217" Type="http://schemas.openxmlformats.org/officeDocument/2006/relationships/hyperlink" Target="http://data.salud.cdmx.gob.mx/ssdf/portalut/archivo/Actualizaciones/4toTrimestre19/Dir_RecMat_Serv/nota.pdf" TargetMode="External"/><Relationship Id="rId399" Type="http://schemas.openxmlformats.org/officeDocument/2006/relationships/hyperlink" Target="http://data.salud.cdmx.gob.mx/ssdf/portalut/archivo/Actualizaciones/4toTrimestre19/Dir_RecMat_Serv/estudio-urb-amb.pdf" TargetMode="External"/><Relationship Id="rId564"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4toTrimestre19/Dir_RecMat_Serv/no_convenio.pdf" TargetMode="External"/><Relationship Id="rId424" Type="http://schemas.openxmlformats.org/officeDocument/2006/relationships/hyperlink" Target="http://data.salud.cdmx.gob.mx/ssdf/portalut/archivo/Actualizaciones/4toTrimestre19/Dir_RecMat_Serv/estudio-urb-amb.pdf" TargetMode="External"/><Relationship Id="rId466" Type="http://schemas.openxmlformats.org/officeDocument/2006/relationships/hyperlink" Target="http://data.salud.cdmx.gob.mx/ssdf/portalut/archivo/Actualizaciones/4toTrimestre19/Dir_RecMat_Serv/no_convenio.pdf" TargetMode="External"/><Relationship Id="rId631" Type="http://schemas.openxmlformats.org/officeDocument/2006/relationships/hyperlink" Target="http://data.salud.cdmx.gob.mx/ssdf/portalut/archivo/Actualizaciones/4toTrimestre19/Dir_RecMat_Serv/finiquito.pdf" TargetMode="External"/><Relationship Id="rId673" Type="http://schemas.openxmlformats.org/officeDocument/2006/relationships/hyperlink" Target="http://data.salud.cdmx.gob.mx/ssdf/portalut/archivo/Actualizaciones/4toTrimestre19/Dir_RecMat_Serv/finiquito.pdf" TargetMode="External"/><Relationship Id="rId729" Type="http://schemas.openxmlformats.org/officeDocument/2006/relationships/hyperlink" Target="http://data.salud.cdmx.gob.mx/ssdf/portalut/archivo/Actualizaciones/4toTrimestre19/Dir_RecMat_Serv/162.pdf" TargetMode="External"/><Relationship Id="rId23" Type="http://schemas.openxmlformats.org/officeDocument/2006/relationships/hyperlink" Target="http://data.salud.cdmx.gob.mx/ssdf/portalut/archivo/Actualizaciones/4toTrimestre19/Dir_RecMat_Serv/A153.pdf" TargetMode="External"/><Relationship Id="rId119" Type="http://schemas.openxmlformats.org/officeDocument/2006/relationships/hyperlink" Target="http://data.salud.cdmx.gob.mx/ssdf/portalut/archivo/Actualizaciones/4toTrimestre19/Dir_RecMat_Serv/En_Proceso.pdf" TargetMode="External"/><Relationship Id="rId270" Type="http://schemas.openxmlformats.org/officeDocument/2006/relationships/hyperlink" Target="http://data.salud.cdmx.gob.mx/ssdf/portalut/archivo/Actualizaciones/4toTrimestre19/Dir_RecMat_Serv/no_convenio.pdf" TargetMode="External"/><Relationship Id="rId326" Type="http://schemas.openxmlformats.org/officeDocument/2006/relationships/hyperlink" Target="http://data.salud.cdmx.gob.mx/ssdf/portalut/archivo/Actualizaciones/4toTrimestre19/Dir_RecMat_Serv/info-avance-fisico.pdf" TargetMode="External"/><Relationship Id="rId533" Type="http://schemas.openxmlformats.org/officeDocument/2006/relationships/hyperlink" Target="http://data.salud.cdmx.gob.mx/ssdf/portalut/archivo/Actualizaciones/4toTrimestre19/Dir_RecMat_Serv/info-avance-financier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193.pdf" TargetMode="External"/><Relationship Id="rId368" Type="http://schemas.openxmlformats.org/officeDocument/2006/relationships/hyperlink" Target="http://data.salud.cdmx.gob.mx/ssdf/portalut/archivo/Actualizaciones/4toTrimestre19/Dir_RecMat_Serv/estudio-urb-amb.pdf" TargetMode="External"/><Relationship Id="rId575"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ta.pdf" TargetMode="External"/><Relationship Id="rId228" Type="http://schemas.openxmlformats.org/officeDocument/2006/relationships/hyperlink" Target="http://data.salud.cdmx.gob.mx/ssdf/portalut/archivo/Actualizaciones/4toTrimestre19/Dir_RecMat_Serv/157.pdf" TargetMode="External"/><Relationship Id="rId435" Type="http://schemas.openxmlformats.org/officeDocument/2006/relationships/hyperlink" Target="http://data.salud.cdmx.gob.mx/ssdf/portalut/archivo/Actualizaciones/4toTrimestre19/Dir_RecMat_Serv/estudio-urb-amb.pdf" TargetMode="External"/><Relationship Id="rId477" Type="http://schemas.openxmlformats.org/officeDocument/2006/relationships/hyperlink" Target="http://data.salud.cdmx.gob.mx/ssdf/portalut/archivo/Actualizaciones/4toTrimestre19/Dir_RecMat_Serv/info-avance-financiero.pdf" TargetMode="External"/><Relationship Id="rId600" Type="http://schemas.openxmlformats.org/officeDocument/2006/relationships/hyperlink" Target="http://data.salud.cdmx.gob.mx/ssdf/portalut/archivo/Actualizaciones/4toTrimestre19/Dir_RecMat_Serv/acta-recepcion-trab.pdf" TargetMode="External"/><Relationship Id="rId642"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finiquito.pdf" TargetMode="External"/><Relationship Id="rId281" Type="http://schemas.openxmlformats.org/officeDocument/2006/relationships/hyperlink" Target="http://data.salud.cdmx.gob.mx/ssdf/portalut/archivo/Actualizaciones/4toTrimestre19/Dir_RecMat_Serv/no_convenio.pdf" TargetMode="External"/><Relationship Id="rId337"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info-avance-financiero.pdf" TargetMode="External"/><Relationship Id="rId34" Type="http://schemas.openxmlformats.org/officeDocument/2006/relationships/hyperlink" Target="http://data.salud.cdmx.gob.mx/ssdf/portalut/archivo/Actualizaciones/4toTrimestre19/Dir_RecMat_Serv/A170.pdf" TargetMode="External"/><Relationship Id="rId76" Type="http://schemas.openxmlformats.org/officeDocument/2006/relationships/hyperlink" Target="http://data.salud.cdmx.gob.mx/ssdf/portalut/archivo/Actualizaciones/4toTrimestre19/Dir_RecMat_Serv/A196.pdf" TargetMode="External"/><Relationship Id="rId141" Type="http://schemas.openxmlformats.org/officeDocument/2006/relationships/hyperlink" Target="http://data.salud.cdmx.gob.mx/ssdf/portalut/archivo/Actualizaciones/4toTrimestre19/Dir_RecMat_Serv/197G.pdf" TargetMode="External"/><Relationship Id="rId379" Type="http://schemas.openxmlformats.org/officeDocument/2006/relationships/hyperlink" Target="http://data.salud.cdmx.gob.mx/ssdf/portalut/archivo/Actualizaciones/4toTrimestre19/Dir_RecMat_Serv/estudio-urb-amb.pdf" TargetMode="External"/><Relationship Id="rId544" Type="http://schemas.openxmlformats.org/officeDocument/2006/relationships/hyperlink" Target="http://data.salud.cdmx.gob.mx/ssdf/portalut/archivo/Actualizaciones/4toTrimestre19/Dir_RecMat_Serv/info-avance-financiero.pdf" TargetMode="External"/><Relationship Id="rId586"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A197.pdf" TargetMode="External"/><Relationship Id="rId183" Type="http://schemas.openxmlformats.org/officeDocument/2006/relationships/hyperlink" Target="http://data.salud.cdmx.gob.mx/ssdf/portalut/archivo/Actualizaciones/4toTrimestre19/Dir_RecMat_Serv/nota.pdf" TargetMode="External"/><Relationship Id="rId239"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estudio-urb-amb.pdf" TargetMode="External"/><Relationship Id="rId404" Type="http://schemas.openxmlformats.org/officeDocument/2006/relationships/hyperlink" Target="http://data.salud.cdmx.gob.mx/ssdf/portalut/archivo/Actualizaciones/4toTrimestre19/Dir_RecMat_Serv/estudio-urb-amb.pdf" TargetMode="External"/><Relationship Id="rId446" Type="http://schemas.openxmlformats.org/officeDocument/2006/relationships/hyperlink" Target="http://data.salud.cdmx.gob.mx/ssdf/portalut/archivo/Actualizaciones/4toTrimestre19/Dir_RecMat_Serv/no_convenio.pdf" TargetMode="External"/><Relationship Id="rId611" Type="http://schemas.openxmlformats.org/officeDocument/2006/relationships/hyperlink" Target="http://data.salud.cdmx.gob.mx/ssdf/portalut/archivo/Actualizaciones/4toTrimestre19/Dir_RecMat_Serv/acta-recepcion-trab.pdf" TargetMode="External"/><Relationship Id="rId653"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no_convenio.pdf" TargetMode="External"/><Relationship Id="rId292" Type="http://schemas.openxmlformats.org/officeDocument/2006/relationships/hyperlink" Target="http://data.salud.cdmx.gob.mx/ssdf/portalut/archivo/Actualizaciones/4toTrimestre19/Dir_RecMat_Serv/info-avance-fisico.pdf" TargetMode="External"/><Relationship Id="rId306"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info-avance-financiero.pdf" TargetMode="External"/><Relationship Id="rId695" Type="http://schemas.openxmlformats.org/officeDocument/2006/relationships/hyperlink" Target="http://data.salud.cdmx.gob.mx/ssdf/portalut/archivo/Actualizaciones/4toTrimestre19/Dir_RecMat_Serv/finiquito.pdf" TargetMode="External"/><Relationship Id="rId709" Type="http://schemas.openxmlformats.org/officeDocument/2006/relationships/hyperlink" Target="http://data.salud.cdmx.gob.mx/ssdf/portalut/archivo/Actualizaciones/4toTrimestre19/Dir_RecMat_Serv/164.pdf" TargetMode="External"/><Relationship Id="rId45" Type="http://schemas.openxmlformats.org/officeDocument/2006/relationships/hyperlink" Target="http://data.salud.cdmx.gob.mx/ssdf/portalut/archivo/Actualizaciones/4toTrimestre19/Dir_RecMat_Serv/A172.pdf" TargetMode="External"/><Relationship Id="rId87" Type="http://schemas.openxmlformats.org/officeDocument/2006/relationships/hyperlink" Target="http://data.salud.cdmx.gob.mx/ssdf/portalut/archivo/Actualizaciones/4toTrimestre19/Dir_RecMat_Serv/153.pdf" TargetMode="External"/><Relationship Id="rId110" Type="http://schemas.openxmlformats.org/officeDocument/2006/relationships/hyperlink" Target="http://data.salud.cdmx.gob.mx/ssdf/portalut/archivo/Actualizaciones/4toTrimestre19/Dir_RecMat_Serv/175.pdf" TargetMode="External"/><Relationship Id="rId348" Type="http://schemas.openxmlformats.org/officeDocument/2006/relationships/hyperlink" Target="http://data.salud.cdmx.gob.mx/ssdf/portalut/archivo/Actualizaciones/4toTrimestre19/Dir_RecMat_Serv/info-avance-fisico.pdf" TargetMode="External"/><Relationship Id="rId513" Type="http://schemas.openxmlformats.org/officeDocument/2006/relationships/hyperlink" Target="http://data.salud.cdmx.gob.mx/ssdf/portalut/archivo/Actualizaciones/4toTrimestre19/Dir_RecMat_Serv/info-avance-financiero.pdf" TargetMode="External"/><Relationship Id="rId555"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acta-recepcion-trab.pdf" TargetMode="External"/><Relationship Id="rId720"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nota.pdf" TargetMode="External"/><Relationship Id="rId194" Type="http://schemas.openxmlformats.org/officeDocument/2006/relationships/hyperlink" Target="http://data.salud.cdmx.gob.mx/ssdf/portalut/archivo/Actualizaciones/4toTrimestre19/Dir_RecMat_Serv/nota.pdf" TargetMode="External"/><Relationship Id="rId208" Type="http://schemas.openxmlformats.org/officeDocument/2006/relationships/hyperlink" Target="http://data.salud.cdmx.gob.mx/ssdf/portalut/archivo/Actualizaciones/4toTrimestre19/Dir_RecMat_Serv/nota.pdf" TargetMode="External"/><Relationship Id="rId415" Type="http://schemas.openxmlformats.org/officeDocument/2006/relationships/hyperlink" Target="http://data.salud.cdmx.gob.mx/ssdf/portalut/archivo/Actualizaciones/4toTrimestre19/Dir_RecMat_Serv/estudio-urb-amb.pdf" TargetMode="External"/><Relationship Id="rId457" Type="http://schemas.openxmlformats.org/officeDocument/2006/relationships/hyperlink" Target="http://data.salud.cdmx.gob.mx/ssdf/portalut/archivo/Actualizaciones/4toTrimestre19/Dir_RecMat_Serv/no_convenio.pdf" TargetMode="External"/><Relationship Id="rId622" Type="http://schemas.openxmlformats.org/officeDocument/2006/relationships/hyperlink" Target="http://data.salud.cdmx.gob.mx/ssdf/portalut/archivo/Actualizaciones/4toTrimestre19/Dir_RecMat_Serv/acta-recepcion-trab.pdf" TargetMode="External"/><Relationship Id="rId261" Type="http://schemas.openxmlformats.org/officeDocument/2006/relationships/hyperlink" Target="http://data.salud.cdmx.gob.mx/ssdf/portalut/archivo/Actualizaciones/4toTrimestre19/Dir_RecMat_Serv/no_convenio.pdf" TargetMode="External"/><Relationship Id="rId499"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A197.pdf" TargetMode="External"/><Relationship Id="rId56" Type="http://schemas.openxmlformats.org/officeDocument/2006/relationships/hyperlink" Target="http://data.salud.cdmx.gob.mx/ssdf/portalut/archivo/Actualizaciones/4toTrimestre19/Dir_RecMat_Serv/A180.pdf" TargetMode="External"/><Relationship Id="rId317" Type="http://schemas.openxmlformats.org/officeDocument/2006/relationships/hyperlink" Target="http://data.salud.cdmx.gob.mx/ssdf/portalut/archivo/Actualizaciones/4toTrimestre19/Dir_RecMat_Serv/info-avance-fisico.pdf" TargetMode="External"/><Relationship Id="rId359" Type="http://schemas.openxmlformats.org/officeDocument/2006/relationships/hyperlink" Target="http://data.salud.cdmx.gob.mx/ssdf/portalut/archivo/Actualizaciones/4toTrimestre19/Dir_RecMat_Serv/info-avance-fisico.pdf" TargetMode="External"/><Relationship Id="rId524" Type="http://schemas.openxmlformats.org/officeDocument/2006/relationships/hyperlink" Target="http://data.salud.cdmx.gob.mx/ssdf/portalut/archivo/Actualizaciones/4toTrimestre19/Dir_RecMat_Serv/info-avance-financiero.pdf" TargetMode="External"/><Relationship Id="rId566" Type="http://schemas.openxmlformats.org/officeDocument/2006/relationships/hyperlink" Target="http://data.salud.cdmx.gob.mx/ssdf/portalut/archivo/Actualizaciones/4toTrimestre19/Dir_RecMat_Serv/acta-recepcion-trab.pdf" TargetMode="External"/><Relationship Id="rId731" Type="http://schemas.openxmlformats.org/officeDocument/2006/relationships/printerSettings" Target="../printerSettings/printerSettings4.bin"/><Relationship Id="rId98" Type="http://schemas.openxmlformats.org/officeDocument/2006/relationships/hyperlink" Target="http://data.salud.cdmx.gob.mx/ssdf/portalut/archivo/Actualizaciones/4toTrimestre19/Dir_RecMat_Serv/171C.pdf" TargetMode="External"/><Relationship Id="rId121" Type="http://schemas.openxmlformats.org/officeDocument/2006/relationships/hyperlink" Target="http://data.salud.cdmx.gob.mx/ssdf/portalut/archivo/Actualizaciones/4toTrimestre19/Dir_RecMat_Serv/188.pdf" TargetMode="External"/><Relationship Id="rId163"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nota.pdf" TargetMode="External"/><Relationship Id="rId370" Type="http://schemas.openxmlformats.org/officeDocument/2006/relationships/hyperlink" Target="http://data.salud.cdmx.gob.mx/ssdf/portalut/archivo/Actualizaciones/4toTrimestre19/Dir_RecMat_Serv/estudio-urb-amb.pdf" TargetMode="External"/><Relationship Id="rId426" Type="http://schemas.openxmlformats.org/officeDocument/2006/relationships/hyperlink" Target="http://data.salud.cdmx.gob.mx/ssdf/portalut/archivo/Actualizaciones/4toTrimestre19/Dir_RecMat_Serv/estudio-urb-amb.pdf" TargetMode="External"/><Relationship Id="rId633" Type="http://schemas.openxmlformats.org/officeDocument/2006/relationships/hyperlink" Target="http://data.salud.cdmx.gob.mx/ssdf/portalut/archivo/Actualizaciones/4toTrimestre19/Dir_RecMat_Serv/finiquito.pdf" TargetMode="External"/><Relationship Id="rId230" Type="http://schemas.openxmlformats.org/officeDocument/2006/relationships/hyperlink" Target="http://data.salud.cdmx.gob.mx/ssdf/portalut/archivo/Actualizaciones/4toTrimestre19/Dir_RecMat_Serv/nota.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finiquito.pdf" TargetMode="External"/><Relationship Id="rId25" Type="http://schemas.openxmlformats.org/officeDocument/2006/relationships/hyperlink" Target="http://data.salud.cdmx.gob.mx/ssdf/portalut/archivo/Actualizaciones/4toTrimestre19/Dir_RecMat_Serv/A155.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no_convenio.pdf" TargetMode="External"/><Relationship Id="rId328" Type="http://schemas.openxmlformats.org/officeDocument/2006/relationships/hyperlink" Target="http://data.salud.cdmx.gob.mx/ssdf/portalut/archivo/Actualizaciones/4toTrimestre19/Dir_RecMat_Serv/info-avance-fisico.pdf" TargetMode="External"/><Relationship Id="rId535" Type="http://schemas.openxmlformats.org/officeDocument/2006/relationships/hyperlink" Target="http://data.salud.cdmx.gob.mx/ssdf/portalut/archivo/Actualizaciones/4toTrimestre19/Dir_RecMat_Serv/info-avance-financiero.pdf" TargetMode="External"/><Relationship Id="rId577" Type="http://schemas.openxmlformats.org/officeDocument/2006/relationships/hyperlink" Target="http://data.salud.cdmx.gob.mx/ssdf/portalut/archivo/Actualizaciones/4toTrimestre19/Dir_RecMat_Serv/acta-recepcion-trab.pdf" TargetMode="External"/><Relationship Id="rId700"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194B.pdf" TargetMode="External"/><Relationship Id="rId174" Type="http://schemas.openxmlformats.org/officeDocument/2006/relationships/hyperlink" Target="http://data.salud.cdmx.gob.mx/ssdf/portalut/archivo/Actualizaciones/4toTrimestre19/Dir_RecMat_Serv/nota.pdf" TargetMode="External"/><Relationship Id="rId381" Type="http://schemas.openxmlformats.org/officeDocument/2006/relationships/hyperlink" Target="http://data.salud.cdmx.gob.mx/ssdf/portalut/archivo/Actualizaciones/4toTrimestre19/Dir_RecMat_Serv/estudio-urb-amb.pdf" TargetMode="External"/><Relationship Id="rId602" Type="http://schemas.openxmlformats.org/officeDocument/2006/relationships/hyperlink" Target="http://data.salud.cdmx.gob.mx/ssdf/portalut/archivo/Actualizaciones/4toTrimestre19/Dir_RecMat_Serv/acta-recepcion-trab.pdf" TargetMode="External"/><Relationship Id="rId241" Type="http://schemas.openxmlformats.org/officeDocument/2006/relationships/hyperlink" Target="http://data.salud.cdmx.gob.mx/ssdf/portalut/archivo/Actualizaciones/4toTrimestre19/Dir_RecMat_Serv/no_convenio.pdf" TargetMode="External"/><Relationship Id="rId437" Type="http://schemas.openxmlformats.org/officeDocument/2006/relationships/hyperlink" Target="http://data.salud.cdmx.gob.mx/ssdf/portalut/archivo/Actualizaciones/4toTrimestre19/Dir_RecMat_Serv/estudio-urb-amb.pdf" TargetMode="External"/><Relationship Id="rId479"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finiquito.pdf" TargetMode="External"/><Relationship Id="rId686" Type="http://schemas.openxmlformats.org/officeDocument/2006/relationships/hyperlink" Target="http://data.salud.cdmx.gob.mx/ssdf/portalut/archivo/Actualizaciones/4toTrimestre19/Dir_RecMat_Serv/finiquito.pdf" TargetMode="External"/><Relationship Id="rId36" Type="http://schemas.openxmlformats.org/officeDocument/2006/relationships/hyperlink" Target="http://data.salud.cdmx.gob.mx/ssdf/portalut/archivo/Actualizaciones/4toTrimestre19/Dir_RecMat_Serv/A171.pdf" TargetMode="External"/><Relationship Id="rId283" Type="http://schemas.openxmlformats.org/officeDocument/2006/relationships/hyperlink" Target="http://data.salud.cdmx.gob.mx/ssdf/portalut/archivo/Actualizaciones/4toTrimestre19/Dir_RecMat_Serv/info-avance-fisico.pdf" TargetMode="External"/><Relationship Id="rId339"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info-avance-financiero.pdf" TargetMode="External"/><Relationship Id="rId504" Type="http://schemas.openxmlformats.org/officeDocument/2006/relationships/hyperlink" Target="http://data.salud.cdmx.gob.mx/ssdf/portalut/archivo/Actualizaciones/4toTrimestre19/Dir_RecMat_Serv/info-avance-financiero.pdf" TargetMode="External"/><Relationship Id="rId546"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hyperlink" Target="http://data.salud.cdmx.gob.mx/ssdf/portalut/archivo/Actualizaciones/4toTrimestre19/Dir_RecMat_Serv/197H.pdf" TargetMode="External"/><Relationship Id="rId78" Type="http://schemas.openxmlformats.org/officeDocument/2006/relationships/hyperlink" Target="http://data.salud.cdmx.gob.mx/ssdf/portalut/archivo/Actualizaciones/4toTrimestre19/Dir_RecMat_Serv/A197.pdf" TargetMode="External"/><Relationship Id="rId101" Type="http://schemas.openxmlformats.org/officeDocument/2006/relationships/hyperlink" Target="http://data.salud.cdmx.gob.mx/ssdf/portalut/archivo/Actualizaciones/4toTrimestre19/Dir_RecMat_Serv/171G.pdf" TargetMode="External"/><Relationship Id="rId143" Type="http://schemas.openxmlformats.org/officeDocument/2006/relationships/hyperlink" Target="http://data.salud.cdmx.gob.mx/ssdf/portalut/archivo/Actualizaciones/4toTrimestre19/Dir_RecMat_Serv/197J.pdf" TargetMode="External"/><Relationship Id="rId185"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info-avance-fisico.pdf" TargetMode="External"/><Relationship Id="rId406"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acta-recepcion-trab.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nota.pdf" TargetMode="External"/><Relationship Id="rId392" Type="http://schemas.openxmlformats.org/officeDocument/2006/relationships/hyperlink" Target="http://data.salud.cdmx.gob.mx/ssdf/portalut/archivo/Actualizaciones/4toTrimestre19/Dir_RecMat_Serv/estudio-urb-amb.pdf" TargetMode="External"/><Relationship Id="rId448" Type="http://schemas.openxmlformats.org/officeDocument/2006/relationships/hyperlink" Target="http://data.salud.cdmx.gob.mx/ssdf/portalut/archivo/Actualizaciones/4toTrimestre19/Dir_RecMat_Serv/no_convenio.pdf" TargetMode="External"/><Relationship Id="rId613" Type="http://schemas.openxmlformats.org/officeDocument/2006/relationships/hyperlink" Target="http://data.salud.cdmx.gob.mx/ssdf/portalut/archivo/Actualizaciones/4toTrimestre19/Dir_RecMat_Serv/acta-recepcion-trab.pdf" TargetMode="External"/><Relationship Id="rId655"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finiquito.pdf" TargetMode="External"/><Relationship Id="rId252" Type="http://schemas.openxmlformats.org/officeDocument/2006/relationships/hyperlink" Target="http://data.salud.cdmx.gob.mx/ssdf/portalut/archivo/Actualizaciones/4toTrimestre19/Dir_RecMat_Serv/no_convenio.pdf" TargetMode="External"/><Relationship Id="rId294" Type="http://schemas.openxmlformats.org/officeDocument/2006/relationships/hyperlink" Target="http://data.salud.cdmx.gob.mx/ssdf/portalut/archivo/Actualizaciones/4toTrimestre19/Dir_RecMat_Serv/info-avance-fisico.pdf" TargetMode="External"/><Relationship Id="rId308" Type="http://schemas.openxmlformats.org/officeDocument/2006/relationships/hyperlink" Target="http://data.salud.cdmx.gob.mx/ssdf/portalut/archivo/Actualizaciones/4toTrimestre19/Dir_RecMat_Serv/info-avance-fisico.pdf" TargetMode="External"/><Relationship Id="rId515" Type="http://schemas.openxmlformats.org/officeDocument/2006/relationships/hyperlink" Target="http://data.salud.cdmx.gob.mx/ssdf/portalut/archivo/Actualizaciones/4toTrimestre19/Dir_RecMat_Serv/info-avance-financiero.pdf" TargetMode="External"/><Relationship Id="rId722" Type="http://schemas.openxmlformats.org/officeDocument/2006/relationships/hyperlink" Target="http://data.salud.cdmx.gob.mx/ssdf/portalut/archivo/Actualizaciones/4toTrimestre19/Dir_RecMat_Serv/acta-recepcion-trab.pdf" TargetMode="External"/><Relationship Id="rId47" Type="http://schemas.openxmlformats.org/officeDocument/2006/relationships/hyperlink" Target="http://data.salud.cdmx.gob.mx/ssdf/portalut/archivo/Actualizaciones/4toTrimestre19/Dir_RecMat_Serv/A173.pdf" TargetMode="External"/><Relationship Id="rId89" Type="http://schemas.openxmlformats.org/officeDocument/2006/relationships/hyperlink" Target="http://data.salud.cdmx.gob.mx/ssdf/portalut/archivo/Actualizaciones/4toTrimestre19/Dir_RecMat_Serv/156.pdf" TargetMode="External"/><Relationship Id="rId112" Type="http://schemas.openxmlformats.org/officeDocument/2006/relationships/hyperlink" Target="http://data.salud.cdmx.gob.mx/ssdf/portalut/archivo/Actualizaciones/4toTrimestre19/Dir_RecMat_Serv/177.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57" Type="http://schemas.openxmlformats.org/officeDocument/2006/relationships/hyperlink" Target="http://data.salud.cdmx.gob.mx/ssdf/portalut/archivo/Actualizaciones/4toTrimestre19/Dir_RecMat_Serv/acta-recepcion-trab.pdf" TargetMode="External"/><Relationship Id="rId599" Type="http://schemas.openxmlformats.org/officeDocument/2006/relationships/hyperlink" Target="http://data.salud.cdmx.gob.mx/ssdf/portalut/archivo/Actualizaciones/4toTrimestre19/Dir_RecMat_Serv/acta-recepcion-trab.pdf" TargetMode="External"/><Relationship Id="rId196" Type="http://schemas.openxmlformats.org/officeDocument/2006/relationships/hyperlink" Target="http://data.salud.cdmx.gob.mx/ssdf/portalut/archivo/Actualizaciones/4toTrimestre19/Dir_RecMat_Serv/nota.pdf" TargetMode="External"/><Relationship Id="rId417" Type="http://schemas.openxmlformats.org/officeDocument/2006/relationships/hyperlink" Target="http://data.salud.cdmx.gob.mx/ssdf/portalut/archivo/Actualizaciones/4toTrimestre19/Dir_RecMat_Serv/estudio-urb-amb.pdf" TargetMode="External"/><Relationship Id="rId459" Type="http://schemas.openxmlformats.org/officeDocument/2006/relationships/hyperlink" Target="http://data.salud.cdmx.gob.mx/ssdf/portalut/archivo/Actualizaciones/4toTrimestre19/Dir_RecMat_Serv/no_convenio.pdf" TargetMode="External"/><Relationship Id="rId624" Type="http://schemas.openxmlformats.org/officeDocument/2006/relationships/hyperlink" Target="http://data.salud.cdmx.gob.mx/ssdf/portalut/archivo/Actualizaciones/4toTrimestre19/Dir_RecMat_Serv/finiquito.pdf" TargetMode="External"/><Relationship Id="rId666"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4toTrimestre19/Dir_RecMat_Serv/A143BIS.pdf" TargetMode="External"/><Relationship Id="rId221" Type="http://schemas.openxmlformats.org/officeDocument/2006/relationships/hyperlink" Target="http://data.salud.cdmx.gob.mx/ssdf/portalut/archivo/Actualizaciones/4toTrimestre19/Dir_RecMat_Serv/nota.pdf" TargetMode="External"/><Relationship Id="rId263" Type="http://schemas.openxmlformats.org/officeDocument/2006/relationships/hyperlink" Target="http://data.salud.cdmx.gob.mx/ssdf/portalut/archivo/Actualizaciones/4toTrimestre19/Dir_RecMat_Serv/no_convenio.pdf" TargetMode="External"/><Relationship Id="rId319"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info-avance-financiero.pdf" TargetMode="External"/><Relationship Id="rId526"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4toTrimestre19/Dir_RecMat_Serv/A182.pdf" TargetMode="External"/><Relationship Id="rId123" Type="http://schemas.openxmlformats.org/officeDocument/2006/relationships/hyperlink" Target="http://data.salud.cdmx.gob.mx/ssdf/portalut/archivo/Actualizaciones/4toTrimestre19/Dir_RecMat_Serv/191.pdf" TargetMode="External"/><Relationship Id="rId330" Type="http://schemas.openxmlformats.org/officeDocument/2006/relationships/hyperlink" Target="http://data.salud.cdmx.gob.mx/ssdf/portalut/archivo/Actualizaciones/4toTrimestre19/Dir_RecMat_Serv/info-avance-fisico.pdf" TargetMode="External"/><Relationship Id="rId568"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ta.pdf" TargetMode="External"/><Relationship Id="rId372" Type="http://schemas.openxmlformats.org/officeDocument/2006/relationships/hyperlink" Target="http://data.salud.cdmx.gob.mx/ssdf/portalut/archivo/Actualizaciones/4toTrimestre19/Dir_RecMat_Serv/estudio-urb-amb.pdf" TargetMode="External"/><Relationship Id="rId428" Type="http://schemas.openxmlformats.org/officeDocument/2006/relationships/hyperlink" Target="http://data.salud.cdmx.gob.mx/ssdf/portalut/archivo/Actualizaciones/4toTrimestre19/Dir_RecMat_Serv/estudio-urb-amb.pdf" TargetMode="External"/><Relationship Id="rId635" Type="http://schemas.openxmlformats.org/officeDocument/2006/relationships/hyperlink" Target="http://data.salud.cdmx.gob.mx/ssdf/portalut/archivo/Actualizaciones/4toTrimestre19/Dir_RecMat_Serv/finiquito.pdf" TargetMode="External"/><Relationship Id="rId677"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4toTrimestre19/Dir_RecMat_Serv/189.pdf" TargetMode="External"/><Relationship Id="rId274" Type="http://schemas.openxmlformats.org/officeDocument/2006/relationships/hyperlink" Target="http://data.salud.cdmx.gob.mx/ssdf/portalut/archivo/Actualizaciones/4toTrimestre19/Dir_RecMat_Serv/no_convenio.pdf" TargetMode="External"/><Relationship Id="rId481" Type="http://schemas.openxmlformats.org/officeDocument/2006/relationships/hyperlink" Target="http://data.salud.cdmx.gob.mx/ssdf/portalut/archivo/Actualizaciones/4toTrimestre19/Dir_RecMat_Serv/info-avance-financiero.pdf" TargetMode="External"/><Relationship Id="rId702" Type="http://schemas.openxmlformats.org/officeDocument/2006/relationships/hyperlink" Target="http://data.salud.cdmx.gob.mx/ssdf/portalut/archivo/Actualizaciones/4toTrimestre19/Dir_RecMat_Serv/finiquito.pdf" TargetMode="External"/><Relationship Id="rId27" Type="http://schemas.openxmlformats.org/officeDocument/2006/relationships/hyperlink" Target="http://data.salud.cdmx.gob.mx/ssdf/portalut/archivo/Actualizaciones/4toTrimestre19/Dir_RecMat_Serv/A157.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195B.pdf" TargetMode="External"/><Relationship Id="rId537" Type="http://schemas.openxmlformats.org/officeDocument/2006/relationships/hyperlink" Target="http://data.salud.cdmx.gob.mx/ssdf/portalut/archivo/Actualizaciones/4toTrimestre19/Dir_RecMat_Serv/info-avance-financiero.pdf" TargetMode="External"/><Relationship Id="rId579"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143BIS.pdf" TargetMode="External"/><Relationship Id="rId176" Type="http://schemas.openxmlformats.org/officeDocument/2006/relationships/hyperlink" Target="http://data.salud.cdmx.gob.mx/ssdf/portalut/archivo/Actualizaciones/4toTrimestre19/Dir_RecMat_Serv/nota.pdf" TargetMode="External"/><Relationship Id="rId341" Type="http://schemas.openxmlformats.org/officeDocument/2006/relationships/hyperlink" Target="http://data.salud.cdmx.gob.mx/ssdf/portalut/archivo/Actualizaciones/4toTrimestre19/Dir_RecMat_Serv/info-avance-fisico.pdf" TargetMode="External"/><Relationship Id="rId383"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estudio-urb-amb.pdf" TargetMode="External"/><Relationship Id="rId590" Type="http://schemas.openxmlformats.org/officeDocument/2006/relationships/hyperlink" Target="http://data.salud.cdmx.gob.mx/ssdf/portalut/archivo/Actualizaciones/4toTrimestre19/Dir_RecMat_Serv/acta-recepcion-trab.pdf" TargetMode="External"/><Relationship Id="rId604" Type="http://schemas.openxmlformats.org/officeDocument/2006/relationships/hyperlink" Target="http://data.salud.cdmx.gob.mx/ssdf/portalut/archivo/Actualizaciones/4toTrimestre19/Dir_RecMat_Serv/acta-recepcion-trab.pdf" TargetMode="External"/><Relationship Id="rId646" Type="http://schemas.openxmlformats.org/officeDocument/2006/relationships/hyperlink" Target="http://data.salud.cdmx.gob.mx/ssdf/portalut/archivo/Actualizaciones/4toTrimestre19/Dir_RecMat_Serv/finiquito.pdf" TargetMode="External"/><Relationship Id="rId201" Type="http://schemas.openxmlformats.org/officeDocument/2006/relationships/hyperlink" Target="http://data.salud.cdmx.gob.mx/ssdf/portalut/archivo/Actualizaciones/4toTrimestre19/Dir_RecMat_Serv/nota.pdf" TargetMode="External"/><Relationship Id="rId243"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no_convenio.pdf" TargetMode="External"/><Relationship Id="rId506"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171I.pdf" TargetMode="External"/><Relationship Id="rId310" Type="http://schemas.openxmlformats.org/officeDocument/2006/relationships/hyperlink" Target="http://data.salud.cdmx.gob.mx/ssdf/portalut/archivo/Actualizaciones/4toTrimestre19/Dir_RecMat_Serv/info-avance-fisico.pdf" TargetMode="External"/><Relationship Id="rId492" Type="http://schemas.openxmlformats.org/officeDocument/2006/relationships/hyperlink" Target="http://data.salud.cdmx.gob.mx/ssdf/portalut/archivo/Actualizaciones/4toTrimestre19/Dir_RecMat_Serv/info-avance-financiero.pdf" TargetMode="External"/><Relationship Id="rId548" Type="http://schemas.openxmlformats.org/officeDocument/2006/relationships/hyperlink" Target="http://data.salud.cdmx.gob.mx/ssdf/portalut/archivo/Actualizaciones/4toTrimestre19/Dir_RecMat_Serv/acta-recepcion-trab.pdf" TargetMode="External"/><Relationship Id="rId713" Type="http://schemas.openxmlformats.org/officeDocument/2006/relationships/hyperlink" Target="http://data.salud.cdmx.gob.mx/ssdf/portalut/archivo/Actualizaciones/4toTrimestre19/Dir_RecMat_Serv/nota.pdf" TargetMode="External"/><Relationship Id="rId91" Type="http://schemas.openxmlformats.org/officeDocument/2006/relationships/hyperlink" Target="http://data.salud.cdmx.gob.mx/ssdf/portalut/archivo/Actualizaciones/4toTrimestre19/Dir_RecMat_Serv/159.pdf" TargetMode="External"/><Relationship Id="rId145" Type="http://schemas.openxmlformats.org/officeDocument/2006/relationships/hyperlink" Target="http://data.salud.cdmx.gob.mx/ssdf/portalut/archivo/Actualizaciones/4toTrimestre19/Dir_RecMat_Serv/197L.pdf" TargetMode="External"/><Relationship Id="rId187"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info-avance-fisico.pdf" TargetMode="External"/><Relationship Id="rId394" Type="http://schemas.openxmlformats.org/officeDocument/2006/relationships/hyperlink" Target="http://data.salud.cdmx.gob.mx/ssdf/portalut/archivo/Actualizaciones/4toTrimestre19/Dir_RecMat_Serv/estudio-urb-amb.pdf" TargetMode="External"/><Relationship Id="rId408" Type="http://schemas.openxmlformats.org/officeDocument/2006/relationships/hyperlink" Target="http://data.salud.cdmx.gob.mx/ssdf/portalut/archivo/Actualizaciones/4toTrimestre19/Dir_RecMat_Serv/estudio-urb-amb.pdf" TargetMode="External"/><Relationship Id="rId615" Type="http://schemas.openxmlformats.org/officeDocument/2006/relationships/hyperlink" Target="http://data.salud.cdmx.gob.mx/ssdf/portalut/archivo/Actualizaciones/4toTrimestre19/Dir_RecMat_Serv/acta-recepcion-trab.pdf" TargetMode="External"/><Relationship Id="rId212" Type="http://schemas.openxmlformats.org/officeDocument/2006/relationships/hyperlink" Target="http://data.salud.cdmx.gob.mx/ssdf/portalut/archivo/Actualizaciones/4toTrimestre19/Dir_RecMat_Serv/nota.pdf" TargetMode="External"/><Relationship Id="rId254" Type="http://schemas.openxmlformats.org/officeDocument/2006/relationships/hyperlink" Target="http://data.salud.cdmx.gob.mx/ssdf/portalut/archivo/Actualizaciones/4toTrimestre19/Dir_RecMat_Serv/no_convenio.pdf" TargetMode="External"/><Relationship Id="rId657" Type="http://schemas.openxmlformats.org/officeDocument/2006/relationships/hyperlink" Target="http://data.salud.cdmx.gob.mx/ssdf/portalut/archivo/Actualizaciones/4toTrimestre19/Dir_RecMat_Serv/finiquito.pdf" TargetMode="External"/><Relationship Id="rId699" Type="http://schemas.openxmlformats.org/officeDocument/2006/relationships/hyperlink" Target="http://data.salud.cdmx.gob.mx/ssdf/portalut/archivo/Actualizaciones/4toTrimestre19/Dir_RecMat_Serv/finiquito.pdf" TargetMode="External"/><Relationship Id="rId49" Type="http://schemas.openxmlformats.org/officeDocument/2006/relationships/hyperlink" Target="http://data.salud.cdmx.gob.mx/ssdf/portalut/archivo/Actualizaciones/4toTrimestre19/Dir_RecMat_Serv/A174.pdf" TargetMode="External"/><Relationship Id="rId114" Type="http://schemas.openxmlformats.org/officeDocument/2006/relationships/hyperlink" Target="http://data.salud.cdmx.gob.mx/ssdf/portalut/archivo/Actualizaciones/4toTrimestre19/Dir_RecMat_Serv/178B_1P.pdf" TargetMode="External"/><Relationship Id="rId296" Type="http://schemas.openxmlformats.org/officeDocument/2006/relationships/hyperlink" Target="http://data.salud.cdmx.gob.mx/ssdf/portalut/archivo/Actualizaciones/4toTrimestre19/Dir_RecMat_Serv/info-avance-fisico.pdf" TargetMode="External"/><Relationship Id="rId461" Type="http://schemas.openxmlformats.org/officeDocument/2006/relationships/hyperlink" Target="http://data.salud.cdmx.gob.mx/ssdf/portalut/archivo/Actualizaciones/4toTrimestre19/Dir_RecMat_Serv/no_convenio.pdf" TargetMode="External"/><Relationship Id="rId517"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acta-recepcion-trab.pdf" TargetMode="External"/><Relationship Id="rId724"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8.pdf" TargetMode="External"/><Relationship Id="rId156" Type="http://schemas.openxmlformats.org/officeDocument/2006/relationships/hyperlink" Target="http://data.salud.cdmx.gob.mx/ssdf/portalut/archivo/Actualizaciones/4toTrimestre19/Dir_RecMat_Serv/nota.pdf" TargetMode="External"/><Relationship Id="rId198" Type="http://schemas.openxmlformats.org/officeDocument/2006/relationships/hyperlink" Target="http://data.salud.cdmx.gob.mx/ssdf/portalut/archivo/Actualizaciones/4toTrimestre19/Dir_RecMat_Serv/nota.pdf" TargetMode="External"/><Relationship Id="rId321" Type="http://schemas.openxmlformats.org/officeDocument/2006/relationships/hyperlink" Target="http://data.salud.cdmx.gob.mx/ssdf/portalut/archivo/Actualizaciones/4toTrimestre19/Dir_RecMat_Serv/info-avance-fisico.pdf" TargetMode="External"/><Relationship Id="rId363"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acta-recepcion-trab.pdf" TargetMode="External"/><Relationship Id="rId626"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nota.pdf" TargetMode="External"/><Relationship Id="rId430" Type="http://schemas.openxmlformats.org/officeDocument/2006/relationships/hyperlink" Target="http://data.salud.cdmx.gob.mx/ssdf/portalut/archivo/Actualizaciones/4toTrimestre19/Dir_RecMat_Serv/estudio-urb-amb.pdf" TargetMode="External"/><Relationship Id="rId668"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4toTrimestre19/Dir_RecMat_Serv/A146.pdf" TargetMode="External"/><Relationship Id="rId265" Type="http://schemas.openxmlformats.org/officeDocument/2006/relationships/hyperlink" Target="http://data.salud.cdmx.gob.mx/ssdf/portalut/archivo/Actualizaciones/4toTrimestre19/Dir_RecMat_Serv/no_convenio.pdf" TargetMode="External"/><Relationship Id="rId472" Type="http://schemas.openxmlformats.org/officeDocument/2006/relationships/hyperlink" Target="http://data.salud.cdmx.gob.mx/ssdf/portalut/archivo/Actualizaciones/4toTrimestre19/Dir_RecMat_Serv/info-avance-financiero.pdf" TargetMode="External"/><Relationship Id="rId528" Type="http://schemas.openxmlformats.org/officeDocument/2006/relationships/hyperlink" Target="http://data.salud.cdmx.gob.mx/ssdf/portalut/archivo/Actualizaciones/4toTrimestre19/Dir_RecMat_Serv/info-avance-financiero.pdf" TargetMode="External"/><Relationship Id="rId125" Type="http://schemas.openxmlformats.org/officeDocument/2006/relationships/hyperlink" Target="http://data.salud.cdmx.gob.mx/ssdf/portalut/archivo/Actualizaciones/4toTrimestre19/Dir_RecMat_Serv/192B.pdf" TargetMode="External"/><Relationship Id="rId167"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info-avance-fisico.pdf" TargetMode="External"/><Relationship Id="rId374" Type="http://schemas.openxmlformats.org/officeDocument/2006/relationships/hyperlink" Target="http://data.salud.cdmx.gob.mx/ssdf/portalut/archivo/Actualizaciones/4toTrimestre19/Dir_RecMat_Serv/estudio-urb-amb.pdf" TargetMode="External"/><Relationship Id="rId581" Type="http://schemas.openxmlformats.org/officeDocument/2006/relationships/hyperlink" Target="http://data.salud.cdmx.gob.mx/ssdf/portalut/archivo/Actualizaciones/4toTrimestre19/Dir_RecMat_Serv/acta-recepcion-trab.pdf" TargetMode="External"/><Relationship Id="rId71" Type="http://schemas.openxmlformats.org/officeDocument/2006/relationships/hyperlink" Target="http://data.salud.cdmx.gob.mx/ssdf/portalut/archivo/Actualizaciones/4toTrimestre19/Dir_RecMat_Serv/A193.pdf" TargetMode="External"/><Relationship Id="rId234" Type="http://schemas.openxmlformats.org/officeDocument/2006/relationships/hyperlink" Target="http://data.salud.cdmx.gob.mx/ssdf/portalut/archivo/Actualizaciones/4toTrimestre19/Dir_RecMat_Serv/no_convenio.pdf" TargetMode="External"/><Relationship Id="rId637" Type="http://schemas.openxmlformats.org/officeDocument/2006/relationships/hyperlink" Target="http://data.salud.cdmx.gob.mx/ssdf/portalut/archivo/Actualizaciones/4toTrimestre19/Dir_RecMat_Serv/finiquito.pdf" TargetMode="External"/><Relationship Id="rId679" Type="http://schemas.openxmlformats.org/officeDocument/2006/relationships/hyperlink" Target="http://data.salud.cdmx.gob.mx/ssdf/portalut/archivo/Actualizaciones/4toTrimestre19/Dir_RecMat_Serv/finiquito.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59.pdf" TargetMode="External"/><Relationship Id="rId276" Type="http://schemas.openxmlformats.org/officeDocument/2006/relationships/hyperlink" Target="http://data.salud.cdmx.gob.mx/ssdf/portalut/archivo/Actualizaciones/4toTrimestre19/Dir_RecMat_Serv/no_convenio.pdf" TargetMode="External"/><Relationship Id="rId441" Type="http://schemas.openxmlformats.org/officeDocument/2006/relationships/hyperlink" Target="http://data.salud.cdmx.gob.mx/ssdf/portalut/archivo/Actualizaciones/4toTrimestre19/Dir_RecMat_Serv/no_convenio.pdf" TargetMode="External"/><Relationship Id="rId483" Type="http://schemas.openxmlformats.org/officeDocument/2006/relationships/hyperlink" Target="http://data.salud.cdmx.gob.mx/ssdf/portalut/archivo/Actualizaciones/4toTrimestre19/Dir_RecMat_Serv/info-avance-financiero.pdf" TargetMode="External"/><Relationship Id="rId539" Type="http://schemas.openxmlformats.org/officeDocument/2006/relationships/hyperlink" Target="http://data.salud.cdmx.gob.mx/ssdf/portalut/archivo/Actualizaciones/4toTrimestre19/Dir_RecMat_Serv/info-avance-financiero.pdf" TargetMode="External"/><Relationship Id="rId690" Type="http://schemas.openxmlformats.org/officeDocument/2006/relationships/hyperlink" Target="http://data.salud.cdmx.gob.mx/ssdf/portalut/archivo/Actualizaciones/4toTrimestre19/Dir_RecMat_Serv/finiquito.pdf" TargetMode="External"/><Relationship Id="rId704" Type="http://schemas.openxmlformats.org/officeDocument/2006/relationships/hyperlink" Target="http://data.salud.cdmx.gob.mx/ssdf/portalut/archivo/Actualizaciones/4toTrimestre19/Dir_RecMat_Serv/A161.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197A.pdf" TargetMode="External"/><Relationship Id="rId178" Type="http://schemas.openxmlformats.org/officeDocument/2006/relationships/hyperlink" Target="http://data.salud.cdmx.gob.mx/ssdf/portalut/archivo/Actualizaciones/4toTrimestre19/Dir_RecMat_Serv/nota.pdf" TargetMode="External"/><Relationship Id="rId301" Type="http://schemas.openxmlformats.org/officeDocument/2006/relationships/hyperlink" Target="http://data.salud.cdmx.gob.mx/ssdf/portalut/archivo/Actualizaciones/4toTrimestre19/Dir_RecMat_Serv/info-avance-fisico.pdf" TargetMode="External"/><Relationship Id="rId343" Type="http://schemas.openxmlformats.org/officeDocument/2006/relationships/hyperlink" Target="http://data.salud.cdmx.gob.mx/ssdf/portalut/archivo/Actualizaciones/4toTrimestre19/Dir_RecMat_Serv/info-avance-fisico.pdf" TargetMode="External"/><Relationship Id="rId550" Type="http://schemas.openxmlformats.org/officeDocument/2006/relationships/hyperlink" Target="http://data.salud.cdmx.gob.mx/ssdf/portalut/archivo/Actualizaciones/4toTrimestre19/Dir_RecMat_Serv/acta-recepcion-trab.pdf" TargetMode="External"/><Relationship Id="rId82" Type="http://schemas.openxmlformats.org/officeDocument/2006/relationships/hyperlink" Target="http://data.salud.cdmx.gob.mx/ssdf/portalut/archivo/Actualizaciones/4toTrimestre19/Dir_RecMat_Serv/146.pdf" TargetMode="External"/><Relationship Id="rId203" Type="http://schemas.openxmlformats.org/officeDocument/2006/relationships/hyperlink" Target="http://data.salud.cdmx.gob.mx/ssdf/portalut/archivo/Actualizaciones/4toTrimestre19/Dir_RecMat_Serv/nota.pdf" TargetMode="External"/><Relationship Id="rId385" Type="http://schemas.openxmlformats.org/officeDocument/2006/relationships/hyperlink" Target="http://data.salud.cdmx.gob.mx/ssdf/portalut/archivo/Actualizaciones/4toTrimestre19/Dir_RecMat_Serv/estudio-urb-amb.pdf" TargetMode="External"/><Relationship Id="rId592" Type="http://schemas.openxmlformats.org/officeDocument/2006/relationships/hyperlink" Target="http://data.salud.cdmx.gob.mx/ssdf/portalut/archivo/Actualizaciones/4toTrimestre19/Dir_RecMat_Serv/acta-recepcion-trab.pdf" TargetMode="External"/><Relationship Id="rId606" Type="http://schemas.openxmlformats.org/officeDocument/2006/relationships/hyperlink" Target="http://data.salud.cdmx.gob.mx/ssdf/portalut/archivo/Actualizaciones/4toTrimestre19/Dir_RecMat_Serv/acta-recepcion-trab.pdf" TargetMode="External"/><Relationship Id="rId648" Type="http://schemas.openxmlformats.org/officeDocument/2006/relationships/hyperlink" Target="http://data.salud.cdmx.gob.mx/ssdf/portalut/archivo/Actualizaciones/4toTrimestre19/Dir_RecMat_Serv/finiquito.pdf" TargetMode="External"/><Relationship Id="rId245" Type="http://schemas.openxmlformats.org/officeDocument/2006/relationships/hyperlink" Target="http://data.salud.cdmx.gob.mx/ssdf/portalut/archivo/Actualizaciones/4toTrimestre19/Dir_RecMat_Serv/no_convenio.pdf" TargetMode="External"/><Relationship Id="rId287" Type="http://schemas.openxmlformats.org/officeDocument/2006/relationships/hyperlink" Target="http://data.salud.cdmx.gob.mx/ssdf/portalut/archivo/Actualizaciones/4toTrimestre19/Dir_RecMat_Serv/info-avance-fisico.pdf" TargetMode="External"/><Relationship Id="rId410" Type="http://schemas.openxmlformats.org/officeDocument/2006/relationships/hyperlink" Target="http://data.salud.cdmx.gob.mx/ssdf/portalut/archivo/Actualizaciones/4toTrimestre19/Dir_RecMat_Serv/estudio-urb-amb.pdf" TargetMode="External"/><Relationship Id="rId452" Type="http://schemas.openxmlformats.org/officeDocument/2006/relationships/hyperlink" Target="http://data.salud.cdmx.gob.mx/ssdf/portalut/archivo/Actualizaciones/4toTrimestre19/Dir_RecMat_Serv/no_convenio.pdf" TargetMode="External"/><Relationship Id="rId494" Type="http://schemas.openxmlformats.org/officeDocument/2006/relationships/hyperlink" Target="http://data.salud.cdmx.gob.mx/ssdf/portalut/archivo/Actualizaciones/4toTrimestre19/Dir_RecMat_Serv/info-avance-financiero.pdf" TargetMode="External"/><Relationship Id="rId508" Type="http://schemas.openxmlformats.org/officeDocument/2006/relationships/hyperlink" Target="http://data.salud.cdmx.gob.mx/ssdf/portalut/archivo/Actualizaciones/4toTrimestre19/Dir_RecMat_Serv/info-avance-financiero.pdf" TargetMode="External"/><Relationship Id="rId715" Type="http://schemas.openxmlformats.org/officeDocument/2006/relationships/hyperlink" Target="http://data.salud.cdmx.gob.mx/ssdf/portalut/archivo/Actualizaciones/4toTrimestre19/Dir_RecMat_Serv/estudio-urb-amb.pdf" TargetMode="External"/><Relationship Id="rId105" Type="http://schemas.openxmlformats.org/officeDocument/2006/relationships/hyperlink" Target="http://data.salud.cdmx.gob.mx/ssdf/portalut/archivo/Actualizaciones/4toTrimestre19/Dir_RecMat_Serv/172B.pdf" TargetMode="External"/><Relationship Id="rId147" Type="http://schemas.openxmlformats.org/officeDocument/2006/relationships/hyperlink" Target="http://data.salud.cdmx.gob.mx/ssdf/portalut/archivo/Actualizaciones/4toTrimestre19/Dir_RecMat_Serv/197N.pdf" TargetMode="External"/><Relationship Id="rId312" Type="http://schemas.openxmlformats.org/officeDocument/2006/relationships/hyperlink" Target="http://data.salud.cdmx.gob.mx/ssdf/portalut/archivo/Actualizaciones/4toTrimestre19/Dir_RecMat_Serv/info-avance-fisico.pdf" TargetMode="External"/><Relationship Id="rId354" Type="http://schemas.openxmlformats.org/officeDocument/2006/relationships/hyperlink" Target="http://data.salud.cdmx.gob.mx/ssdf/portalut/archivo/Actualizaciones/4toTrimestre19/Dir_RecMat_Serv/info-avance-fisico.pdf" TargetMode="External"/><Relationship Id="rId51" Type="http://schemas.openxmlformats.org/officeDocument/2006/relationships/hyperlink" Target="http://data.salud.cdmx.gob.mx/ssdf/portalut/archivo/Actualizaciones/4toTrimestre19/Dir_RecMat_Serv/A176.pdf" TargetMode="External"/><Relationship Id="rId93" Type="http://schemas.openxmlformats.org/officeDocument/2006/relationships/hyperlink" Target="http://data.salud.cdmx.gob.mx/ssdf/portalut/archivo/Actualizaciones/4toTrimestre19/Dir_RecMat_Serv/161.pdf" TargetMode="External"/><Relationship Id="rId189" Type="http://schemas.openxmlformats.org/officeDocument/2006/relationships/hyperlink" Target="http://data.salud.cdmx.gob.mx/ssdf/portalut/archivo/Actualizaciones/4toTrimestre19/Dir_RecMat_Serv/nota.pdf" TargetMode="External"/><Relationship Id="rId396" Type="http://schemas.openxmlformats.org/officeDocument/2006/relationships/hyperlink" Target="http://data.salud.cdmx.gob.mx/ssdf/portalut/archivo/Actualizaciones/4toTrimestre19/Dir_RecMat_Serv/estudio-urb-amb.pdf" TargetMode="External"/><Relationship Id="rId561" Type="http://schemas.openxmlformats.org/officeDocument/2006/relationships/hyperlink" Target="http://data.salud.cdmx.gob.mx/ssdf/portalut/archivo/Actualizaciones/4toTrimestre19/Dir_RecMat_Serv/acta-recepcion-trab.pdf" TargetMode="External"/><Relationship Id="rId617" Type="http://schemas.openxmlformats.org/officeDocument/2006/relationships/hyperlink" Target="http://data.salud.cdmx.gob.mx/ssdf/portalut/archivo/Actualizaciones/4toTrimestre19/Dir_RecMat_Serv/acta-recepcion-trab.pdf" TargetMode="External"/><Relationship Id="rId659" Type="http://schemas.openxmlformats.org/officeDocument/2006/relationships/hyperlink" Target="http://data.salud.cdmx.gob.mx/ssdf/portalut/archivo/Actualizaciones/4toTrimestre19/Dir_RecMat_Serv/finiquito.pdf" TargetMode="External"/><Relationship Id="rId214" Type="http://schemas.openxmlformats.org/officeDocument/2006/relationships/hyperlink" Target="http://data.salud.cdmx.gob.mx/ssdf/portalut/archivo/Actualizaciones/4toTrimestre19/Dir_RecMat_Serv/nota.pdf" TargetMode="External"/><Relationship Id="rId256" Type="http://schemas.openxmlformats.org/officeDocument/2006/relationships/hyperlink" Target="http://data.salud.cdmx.gob.mx/ssdf/portalut/archivo/Actualizaciones/4toTrimestre19/Dir_RecMat_Serv/no_convenio.pdf" TargetMode="External"/><Relationship Id="rId298" Type="http://schemas.openxmlformats.org/officeDocument/2006/relationships/hyperlink" Target="http://data.salud.cdmx.gob.mx/ssdf/portalut/archivo/Actualizaciones/4toTrimestre19/Dir_RecMat_Serv/info-avance-fisico.pdf" TargetMode="External"/><Relationship Id="rId421" Type="http://schemas.openxmlformats.org/officeDocument/2006/relationships/hyperlink" Target="http://data.salud.cdmx.gob.mx/ssdf/portalut/archivo/Actualizaciones/4toTrimestre19/Dir_RecMat_Serv/estudio-urb-amb.pdf" TargetMode="External"/><Relationship Id="rId463" Type="http://schemas.openxmlformats.org/officeDocument/2006/relationships/hyperlink" Target="http://data.salud.cdmx.gob.mx/ssdf/portalut/archivo/Actualizaciones/4toTrimestre19/Dir_RecMat_Serv/no_convenio.pdf" TargetMode="External"/><Relationship Id="rId519" Type="http://schemas.openxmlformats.org/officeDocument/2006/relationships/hyperlink" Target="http://data.salud.cdmx.gob.mx/ssdf/portalut/archivo/Actualizaciones/4toTrimestre19/Dir_RecMat_Serv/info-avance-financiero.pdf" TargetMode="External"/><Relationship Id="rId670"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4toTrimestre19/Dir_RecMat_Serv/180.pdf" TargetMode="External"/><Relationship Id="rId137" Type="http://schemas.openxmlformats.org/officeDocument/2006/relationships/hyperlink" Target="http://data.salud.cdmx.gob.mx/ssdf/portalut/archivo/Actualizaciones/4toTrimestre19/Dir_RecMat_Serv/197B.pdf" TargetMode="External"/><Relationship Id="rId158"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info-avance-fisico.pdf" TargetMode="External"/><Relationship Id="rId323" Type="http://schemas.openxmlformats.org/officeDocument/2006/relationships/hyperlink" Target="http://data.salud.cdmx.gob.mx/ssdf/portalut/archivo/Actualizaciones/4toTrimestre19/Dir_RecMat_Serv/info-avance-fisico.pdf" TargetMode="External"/><Relationship Id="rId344" Type="http://schemas.openxmlformats.org/officeDocument/2006/relationships/hyperlink" Target="http://data.salud.cdmx.gob.mx/ssdf/portalut/archivo/Actualizaciones/4toTrimestre19/Dir_RecMat_Serv/info-avance-fisico.pdf" TargetMode="External"/><Relationship Id="rId530" Type="http://schemas.openxmlformats.org/officeDocument/2006/relationships/hyperlink" Target="http://data.salud.cdmx.gob.mx/ssdf/portalut/archivo/Actualizaciones/4toTrimestre19/Dir_RecMat_Serv/info-avance-financiero.pdf" TargetMode="External"/><Relationship Id="rId691" Type="http://schemas.openxmlformats.org/officeDocument/2006/relationships/hyperlink" Target="http://data.salud.cdmx.gob.mx/ssdf/portalut/archivo/Actualizaciones/4toTrimestre19/Dir_RecMat_Serv/finiquito.pdf" TargetMode="External"/><Relationship Id="rId726" Type="http://schemas.openxmlformats.org/officeDocument/2006/relationships/hyperlink" Target="http://data.salud.cdmx.gob.mx/ssdf/portalut/archivo/Actualizaciones/4toTrimestre19/Dir_RecMat_Serv/197I_2P.pdf" TargetMode="External"/><Relationship Id="rId20" Type="http://schemas.openxmlformats.org/officeDocument/2006/relationships/hyperlink" Target="http://data.salud.cdmx.gob.mx/ssdf/portalut/archivo/Actualizaciones/4toTrimestre19/Dir_RecMat_Serv/A148.pdf" TargetMode="External"/><Relationship Id="rId41" Type="http://schemas.openxmlformats.org/officeDocument/2006/relationships/hyperlink" Target="http://data.salud.cdmx.gob.mx/ssdf/portalut/archivo/Actualizaciones/4toTrimestre19/Dir_RecMat_Serv/A171.pdf" TargetMode="External"/><Relationship Id="rId62" Type="http://schemas.openxmlformats.org/officeDocument/2006/relationships/hyperlink" Target="http://data.salud.cdmx.gob.mx/ssdf/portalut/archivo/Actualizaciones/4toTrimestre19/Dir_RecMat_Serv/A189.pdf" TargetMode="External"/><Relationship Id="rId83" Type="http://schemas.openxmlformats.org/officeDocument/2006/relationships/hyperlink" Target="http://data.salud.cdmx.gob.mx/ssdf/portalut/archivo/Actualizaciones/4toTrimestre19/Dir_RecMat_Serv/147.pdf" TargetMode="External"/><Relationship Id="rId179" Type="http://schemas.openxmlformats.org/officeDocument/2006/relationships/hyperlink" Target="http://data.salud.cdmx.gob.mx/ssdf/portalut/archivo/Actualizaciones/4toTrimestre19/Dir_RecMat_Serv/nota.pdf" TargetMode="External"/><Relationship Id="rId365" Type="http://schemas.openxmlformats.org/officeDocument/2006/relationships/hyperlink" Target="http://data.salud.cdmx.gob.mx/ssdf/portalut/archivo/Actualizaciones/4toTrimestre19/Dir_RecMat_Serv/estudio-urb-amb.pdf" TargetMode="External"/><Relationship Id="rId386" Type="http://schemas.openxmlformats.org/officeDocument/2006/relationships/hyperlink" Target="http://data.salud.cdmx.gob.mx/ssdf/portalut/archivo/Actualizaciones/4toTrimestre19/Dir_RecMat_Serv/estudio-urb-amb.pdf" TargetMode="External"/><Relationship Id="rId551" Type="http://schemas.openxmlformats.org/officeDocument/2006/relationships/hyperlink" Target="http://data.salud.cdmx.gob.mx/ssdf/portalut/archivo/Actualizaciones/4toTrimestre19/Dir_RecMat_Serv/acta-recepcion-trab.pdf" TargetMode="External"/><Relationship Id="rId572" Type="http://schemas.openxmlformats.org/officeDocument/2006/relationships/hyperlink" Target="http://data.salud.cdmx.gob.mx/ssdf/portalut/archivo/Actualizaciones/4toTrimestre19/Dir_RecMat_Serv/acta-recepcion-trab.pdf" TargetMode="External"/><Relationship Id="rId593" Type="http://schemas.openxmlformats.org/officeDocument/2006/relationships/hyperlink" Target="http://data.salud.cdmx.gob.mx/ssdf/portalut/archivo/Actualizaciones/4toTrimestre19/Dir_RecMat_Serv/acta-recepcion-trab.pdf" TargetMode="External"/><Relationship Id="rId607" Type="http://schemas.openxmlformats.org/officeDocument/2006/relationships/hyperlink" Target="http://data.salud.cdmx.gob.mx/ssdf/portalut/archivo/Actualizaciones/4toTrimestre19/Dir_RecMat_Serv/acta-recepcion-trab.pdf" TargetMode="External"/><Relationship Id="rId628"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nota.pdf" TargetMode="External"/><Relationship Id="rId204" Type="http://schemas.openxmlformats.org/officeDocument/2006/relationships/hyperlink" Target="http://data.salud.cdmx.gob.mx/ssdf/portalut/archivo/Actualizaciones/4toTrimestre19/Dir_RecMat_Serv/nota.pdf" TargetMode="External"/><Relationship Id="rId225" Type="http://schemas.openxmlformats.org/officeDocument/2006/relationships/hyperlink" Target="http://data.salud.cdmx.gob.mx/ssdf/portalut/archivo/Actualizaciones/4toTrimestre19/Dir_RecMat_Serv/nota.pdf" TargetMode="External"/><Relationship Id="rId246" Type="http://schemas.openxmlformats.org/officeDocument/2006/relationships/hyperlink" Target="http://data.salud.cdmx.gob.mx/ssdf/portalut/archivo/Actualizaciones/4toTrimestre19/Dir_RecMat_Serv/no_convenio.pdf" TargetMode="External"/><Relationship Id="rId267" Type="http://schemas.openxmlformats.org/officeDocument/2006/relationships/hyperlink" Target="http://data.salud.cdmx.gob.mx/ssdf/portalut/archivo/Actualizaciones/4toTrimestre19/Dir_RecMat_Serv/no_convenio.pdf" TargetMode="External"/><Relationship Id="rId288" Type="http://schemas.openxmlformats.org/officeDocument/2006/relationships/hyperlink" Target="http://data.salud.cdmx.gob.mx/ssdf/portalut/archivo/Actualizaciones/4toTrimestre19/Dir_RecMat_Serv/info-avance-fisico.pdf" TargetMode="External"/><Relationship Id="rId411" Type="http://schemas.openxmlformats.org/officeDocument/2006/relationships/hyperlink" Target="http://data.salud.cdmx.gob.mx/ssdf/portalut/archivo/Actualizaciones/4toTrimestre19/Dir_RecMat_Serv/estudio-urb-amb.pdf" TargetMode="External"/><Relationship Id="rId432" Type="http://schemas.openxmlformats.org/officeDocument/2006/relationships/hyperlink" Target="http://data.salud.cdmx.gob.mx/ssdf/portalut/archivo/Actualizaciones/4toTrimestre19/Dir_RecMat_Serv/estudio-urb-amb.pdf" TargetMode="External"/><Relationship Id="rId453" Type="http://schemas.openxmlformats.org/officeDocument/2006/relationships/hyperlink" Target="http://data.salud.cdmx.gob.mx/ssdf/portalut/archivo/Actualizaciones/4toTrimestre19/Dir_RecMat_Serv/no_convenio.pdf" TargetMode="External"/><Relationship Id="rId474"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info-avance-financiero.pdf" TargetMode="External"/><Relationship Id="rId660"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4toTrimestre19/Dir_RecMat_Serv/172C.pdf" TargetMode="External"/><Relationship Id="rId127" Type="http://schemas.openxmlformats.org/officeDocument/2006/relationships/hyperlink" Target="http://data.salud.cdmx.gob.mx/ssdf/portalut/archivo/Actualizaciones/4toTrimestre19/Dir_RecMat_Serv/192D.pdf" TargetMode="External"/><Relationship Id="rId313" Type="http://schemas.openxmlformats.org/officeDocument/2006/relationships/hyperlink" Target="http://data.salud.cdmx.gob.mx/ssdf/portalut/archivo/Actualizaciones/4toTrimestre19/Dir_RecMat_Serv/info-avance-fisico.pdf" TargetMode="External"/><Relationship Id="rId495" Type="http://schemas.openxmlformats.org/officeDocument/2006/relationships/hyperlink" Target="http://data.salud.cdmx.gob.mx/ssdf/portalut/archivo/Actualizaciones/4toTrimestre19/Dir_RecMat_Serv/info-avance-financiero.pdf" TargetMode="External"/><Relationship Id="rId681" Type="http://schemas.openxmlformats.org/officeDocument/2006/relationships/hyperlink" Target="http://data.salud.cdmx.gob.mx/ssdf/portalut/archivo/Actualizaciones/4toTrimestre19/Dir_RecMat_Serv/finiquito.pdf" TargetMode="External"/><Relationship Id="rId716" Type="http://schemas.openxmlformats.org/officeDocument/2006/relationships/hyperlink" Target="http://data.salud.cdmx.gob.mx/ssdf/portalut/archivo/Actualizaciones/4toTrimestre19/Dir_RecMat_Serv/no_convenio.pdf" TargetMode="External"/><Relationship Id="rId10" Type="http://schemas.openxmlformats.org/officeDocument/2006/relationships/hyperlink" Target="http://data.salud.cdmx.gob.mx/ssdf/portalut/archivo/Actualizaciones/4toTrimestre19/Dir_RecMat_Serv/A197.pdf" TargetMode="External"/><Relationship Id="rId31" Type="http://schemas.openxmlformats.org/officeDocument/2006/relationships/hyperlink" Target="http://data.salud.cdmx.gob.mx/ssdf/portalut/archivo/Actualizaciones/4toTrimestre19/Dir_RecMat_Serv/A161.pdf" TargetMode="External"/><Relationship Id="rId52" Type="http://schemas.openxmlformats.org/officeDocument/2006/relationships/hyperlink" Target="http://data.salud.cdmx.gob.mx/ssdf/portalut/archivo/Actualizaciones/4toTrimestre19/Dir_RecMat_Serv/A177.pdf" TargetMode="External"/><Relationship Id="rId73" Type="http://schemas.openxmlformats.org/officeDocument/2006/relationships/hyperlink" Target="http://data.salud.cdmx.gob.mx/ssdf/portalut/archivo/Actualizaciones/4toTrimestre19/Dir_RecMat_Serv/A194.pdf" TargetMode="External"/><Relationship Id="rId94" Type="http://schemas.openxmlformats.org/officeDocument/2006/relationships/hyperlink" Target="http://data.salud.cdmx.gob.mx/ssdf/portalut/archivo/Actualizaciones/4toTrimestre19/Dir_RecMat_Serv/169.pdf" TargetMode="External"/><Relationship Id="rId148" Type="http://schemas.openxmlformats.org/officeDocument/2006/relationships/hyperlink" Target="http://data.salud.cdmx.gob.mx/ssdf/portalut/archivo/Actualizaciones/4toTrimestre19/Dir_RecMat_Serv/197&#209;.pdf" TargetMode="External"/><Relationship Id="rId169" Type="http://schemas.openxmlformats.org/officeDocument/2006/relationships/hyperlink" Target="http://data.salud.cdmx.gob.mx/ssdf/portalut/archivo/Actualizaciones/4toTrimestre19/Dir_RecMat_Serv/nota.pdf" TargetMode="External"/><Relationship Id="rId334" Type="http://schemas.openxmlformats.org/officeDocument/2006/relationships/hyperlink" Target="http://data.salud.cdmx.gob.mx/ssdf/portalut/archivo/Actualizaciones/4toTrimestre19/Dir_RecMat_Serv/info-avance-fisico.pdf" TargetMode="External"/><Relationship Id="rId355" Type="http://schemas.openxmlformats.org/officeDocument/2006/relationships/hyperlink" Target="http://data.salud.cdmx.gob.mx/ssdf/portalut/archivo/Actualizaciones/4toTrimestre19/Dir_RecMat_Serv/info-avance-fisico.pdf" TargetMode="External"/><Relationship Id="rId376"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estudio-urb-amb.pdf" TargetMode="External"/><Relationship Id="rId520" Type="http://schemas.openxmlformats.org/officeDocument/2006/relationships/hyperlink" Target="http://data.salud.cdmx.gob.mx/ssdf/portalut/archivo/Actualizaciones/4toTrimestre19/Dir_RecMat_Serv/info-avance-financiero.pdf" TargetMode="External"/><Relationship Id="rId541" Type="http://schemas.openxmlformats.org/officeDocument/2006/relationships/hyperlink" Target="http://data.salud.cdmx.gob.mx/ssdf/portalut/archivo/Actualizaciones/4toTrimestre19/Dir_RecMat_Serv/info-avance-financiero.pdf" TargetMode="External"/><Relationship Id="rId562"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acta-recepcion-trab.pdf" TargetMode="External"/><Relationship Id="rId618" Type="http://schemas.openxmlformats.org/officeDocument/2006/relationships/hyperlink" Target="http://data.salud.cdmx.gob.mx/ssdf/portalut/archivo/Actualizaciones/4toTrimestre19/Dir_RecMat_Serv/acta-recepcion-trab.pdf" TargetMode="External"/><Relationship Id="rId639"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ta.pdf" TargetMode="External"/><Relationship Id="rId215" Type="http://schemas.openxmlformats.org/officeDocument/2006/relationships/hyperlink" Target="http://data.salud.cdmx.gob.mx/ssdf/portalut/archivo/Actualizaciones/4toTrimestre19/Dir_RecMat_Serv/nota.pdf" TargetMode="External"/><Relationship Id="rId236" Type="http://schemas.openxmlformats.org/officeDocument/2006/relationships/hyperlink" Target="http://data.salud.cdmx.gob.mx/ssdf/portalut/archivo/Actualizaciones/4toTrimestre19/Dir_RecMat_Serv/no_convenio.pdf" TargetMode="External"/><Relationship Id="rId257" Type="http://schemas.openxmlformats.org/officeDocument/2006/relationships/hyperlink" Target="http://data.salud.cdmx.gob.mx/ssdf/portalut/archivo/Actualizaciones/4toTrimestre19/Dir_RecMat_Serv/no_convenio.pdf" TargetMode="External"/><Relationship Id="rId278" Type="http://schemas.openxmlformats.org/officeDocument/2006/relationships/hyperlink" Target="http://data.salud.cdmx.gob.mx/ssdf/portalut/archivo/Actualizaciones/4toTrimestre19/Dir_RecMat_Serv/no_convenio.pdf" TargetMode="External"/><Relationship Id="rId401" Type="http://schemas.openxmlformats.org/officeDocument/2006/relationships/hyperlink" Target="http://data.salud.cdmx.gob.mx/ssdf/portalut/archivo/Actualizaciones/4toTrimestre19/Dir_RecMat_Serv/estudio-urb-amb.pdf" TargetMode="External"/><Relationship Id="rId422" Type="http://schemas.openxmlformats.org/officeDocument/2006/relationships/hyperlink" Target="http://data.salud.cdmx.gob.mx/ssdf/portalut/archivo/Actualizaciones/4toTrimestre19/Dir_RecMat_Serv/estudio-urb-amb.pdf" TargetMode="External"/><Relationship Id="rId443" Type="http://schemas.openxmlformats.org/officeDocument/2006/relationships/hyperlink" Target="http://data.salud.cdmx.gob.mx/ssdf/portalut/archivo/Actualizaciones/4toTrimestre19/Dir_RecMat_Serv/192F_1.pdf" TargetMode="External"/><Relationship Id="rId464" Type="http://schemas.openxmlformats.org/officeDocument/2006/relationships/hyperlink" Target="http://data.salud.cdmx.gob.mx/ssdf/portalut/archivo/Actualizaciones/4toTrimestre19/Dir_RecMat_Serv/no_convenio.pdf" TargetMode="External"/><Relationship Id="rId650" Type="http://schemas.openxmlformats.org/officeDocument/2006/relationships/hyperlink" Target="http://data.salud.cdmx.gob.mx/ssdf/portalut/archivo/Actualizaciones/4toTrimestre19/Dir_RecMat_Serv/finiquito.pdf" TargetMode="External"/><Relationship Id="rId303" Type="http://schemas.openxmlformats.org/officeDocument/2006/relationships/hyperlink" Target="http://data.salud.cdmx.gob.mx/ssdf/portalut/archivo/Actualizaciones/4toTrimestre19/Dir_RecMat_Serv/info-avance-fisico.pdf" TargetMode="External"/><Relationship Id="rId485" Type="http://schemas.openxmlformats.org/officeDocument/2006/relationships/hyperlink" Target="http://data.salud.cdmx.gob.mx/ssdf/portalut/archivo/Actualizaciones/4toTrimestre19/Dir_RecMat_Serv/info-avance-financiero.pdf" TargetMode="External"/><Relationship Id="rId692"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168.pdf" TargetMode="External"/><Relationship Id="rId42" Type="http://schemas.openxmlformats.org/officeDocument/2006/relationships/hyperlink" Target="http://data.salud.cdmx.gob.mx/ssdf/portalut/archivo/Actualizaciones/4toTrimestre19/Dir_RecMat_Serv/A171.pdf" TargetMode="External"/><Relationship Id="rId84" Type="http://schemas.openxmlformats.org/officeDocument/2006/relationships/hyperlink" Target="http://data.salud.cdmx.gob.mx/ssdf/portalut/archivo/Actualizaciones/4toTrimestre19/Dir_RecMat_Serv/148.pdf" TargetMode="External"/><Relationship Id="rId138" Type="http://schemas.openxmlformats.org/officeDocument/2006/relationships/hyperlink" Target="http://data.salud.cdmx.gob.mx/ssdf/portalut/archivo/Actualizaciones/4toTrimestre19/Dir_RecMat_Serv/197C.pdf" TargetMode="External"/><Relationship Id="rId345" Type="http://schemas.openxmlformats.org/officeDocument/2006/relationships/hyperlink" Target="http://data.salud.cdmx.gob.mx/ssdf/portalut/archivo/Actualizaciones/4toTrimestre19/Dir_RecMat_Serv/info-avance-fisico.pdf" TargetMode="External"/><Relationship Id="rId387" Type="http://schemas.openxmlformats.org/officeDocument/2006/relationships/hyperlink" Target="http://data.salud.cdmx.gob.mx/ssdf/portalut/archivo/Actualizaciones/4toTrimestre19/Dir_RecMat_Serv/estudio-urb-amb.pdf" TargetMode="External"/><Relationship Id="rId510" Type="http://schemas.openxmlformats.org/officeDocument/2006/relationships/hyperlink" Target="http://data.salud.cdmx.gob.mx/ssdf/portalut/archivo/Actualizaciones/4toTrimestre19/Dir_RecMat_Serv/info-avance-financiero.pdf" TargetMode="External"/><Relationship Id="rId552" Type="http://schemas.openxmlformats.org/officeDocument/2006/relationships/hyperlink" Target="http://data.salud.cdmx.gob.mx/ssdf/portalut/archivo/Actualizaciones/4toTrimestre19/Dir_RecMat_Serv/acta-recepcion-trab.pdf" TargetMode="External"/><Relationship Id="rId594" Type="http://schemas.openxmlformats.org/officeDocument/2006/relationships/hyperlink" Target="http://data.salud.cdmx.gob.mx/ssdf/portalut/archivo/Actualizaciones/4toTrimestre19/Dir_RecMat_Serv/acta-recepcion-trab.pdf" TargetMode="External"/><Relationship Id="rId608" Type="http://schemas.openxmlformats.org/officeDocument/2006/relationships/hyperlink" Target="http://data.salud.cdmx.gob.mx/ssdf/portalut/archivo/Actualizaciones/4toTrimestre19/Dir_RecMat_Serv/acta-recepcion-trab.pdf" TargetMode="External"/><Relationship Id="rId191" Type="http://schemas.openxmlformats.org/officeDocument/2006/relationships/hyperlink" Target="http://data.salud.cdmx.gob.mx/ssdf/portalut/archivo/Actualizaciones/4toTrimestre19/Dir_RecMat_Serv/nota.pdf" TargetMode="External"/><Relationship Id="rId205" Type="http://schemas.openxmlformats.org/officeDocument/2006/relationships/hyperlink" Target="http://data.salud.cdmx.gob.mx/ssdf/portalut/archivo/Actualizaciones/4toTrimestre19/Dir_RecMat_Serv/nota.pdf" TargetMode="External"/><Relationship Id="rId247" Type="http://schemas.openxmlformats.org/officeDocument/2006/relationships/hyperlink" Target="http://data.salud.cdmx.gob.mx/ssdf/portalut/archivo/Actualizaciones/4toTrimestre19/Dir_RecMat_Serv/no_convenio.pdf" TargetMode="External"/><Relationship Id="rId412" Type="http://schemas.openxmlformats.org/officeDocument/2006/relationships/hyperlink" Target="http://data.salud.cdmx.gob.mx/ssdf/portalut/archivo/Actualizaciones/4toTrimestre19/Dir_RecMat_Serv/estudio-urb-amb.pdf" TargetMode="External"/><Relationship Id="rId107" Type="http://schemas.openxmlformats.org/officeDocument/2006/relationships/hyperlink" Target="http://data.salud.cdmx.gob.mx/ssdf/portalut/archivo/Actualizaciones/4toTrimestre19/Dir_RecMat_Serv/172E.pdf" TargetMode="External"/><Relationship Id="rId289" Type="http://schemas.openxmlformats.org/officeDocument/2006/relationships/hyperlink" Target="http://data.salud.cdmx.gob.mx/ssdf/portalut/archivo/Actualizaciones/4toTrimestre19/Dir_RecMat_Serv/info-avance-fisico.pdf" TargetMode="External"/><Relationship Id="rId454" Type="http://schemas.openxmlformats.org/officeDocument/2006/relationships/hyperlink" Target="http://data.salud.cdmx.gob.mx/ssdf/portalut/archivo/Actualizaciones/4toTrimestre19/Dir_RecMat_Serv/no_convenio.pdf" TargetMode="External"/><Relationship Id="rId496" Type="http://schemas.openxmlformats.org/officeDocument/2006/relationships/hyperlink" Target="http://data.salud.cdmx.gob.mx/ssdf/portalut/archivo/Actualizaciones/4toTrimestre19/Dir_RecMat_Serv/info-avance-financiero.pdf" TargetMode="External"/><Relationship Id="rId661" Type="http://schemas.openxmlformats.org/officeDocument/2006/relationships/hyperlink" Target="http://data.salud.cdmx.gob.mx/ssdf/portalut/archivo/Actualizaciones/4toTrimestre19/Dir_RecMat_Serv/finiquito.pdf" TargetMode="External"/><Relationship Id="rId717" Type="http://schemas.openxmlformats.org/officeDocument/2006/relationships/hyperlink" Target="http://data.salud.cdmx.gob.mx/ssdf/portalut/archivo/Actualizaciones/4toTrimestre19/Dir_RecMat_Serv/no_convenio.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pdf" TargetMode="External"/><Relationship Id="rId149" Type="http://schemas.openxmlformats.org/officeDocument/2006/relationships/hyperlink" Target="http://data.salud.cdmx.gob.mx/ssdf/portalut/archivo/Actualizaciones/4toTrimestre19/Dir_RecMat_Serv/197O.pdf" TargetMode="External"/><Relationship Id="rId314" Type="http://schemas.openxmlformats.org/officeDocument/2006/relationships/hyperlink" Target="http://data.salud.cdmx.gob.mx/ssdf/portalut/archivo/Actualizaciones/4toTrimestre19/Dir_RecMat_Serv/info-avance-fisico.pdf" TargetMode="External"/><Relationship Id="rId356" Type="http://schemas.openxmlformats.org/officeDocument/2006/relationships/hyperlink" Target="http://data.salud.cdmx.gob.mx/ssdf/portalut/archivo/Actualizaciones/4toTrimestre19/Dir_RecMat_Serv/info-avance-fisico.pdf" TargetMode="External"/><Relationship Id="rId398" Type="http://schemas.openxmlformats.org/officeDocument/2006/relationships/hyperlink" Target="http://data.salud.cdmx.gob.mx/ssdf/portalut/archivo/Actualizaciones/4toTrimestre19/Dir_RecMat_Serv/estudio-urb-amb.pdf" TargetMode="External"/><Relationship Id="rId521" Type="http://schemas.openxmlformats.org/officeDocument/2006/relationships/hyperlink" Target="http://data.salud.cdmx.gob.mx/ssdf/portalut/archivo/Actualizaciones/4toTrimestre19/Dir_RecMat_Serv/info-avance-financiero.pdf" TargetMode="External"/><Relationship Id="rId563" Type="http://schemas.openxmlformats.org/officeDocument/2006/relationships/hyperlink" Target="http://data.salud.cdmx.gob.mx/ssdf/portalut/archivo/Actualizaciones/4toTrimestre19/Dir_RecMat_Serv/acta-recepcion-trab.pdf" TargetMode="External"/><Relationship Id="rId619" Type="http://schemas.openxmlformats.org/officeDocument/2006/relationships/hyperlink" Target="http://data.salud.cdmx.gob.mx/ssdf/portalut/archivo/Actualizaciones/4toTrimestre19/Dir_RecMat_Serv/acta-recepcion-trab.pdf" TargetMode="External"/><Relationship Id="rId95" Type="http://schemas.openxmlformats.org/officeDocument/2006/relationships/hyperlink" Target="http://data.salud.cdmx.gob.mx/ssdf/portalut/archivo/Actualizaciones/4toTrimestre19/Dir_RecMat_Serv/170.pdf" TargetMode="External"/><Relationship Id="rId160" Type="http://schemas.openxmlformats.org/officeDocument/2006/relationships/hyperlink" Target="http://data.salud.cdmx.gob.mx/ssdf/portalut/archivo/Actualizaciones/4toTrimestre19/Dir_RecMat_Serv/nota.pdf" TargetMode="External"/><Relationship Id="rId216" Type="http://schemas.openxmlformats.org/officeDocument/2006/relationships/hyperlink" Target="http://data.salud.cdmx.gob.mx/ssdf/portalut/archivo/Actualizaciones/4toTrimestre19/Dir_RecMat_Serv/nota.pdf" TargetMode="External"/><Relationship Id="rId423" Type="http://schemas.openxmlformats.org/officeDocument/2006/relationships/hyperlink" Target="http://data.salud.cdmx.gob.mx/ssdf/portalut/archivo/Actualizaciones/4toTrimestre19/Dir_RecMat_Serv/estudio-urb-amb.pdf" TargetMode="External"/><Relationship Id="rId258" Type="http://schemas.openxmlformats.org/officeDocument/2006/relationships/hyperlink" Target="http://data.salud.cdmx.gob.mx/ssdf/portalut/archivo/Actualizaciones/4toTrimestre19/Dir_RecMat_Serv/no_convenio.pdf" TargetMode="External"/><Relationship Id="rId465" Type="http://schemas.openxmlformats.org/officeDocument/2006/relationships/hyperlink" Target="http://data.salud.cdmx.gob.mx/ssdf/portalut/archivo/Actualizaciones/4toTrimestre19/Dir_RecMat_Serv/no_convenio.pdf" TargetMode="External"/><Relationship Id="rId630" Type="http://schemas.openxmlformats.org/officeDocument/2006/relationships/hyperlink" Target="http://data.salud.cdmx.gob.mx/ssdf/portalut/archivo/Actualizaciones/4toTrimestre19/Dir_RecMat_Serv/finiquito.pdf" TargetMode="External"/><Relationship Id="rId672" Type="http://schemas.openxmlformats.org/officeDocument/2006/relationships/hyperlink" Target="http://data.salud.cdmx.gob.mx/ssdf/portalut/archivo/Actualizaciones/4toTrimestre19/Dir_RecMat_Serv/finiquito.pdf" TargetMode="External"/><Relationship Id="rId728" Type="http://schemas.openxmlformats.org/officeDocument/2006/relationships/hyperlink" Target="http://data.salud.cdmx.gob.mx/ssdf/portalut/archivo/Actualizaciones/4toTrimestre19/Dir_RecMat_Serv/156_1.pdf" TargetMode="External"/><Relationship Id="rId22" Type="http://schemas.openxmlformats.org/officeDocument/2006/relationships/hyperlink" Target="http://data.salud.cdmx.gob.mx/ssdf/portalut/archivo/Actualizaciones/4toTrimestre19/Dir_RecMat_Serv/A151.pdf" TargetMode="External"/><Relationship Id="rId64" Type="http://schemas.openxmlformats.org/officeDocument/2006/relationships/hyperlink" Target="http://data.salud.cdmx.gob.mx/ssdf/portalut/archivo/Actualizaciones/4toTrimestre19/Dir_RecMat_Serv/A191.pdf" TargetMode="External"/><Relationship Id="rId118" Type="http://schemas.openxmlformats.org/officeDocument/2006/relationships/hyperlink" Target="http://data.salud.cdmx.gob.mx/ssdf/portalut/archivo/Actualizaciones/4toTrimestre19/Dir_RecMat_Serv/182.pdf" TargetMode="External"/><Relationship Id="rId325" Type="http://schemas.openxmlformats.org/officeDocument/2006/relationships/hyperlink" Target="http://data.salud.cdmx.gob.mx/ssdf/portalut/archivo/Actualizaciones/4toTrimestre19/Dir_RecMat_Serv/info-avance-fisico.pdf" TargetMode="External"/><Relationship Id="rId367" Type="http://schemas.openxmlformats.org/officeDocument/2006/relationships/hyperlink" Target="http://data.salud.cdmx.gob.mx/ssdf/portalut/archivo/Actualizaciones/4toTrimestre19/Dir_RecMat_Serv/estudio-urb-amb.pdf" TargetMode="External"/><Relationship Id="rId532" Type="http://schemas.openxmlformats.org/officeDocument/2006/relationships/hyperlink" Target="http://data.salud.cdmx.gob.mx/ssdf/portalut/archivo/Actualizaciones/4toTrimestre19/Dir_RecMat_Serv/info-avance-financiero.pdf" TargetMode="External"/><Relationship Id="rId574" Type="http://schemas.openxmlformats.org/officeDocument/2006/relationships/hyperlink" Target="http://data.salud.cdmx.gob.mx/ssdf/portalut/archivo/Actualizaciones/4toTrimestre19/Dir_RecMat_Serv/acta-recepcion-trab.pdf" TargetMode="External"/><Relationship Id="rId171" Type="http://schemas.openxmlformats.org/officeDocument/2006/relationships/hyperlink" Target="http://data.salud.cdmx.gob.mx/ssdf/portalut/archivo/Actualizaciones/4toTrimestre19/Dir_RecMat_Serv/nota.pdf" TargetMode="External"/><Relationship Id="rId227" Type="http://schemas.openxmlformats.org/officeDocument/2006/relationships/hyperlink" Target="http://data.salud.cdmx.gob.mx/ssdf/portalut/archivo/Actualizaciones/4toTrimestre19/Dir_RecMat_Serv/nota.pdf" TargetMode="External"/><Relationship Id="rId269" Type="http://schemas.openxmlformats.org/officeDocument/2006/relationships/hyperlink" Target="http://data.salud.cdmx.gob.mx/ssdf/portalut/archivo/Actualizaciones/4toTrimestre19/Dir_RecMat_Serv/no_convenio.pdf" TargetMode="External"/><Relationship Id="rId434" Type="http://schemas.openxmlformats.org/officeDocument/2006/relationships/hyperlink" Target="http://data.salud.cdmx.gob.mx/ssdf/portalut/archivo/Actualizaciones/4toTrimestre19/Dir_RecMat_Serv/estudio-urb-amb.pdf" TargetMode="External"/><Relationship Id="rId476" Type="http://schemas.openxmlformats.org/officeDocument/2006/relationships/hyperlink" Target="http://data.salud.cdmx.gob.mx/ssdf/portalut/archivo/Actualizaciones/4toTrimestre19/Dir_RecMat_Serv/info-avance-financiero.pdf" TargetMode="External"/><Relationship Id="rId641" Type="http://schemas.openxmlformats.org/officeDocument/2006/relationships/hyperlink" Target="http://data.salud.cdmx.gob.mx/ssdf/portalut/archivo/Actualizaciones/4toTrimestre19/Dir_RecMat_Serv/finiquito.pdf" TargetMode="External"/><Relationship Id="rId683" Type="http://schemas.openxmlformats.org/officeDocument/2006/relationships/hyperlink" Target="http://data.salud.cdmx.gob.mx/ssdf/portalut/archivo/Actualizaciones/4toTrimestre19/Dir_RecMat_Serv/finiquito.pdf" TargetMode="External"/><Relationship Id="rId33" Type="http://schemas.openxmlformats.org/officeDocument/2006/relationships/hyperlink" Target="http://data.salud.cdmx.gob.mx/ssdf/portalut/archivo/Actualizaciones/4toTrimestre19/Dir_RecMat_Serv/A169.pdf" TargetMode="External"/><Relationship Id="rId129" Type="http://schemas.openxmlformats.org/officeDocument/2006/relationships/hyperlink" Target="http://data.salud.cdmx.gob.mx/ssdf/portalut/archivo/Actualizaciones/4toTrimestre19/Dir_RecMat_Serv/192F.pdf" TargetMode="External"/><Relationship Id="rId280" Type="http://schemas.openxmlformats.org/officeDocument/2006/relationships/hyperlink" Target="http://data.salud.cdmx.gob.mx/ssdf/portalut/archivo/Actualizaciones/4toTrimestre19/Dir_RecMat_Serv/no_convenio.pdf" TargetMode="External"/><Relationship Id="rId336" Type="http://schemas.openxmlformats.org/officeDocument/2006/relationships/hyperlink" Target="http://data.salud.cdmx.gob.mx/ssdf/portalut/archivo/Actualizaciones/4toTrimestre19/Dir_RecMat_Serv/info-avance-fisico.pdf" TargetMode="External"/><Relationship Id="rId501" Type="http://schemas.openxmlformats.org/officeDocument/2006/relationships/hyperlink" Target="http://data.salud.cdmx.gob.mx/ssdf/portalut/archivo/Actualizaciones/4toTrimestre19/Dir_RecMat_Serv/info-avance-financiero.pdf" TargetMode="External"/><Relationship Id="rId543" Type="http://schemas.openxmlformats.org/officeDocument/2006/relationships/hyperlink" Target="http://data.salud.cdmx.gob.mx/ssdf/portalut/archivo/Actualizaciones/4toTrimestre19/Dir_RecMat_Serv/info-avance-financiero.pdf" TargetMode="External"/><Relationship Id="rId75" Type="http://schemas.openxmlformats.org/officeDocument/2006/relationships/hyperlink" Target="http://data.salud.cdmx.gob.mx/ssdf/portalut/archivo/Actualizaciones/4toTrimestre19/Dir_RecMat_Serv/A195.pdf" TargetMode="External"/><Relationship Id="rId140" Type="http://schemas.openxmlformats.org/officeDocument/2006/relationships/hyperlink" Target="http://data.salud.cdmx.gob.mx/ssdf/portalut/archivo/Actualizaciones/4toTrimestre19/Dir_RecMat_Serv/197F.pdf" TargetMode="External"/><Relationship Id="rId182" Type="http://schemas.openxmlformats.org/officeDocument/2006/relationships/hyperlink" Target="http://data.salud.cdmx.gob.mx/ssdf/portalut/archivo/Actualizaciones/4toTrimestre19/Dir_RecMat_Serv/nota.pdf" TargetMode="External"/><Relationship Id="rId378" Type="http://schemas.openxmlformats.org/officeDocument/2006/relationships/hyperlink" Target="http://data.salud.cdmx.gob.mx/ssdf/portalut/archivo/Actualizaciones/4toTrimestre19/Dir_RecMat_Serv/estudio-urb-amb.pdf" TargetMode="External"/><Relationship Id="rId403" Type="http://schemas.openxmlformats.org/officeDocument/2006/relationships/hyperlink" Target="http://data.salud.cdmx.gob.mx/ssdf/portalut/archivo/Actualizaciones/4toTrimestre19/Dir_RecMat_Serv/estudio-urb-amb.pdf" TargetMode="External"/><Relationship Id="rId585" Type="http://schemas.openxmlformats.org/officeDocument/2006/relationships/hyperlink" Target="http://data.salud.cdmx.gob.mx/ssdf/portalut/archivo/Actualizaciones/4toTrimestre19/Dir_RecMat_Serv/acta-recepcion-trab.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no_convenio.pdf" TargetMode="External"/><Relationship Id="rId445" Type="http://schemas.openxmlformats.org/officeDocument/2006/relationships/hyperlink" Target="http://data.salud.cdmx.gob.mx/ssdf/portalut/archivo/Actualizaciones/4toTrimestre19/Dir_RecMat_Serv/no_convenio.pdf" TargetMode="External"/><Relationship Id="rId487" Type="http://schemas.openxmlformats.org/officeDocument/2006/relationships/hyperlink" Target="http://data.salud.cdmx.gob.mx/ssdf/portalut/archivo/Actualizaciones/4toTrimestre19/Dir_RecMat_Serv/info-avance-financiero.pdf" TargetMode="External"/><Relationship Id="rId610" Type="http://schemas.openxmlformats.org/officeDocument/2006/relationships/hyperlink" Target="http://data.salud.cdmx.gob.mx/ssdf/portalut/archivo/Actualizaciones/4toTrimestre19/Dir_RecMat_Serv/acta-recepcion-trab.pdf" TargetMode="External"/><Relationship Id="rId652" Type="http://schemas.openxmlformats.org/officeDocument/2006/relationships/hyperlink" Target="http://data.salud.cdmx.gob.mx/ssdf/portalut/archivo/Actualizaciones/4toTrimestre19/Dir_RecMat_Serv/finiquito.pdf" TargetMode="External"/><Relationship Id="rId694" Type="http://schemas.openxmlformats.org/officeDocument/2006/relationships/hyperlink" Target="http://data.salud.cdmx.gob.mx/ssdf/portalut/archivo/Actualizaciones/4toTrimestre19/Dir_RecMat_Serv/finiquito.pdf" TargetMode="External"/><Relationship Id="rId708" Type="http://schemas.openxmlformats.org/officeDocument/2006/relationships/hyperlink" Target="http://data.salud.cdmx.gob.mx/ssdf/portalut/archivo/Actualizaciones/4toTrimestre19/Dir_RecMat_Serv/A200.pdf" TargetMode="External"/><Relationship Id="rId291" Type="http://schemas.openxmlformats.org/officeDocument/2006/relationships/hyperlink" Target="http://data.salud.cdmx.gob.mx/ssdf/portalut/archivo/Actualizaciones/4toTrimestre19/Dir_RecMat_Serv/info-avance-fisico.pdf" TargetMode="External"/><Relationship Id="rId305" Type="http://schemas.openxmlformats.org/officeDocument/2006/relationships/hyperlink" Target="http://data.salud.cdmx.gob.mx/ssdf/portalut/archivo/Actualizaciones/4toTrimestre19/Dir_RecMat_Serv/info-avance-fisico.pdf" TargetMode="External"/><Relationship Id="rId347" Type="http://schemas.openxmlformats.org/officeDocument/2006/relationships/hyperlink" Target="http://data.salud.cdmx.gob.mx/ssdf/portalut/archivo/Actualizaciones/4toTrimestre19/Dir_RecMat_Serv/info-avance-fisico.pdf" TargetMode="External"/><Relationship Id="rId512" Type="http://schemas.openxmlformats.org/officeDocument/2006/relationships/hyperlink" Target="http://data.salud.cdmx.gob.mx/ssdf/portalut/archivo/Actualizaciones/4toTrimestre19/Dir_RecMat_Serv/info-avance-financiero.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151.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estudio-urb-amb.pdf" TargetMode="External"/><Relationship Id="rId554" Type="http://schemas.openxmlformats.org/officeDocument/2006/relationships/hyperlink" Target="http://data.salud.cdmx.gob.mx/ssdf/portalut/archivo/Actualizaciones/4toTrimestre19/Dir_RecMat_Serv/acta-recepcion-trab.pdf" TargetMode="External"/><Relationship Id="rId596" Type="http://schemas.openxmlformats.org/officeDocument/2006/relationships/hyperlink" Target="http://data.salud.cdmx.gob.mx/ssdf/portalut/archivo/Actualizaciones/4toTrimestre19/Dir_RecMat_Serv/acta-recepcion-trab.pdf" TargetMode="External"/><Relationship Id="rId193" Type="http://schemas.openxmlformats.org/officeDocument/2006/relationships/hyperlink" Target="http://data.salud.cdmx.gob.mx/ssdf/portalut/archivo/Actualizaciones/4toTrimestre19/Dir_RecMat_Serv/nota.pdf" TargetMode="External"/><Relationship Id="rId207" Type="http://schemas.openxmlformats.org/officeDocument/2006/relationships/hyperlink" Target="http://data.salud.cdmx.gob.mx/ssdf/portalut/archivo/Actualizaciones/4toTrimestre19/Dir_RecMat_Serv/nota.pdf" TargetMode="External"/><Relationship Id="rId249" Type="http://schemas.openxmlformats.org/officeDocument/2006/relationships/hyperlink" Target="http://data.salud.cdmx.gob.mx/ssdf/portalut/archivo/Actualizaciones/4toTrimestre19/Dir_RecMat_Serv/no_convenio.pdf" TargetMode="External"/><Relationship Id="rId414" Type="http://schemas.openxmlformats.org/officeDocument/2006/relationships/hyperlink" Target="http://data.salud.cdmx.gob.mx/ssdf/portalut/archivo/Actualizaciones/4toTrimestre19/Dir_RecMat_Serv/estudio-urb-amb.pdf" TargetMode="External"/><Relationship Id="rId456" Type="http://schemas.openxmlformats.org/officeDocument/2006/relationships/hyperlink" Target="http://data.salud.cdmx.gob.mx/ssdf/portalut/archivo/Actualizaciones/4toTrimestre19/Dir_RecMat_Serv/no_convenio.pdf" TargetMode="External"/><Relationship Id="rId498" Type="http://schemas.openxmlformats.org/officeDocument/2006/relationships/hyperlink" Target="http://data.salud.cdmx.gob.mx/ssdf/portalut/archivo/Actualizaciones/4toTrimestre19/Dir_RecMat_Serv/info-avance-financiero.pdf" TargetMode="External"/><Relationship Id="rId621" Type="http://schemas.openxmlformats.org/officeDocument/2006/relationships/hyperlink" Target="http://data.salud.cdmx.gob.mx/ssdf/portalut/archivo/Actualizaciones/4toTrimestre19/Dir_RecMat_Serv/acta-recepcion-trab.pdf" TargetMode="External"/><Relationship Id="rId663"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173B.pdf" TargetMode="External"/><Relationship Id="rId260" Type="http://schemas.openxmlformats.org/officeDocument/2006/relationships/hyperlink" Target="http://data.salud.cdmx.gob.mx/ssdf/portalut/archivo/Actualizaciones/4toTrimestre19/Dir_RecMat_Serv/no_convenio.pdf" TargetMode="External"/><Relationship Id="rId316" Type="http://schemas.openxmlformats.org/officeDocument/2006/relationships/hyperlink" Target="http://data.salud.cdmx.gob.mx/ssdf/portalut/archivo/Actualizaciones/4toTrimestre19/Dir_RecMat_Serv/info-avance-fisico.pdf" TargetMode="External"/><Relationship Id="rId523" Type="http://schemas.openxmlformats.org/officeDocument/2006/relationships/hyperlink" Target="http://data.salud.cdmx.gob.mx/ssdf/portalut/archivo/Actualizaciones/4toTrimestre19/Dir_RecMat_Serv/info-avance-financiero.pdf" TargetMode="External"/><Relationship Id="rId719" Type="http://schemas.openxmlformats.org/officeDocument/2006/relationships/hyperlink" Target="http://data.salud.cdmx.gob.mx/ssdf/portalut/archivo/Actualizaciones/4toTrimestre19/Dir_RecMat_Serv/info-avance-fisico.pdf" TargetMode="External"/><Relationship Id="rId55" Type="http://schemas.openxmlformats.org/officeDocument/2006/relationships/hyperlink" Target="http://data.salud.cdmx.gob.mx/ssdf/portalut/archivo/Actualizaciones/4toTrimestre19/Dir_RecMat_Serv/A179.pdf" TargetMode="External"/><Relationship Id="rId97" Type="http://schemas.openxmlformats.org/officeDocument/2006/relationships/hyperlink" Target="http://data.salud.cdmx.gob.mx/ssdf/portalut/archivo/Actualizaciones/4toTrimestre19/Dir_RecMat_Serv/171B.pdf" TargetMode="External"/><Relationship Id="rId120" Type="http://schemas.openxmlformats.org/officeDocument/2006/relationships/hyperlink" Target="http://data.salud.cdmx.gob.mx/ssdf/portalut/archivo/Actualizaciones/4toTrimestre19/Dir_RecMat_Serv/186.pdf" TargetMode="External"/><Relationship Id="rId358" Type="http://schemas.openxmlformats.org/officeDocument/2006/relationships/hyperlink" Target="http://data.salud.cdmx.gob.mx/ssdf/portalut/archivo/Actualizaciones/4toTrimestre19/Dir_RecMat_Serv/info-avance-fisico.pdf" TargetMode="External"/><Relationship Id="rId565" Type="http://schemas.openxmlformats.org/officeDocument/2006/relationships/hyperlink" Target="http://data.salud.cdmx.gob.mx/ssdf/portalut/archivo/Actualizaciones/4toTrimestre19/Dir_RecMat_Serv/acta-recepcion-trab.pdf" TargetMode="External"/><Relationship Id="rId730" Type="http://schemas.openxmlformats.org/officeDocument/2006/relationships/hyperlink" Target="http://data.salud.cdmx.gob.mx/ssdf/portalut/archivo/Actualizaciones/4toTrimestre19/Dir_RecMat_Serv/163.pdf" TargetMode="External"/><Relationship Id="rId162" Type="http://schemas.openxmlformats.org/officeDocument/2006/relationships/hyperlink" Target="http://data.salud.cdmx.gob.mx/ssdf/portalut/archivo/Actualizaciones/4toTrimestre19/Dir_RecMat_Serv/nota.pdf" TargetMode="External"/><Relationship Id="rId218" Type="http://schemas.openxmlformats.org/officeDocument/2006/relationships/hyperlink" Target="http://data.salud.cdmx.gob.mx/ssdf/portalut/archivo/Actualizaciones/4toTrimestre19/Dir_RecMat_Serv/nota.pdf" TargetMode="External"/><Relationship Id="rId425" Type="http://schemas.openxmlformats.org/officeDocument/2006/relationships/hyperlink" Target="http://data.salud.cdmx.gob.mx/ssdf/portalut/archivo/Actualizaciones/4toTrimestre19/Dir_RecMat_Serv/estudio-urb-amb.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19/Dir_RecMat_Serv/no_convenio.pdf" TargetMode="External"/><Relationship Id="rId674"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A154.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194A.pdf" TargetMode="External"/><Relationship Id="rId327" Type="http://schemas.openxmlformats.org/officeDocument/2006/relationships/hyperlink" Target="http://data.salud.cdmx.gob.mx/ssdf/portalut/archivo/Actualizaciones/4toTrimestre19/Dir_RecMat_Serv/info-avance-fisico.pdf" TargetMode="External"/><Relationship Id="rId369" Type="http://schemas.openxmlformats.org/officeDocument/2006/relationships/hyperlink" Target="http://data.salud.cdmx.gob.mx/ssdf/portalut/archivo/Actualizaciones/4toTrimestre19/Dir_RecMat_Serv/estudio-urb-amb.pdf" TargetMode="External"/><Relationship Id="rId534" Type="http://schemas.openxmlformats.org/officeDocument/2006/relationships/hyperlink" Target="http://data.salud.cdmx.gob.mx/ssdf/portalut/archivo/Actualizaciones/4toTrimestre19/Dir_RecMat_Serv/info-avance-financiero.pdf" TargetMode="External"/><Relationship Id="rId576" Type="http://schemas.openxmlformats.org/officeDocument/2006/relationships/hyperlink" Target="http://data.salud.cdmx.gob.mx/ssdf/portalut/archivo/Actualizaciones/4toTrimestre19/Dir_RecMat_Serv/acta-recepcion-trab.pdf" TargetMode="External"/><Relationship Id="rId173" Type="http://schemas.openxmlformats.org/officeDocument/2006/relationships/hyperlink" Target="http://data.salud.cdmx.gob.mx/ssdf/portalut/archivo/Actualizaciones/4toTrimestre19/Dir_RecMat_Serv/nota.pdf" TargetMode="External"/><Relationship Id="rId229" Type="http://schemas.openxmlformats.org/officeDocument/2006/relationships/hyperlink" Target="http://data.salud.cdmx.gob.mx/ssdf/portalut/archivo/Actualizaciones/4toTrimestre19/Dir_RecMat_Serv/154.pdf" TargetMode="External"/><Relationship Id="rId380" Type="http://schemas.openxmlformats.org/officeDocument/2006/relationships/hyperlink" Target="http://data.salud.cdmx.gob.mx/ssdf/portalut/archivo/Actualizaciones/4toTrimestre19/Dir_RecMat_Serv/estudio-urb-amb.pdf" TargetMode="External"/><Relationship Id="rId436" Type="http://schemas.openxmlformats.org/officeDocument/2006/relationships/hyperlink" Target="http://data.salud.cdmx.gob.mx/ssdf/portalut/archivo/Actualizaciones/4toTrimestre19/Dir_RecMat_Serv/estudio-urb-amb.pdf" TargetMode="External"/><Relationship Id="rId601" Type="http://schemas.openxmlformats.org/officeDocument/2006/relationships/hyperlink" Target="http://data.salud.cdmx.gob.mx/ssdf/portalut/archivo/Actualizaciones/4toTrimestre19/Dir_RecMat_Serv/acta-recepcion-trab.pdf" TargetMode="External"/><Relationship Id="rId643" Type="http://schemas.openxmlformats.org/officeDocument/2006/relationships/hyperlink" Target="http://data.salud.cdmx.gob.mx/ssdf/portalut/archivo/Actualizaciones/4toTrimestre19/Dir_RecMat_Serv/finiquito.pdf" TargetMode="External"/><Relationship Id="rId240" Type="http://schemas.openxmlformats.org/officeDocument/2006/relationships/hyperlink" Target="http://data.salud.cdmx.gob.mx/ssdf/portalut/archivo/Actualizaciones/4toTrimestre19/Dir_RecMat_Serv/no_convenio.pdf" TargetMode="External"/><Relationship Id="rId478" Type="http://schemas.openxmlformats.org/officeDocument/2006/relationships/hyperlink" Target="http://data.salud.cdmx.gob.mx/ssdf/portalut/archivo/Actualizaciones/4toTrimestre19/Dir_RecMat_Serv/info-avance-financiero.pdf" TargetMode="External"/><Relationship Id="rId685" Type="http://schemas.openxmlformats.org/officeDocument/2006/relationships/hyperlink" Target="http://data.salud.cdmx.gob.mx/ssdf/portalut/archivo/Actualizaciones/4toTrimestre19/Dir_RecMat_Serv/finiquito.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171F.pdf" TargetMode="External"/><Relationship Id="rId282" Type="http://schemas.openxmlformats.org/officeDocument/2006/relationships/hyperlink" Target="http://data.salud.cdmx.gob.mx/ssdf/portalut/archivo/Actualizaciones/4toTrimestre19/Dir_RecMat_Serv/no_convenio.pdf" TargetMode="External"/><Relationship Id="rId338" Type="http://schemas.openxmlformats.org/officeDocument/2006/relationships/hyperlink" Target="http://data.salud.cdmx.gob.mx/ssdf/portalut/archivo/Actualizaciones/4toTrimestre19/Dir_RecMat_Serv/info-avance-fisico.pdf" TargetMode="External"/><Relationship Id="rId503" Type="http://schemas.openxmlformats.org/officeDocument/2006/relationships/hyperlink" Target="http://data.salud.cdmx.gob.mx/ssdf/portalut/archivo/Actualizaciones/4toTrimestre19/Dir_RecMat_Serv/info-avance-financiero.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acta-recepcion-trab.pdf" TargetMode="External"/><Relationship Id="rId710" Type="http://schemas.openxmlformats.org/officeDocument/2006/relationships/hyperlink" Target="http://data.salud.cdmx.gob.mx/ssdf/portalut/archivo/Actualizaciones/4toTrimestre19/Dir_RecMat_Serv/174.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197I_1P.pdf" TargetMode="External"/><Relationship Id="rId184" Type="http://schemas.openxmlformats.org/officeDocument/2006/relationships/hyperlink" Target="http://data.salud.cdmx.gob.mx/ssdf/portalut/archivo/Actualizaciones/4toTrimestre19/Dir_RecMat_Serv/nota.pdf" TargetMode="External"/><Relationship Id="rId391" Type="http://schemas.openxmlformats.org/officeDocument/2006/relationships/hyperlink" Target="http://data.salud.cdmx.gob.mx/ssdf/portalut/archivo/Actualizaciones/4toTrimestre19/Dir_RecMat_Serv/estudio-urb-amb.pdf" TargetMode="External"/><Relationship Id="rId405" Type="http://schemas.openxmlformats.org/officeDocument/2006/relationships/hyperlink" Target="http://data.salud.cdmx.gob.mx/ssdf/portalut/archivo/Actualizaciones/4toTrimestre19/Dir_RecMat_Serv/estudio-urb-amb.pdf" TargetMode="External"/><Relationship Id="rId447" Type="http://schemas.openxmlformats.org/officeDocument/2006/relationships/hyperlink" Target="http://data.salud.cdmx.gob.mx/ssdf/portalut/archivo/Actualizaciones/4toTrimestre19/Dir_RecMat_Serv/no_convenio.pdf" TargetMode="External"/><Relationship Id="rId612" Type="http://schemas.openxmlformats.org/officeDocument/2006/relationships/hyperlink" Target="http://data.salud.cdmx.gob.mx/ssdf/portalut/archivo/Actualizaciones/4toTrimestre19/Dir_RecMat_Serv/acta-recepcion-trab.pdf" TargetMode="External"/><Relationship Id="rId251" Type="http://schemas.openxmlformats.org/officeDocument/2006/relationships/hyperlink" Target="http://data.salud.cdmx.gob.mx/ssdf/portalut/archivo/Actualizaciones/4toTrimestre19/Dir_RecMat_Serv/no_convenio.pdf" TargetMode="External"/><Relationship Id="rId489" Type="http://schemas.openxmlformats.org/officeDocument/2006/relationships/hyperlink" Target="http://data.salud.cdmx.gob.mx/ssdf/portalut/archivo/Actualizaciones/4toTrimestre19/Dir_RecMat_Serv/info-avance-financiero.pdf" TargetMode="External"/><Relationship Id="rId654" Type="http://schemas.openxmlformats.org/officeDocument/2006/relationships/hyperlink" Target="http://data.salud.cdmx.gob.mx/ssdf/portalut/archivo/Actualizaciones/4toTrimestre19/Dir_RecMat_Serv/finiquito.pdf" TargetMode="External"/><Relationship Id="rId696"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4toTrimestre19/Dir_RecMat_Serv/A172.pdf" TargetMode="External"/><Relationship Id="rId293" Type="http://schemas.openxmlformats.org/officeDocument/2006/relationships/hyperlink" Target="http://data.salud.cdmx.gob.mx/ssdf/portalut/archivo/Actualizaciones/4toTrimestre19/Dir_RecMat_Serv/info-avance-fisico.pdf" TargetMode="External"/><Relationship Id="rId307" Type="http://schemas.openxmlformats.org/officeDocument/2006/relationships/hyperlink" Target="http://data.salud.cdmx.gob.mx/ssdf/portalut/archivo/Actualizaciones/4toTrimestre19/Dir_RecMat_Serv/info-avance-fisico.pdf" TargetMode="External"/><Relationship Id="rId349" Type="http://schemas.openxmlformats.org/officeDocument/2006/relationships/hyperlink" Target="http://data.salud.cdmx.gob.mx/ssdf/portalut/archivo/Actualizaciones/4toTrimestre19/Dir_RecMat_Serv/info-avance-fisico.pdf" TargetMode="External"/><Relationship Id="rId514" Type="http://schemas.openxmlformats.org/officeDocument/2006/relationships/hyperlink" Target="http://data.salud.cdmx.gob.mx/ssdf/portalut/archivo/Actualizaciones/4toTrimestre19/Dir_RecMat_Serv/info-avance-financiero.pdf" TargetMode="External"/><Relationship Id="rId556" Type="http://schemas.openxmlformats.org/officeDocument/2006/relationships/hyperlink" Target="http://data.salud.cdmx.gob.mx/ssdf/portalut/archivo/Actualizaciones/4toTrimestre19/Dir_RecMat_Serv/acta-recepcion-trab.pdf" TargetMode="External"/><Relationship Id="rId721" Type="http://schemas.openxmlformats.org/officeDocument/2006/relationships/hyperlink" Target="http://data.salud.cdmx.gob.mx/ssdf/portalut/archivo/Actualizaciones/4toTrimestre19/Dir_RecMat_Serv/info-avance-financiero.pdf" TargetMode="External"/><Relationship Id="rId88" Type="http://schemas.openxmlformats.org/officeDocument/2006/relationships/hyperlink" Target="http://data.salud.cdmx.gob.mx/ssdf/portalut/archivo/Actualizaciones/4toTrimestre19/Dir_RecMat_Serv/155.pdf" TargetMode="External"/><Relationship Id="rId111" Type="http://schemas.openxmlformats.org/officeDocument/2006/relationships/hyperlink" Target="http://data.salud.cdmx.gob.mx/ssdf/portalut/archivo/Actualizaciones/4toTrimestre19/Dir_RecMat_Serv/176.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ta.pdf" TargetMode="External"/><Relationship Id="rId209" Type="http://schemas.openxmlformats.org/officeDocument/2006/relationships/hyperlink" Target="http://data.salud.cdmx.gob.mx/ssdf/portalut/archivo/Actualizaciones/4toTrimestre19/Dir_RecMat_Serv/nota.pdf" TargetMode="External"/><Relationship Id="rId360" Type="http://schemas.openxmlformats.org/officeDocument/2006/relationships/hyperlink" Target="http://data.salud.cdmx.gob.mx/ssdf/portalut/archivo/Actualizaciones/4toTrimestre19/Dir_RecMat_Serv/info-avance-fisico.pdf" TargetMode="External"/><Relationship Id="rId416" Type="http://schemas.openxmlformats.org/officeDocument/2006/relationships/hyperlink" Target="http://data.salud.cdmx.gob.mx/ssdf/portalut/archivo/Actualizaciones/4toTrimestre19/Dir_RecMat_Serv/estudio-urb-amb.pdf" TargetMode="External"/><Relationship Id="rId598" Type="http://schemas.openxmlformats.org/officeDocument/2006/relationships/hyperlink" Target="http://data.salud.cdmx.gob.mx/ssdf/portalut/archivo/Actualizaciones/4toTrimestre19/Dir_RecMat_Serv/acta-recepcion-trab.pdf" TargetMode="External"/><Relationship Id="rId220" Type="http://schemas.openxmlformats.org/officeDocument/2006/relationships/hyperlink" Target="http://data.salud.cdmx.gob.mx/ssdf/portalut/archivo/Actualizaciones/4toTrimestre19/Dir_RecMat_Serv/nota.pdf" TargetMode="External"/><Relationship Id="rId458" Type="http://schemas.openxmlformats.org/officeDocument/2006/relationships/hyperlink" Target="http://data.salud.cdmx.gob.mx/ssdf/portalut/archivo/Actualizaciones/4toTrimestre19/Dir_RecMat_Serv/no_convenio.pdf" TargetMode="External"/><Relationship Id="rId623" Type="http://schemas.openxmlformats.org/officeDocument/2006/relationships/hyperlink" Target="http://data.salud.cdmx.gob.mx/ssdf/portalut/archivo/Actualizaciones/4toTrimestre19/Dir_RecMat_Serv/acta-recepcion-trab.pdf" TargetMode="External"/><Relationship Id="rId665"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4toTrimestre19/Dir_RecMat_Serv/A135BIS.pdf" TargetMode="External"/><Relationship Id="rId57" Type="http://schemas.openxmlformats.org/officeDocument/2006/relationships/hyperlink" Target="http://data.salud.cdmx.gob.mx/ssdf/portalut/archivo/Actualizaciones/4toTrimestre19/Dir_RecMat_Serv/A181.pdf" TargetMode="External"/><Relationship Id="rId262" Type="http://schemas.openxmlformats.org/officeDocument/2006/relationships/hyperlink" Target="http://data.salud.cdmx.gob.mx/ssdf/portalut/archivo/Actualizaciones/4toTrimestre19/Dir_RecMat_Serv/no_convenio.pdf" TargetMode="External"/><Relationship Id="rId318" Type="http://schemas.openxmlformats.org/officeDocument/2006/relationships/hyperlink" Target="http://data.salud.cdmx.gob.mx/ssdf/portalut/archivo/Actualizaciones/4toTrimestre19/Dir_RecMat_Serv/info-avance-fisico.pdf" TargetMode="External"/><Relationship Id="rId525" Type="http://schemas.openxmlformats.org/officeDocument/2006/relationships/hyperlink" Target="http://data.salud.cdmx.gob.mx/ssdf/portalut/archivo/Actualizaciones/4toTrimestre19/Dir_RecMat_Serv/info-avance-financiero.pdf" TargetMode="External"/><Relationship Id="rId567" Type="http://schemas.openxmlformats.org/officeDocument/2006/relationships/hyperlink" Target="http://data.salud.cdmx.gob.mx/ssdf/portalut/archivo/Actualizaciones/4toTrimestre19/Dir_RecMat_Serv/acta-recepcion-trab.pdf" TargetMode="External"/><Relationship Id="rId732" Type="http://schemas.openxmlformats.org/officeDocument/2006/relationships/drawing" Target="../drawings/drawing4.xml"/><Relationship Id="rId99" Type="http://schemas.openxmlformats.org/officeDocument/2006/relationships/hyperlink" Target="http://data.salud.cdmx.gob.mx/ssdf/portalut/archivo/Actualizaciones/4toTrimestre19/Dir_RecMat_Serv/171E.pdf" TargetMode="External"/><Relationship Id="rId122" Type="http://schemas.openxmlformats.org/officeDocument/2006/relationships/hyperlink" Target="http://data.salud.cdmx.gob.mx/ssdf/portalut/archivo/Actualizaciones/4toTrimestre19/Dir_RecMat_Serv/190.pdf" TargetMode="External"/><Relationship Id="rId164" Type="http://schemas.openxmlformats.org/officeDocument/2006/relationships/hyperlink" Target="http://data.salud.cdmx.gob.mx/ssdf/portalut/archivo/Actualizaciones/4toTrimestre19/Dir_RecMat_Serv/nota.pdf" TargetMode="External"/><Relationship Id="rId371" Type="http://schemas.openxmlformats.org/officeDocument/2006/relationships/hyperlink" Target="http://data.salud.cdmx.gob.mx/ssdf/portalut/archivo/Actualizaciones/4toTrimestre19/Dir_RecMat_Serv/estudio-urb-amb.pdf" TargetMode="External"/><Relationship Id="rId427" Type="http://schemas.openxmlformats.org/officeDocument/2006/relationships/hyperlink" Target="http://data.salud.cdmx.gob.mx/ssdf/portalut/archivo/Actualizaciones/4toTrimestre19/Dir_RecMat_Serv/estudio-urb-amb.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finiquito.pdf" TargetMode="External"/><Relationship Id="rId676"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4toTrimestre19/Dir_RecMat_Serv/A156.pdf" TargetMode="External"/><Relationship Id="rId231" Type="http://schemas.openxmlformats.org/officeDocument/2006/relationships/hyperlink" Target="http://data.salud.cdmx.gob.mx/ssdf/portalut/archivo/Actualizaciones/4toTrimestre19/Dir_RecMat_Serv/nota.pdf" TargetMode="External"/><Relationship Id="rId273" Type="http://schemas.openxmlformats.org/officeDocument/2006/relationships/hyperlink" Target="http://data.salud.cdmx.gob.mx/ssdf/portalut/archivo/Actualizaciones/4toTrimestre19/Dir_RecMat_Serv/no_convenio.pdf" TargetMode="External"/><Relationship Id="rId329" Type="http://schemas.openxmlformats.org/officeDocument/2006/relationships/hyperlink" Target="http://data.salud.cdmx.gob.mx/ssdf/portalut/archivo/Actualizaciones/4toTrimestre19/Dir_RecMat_Serv/info-avance-fisico.pdf" TargetMode="External"/><Relationship Id="rId480" Type="http://schemas.openxmlformats.org/officeDocument/2006/relationships/hyperlink" Target="http://data.salud.cdmx.gob.mx/ssdf/portalut/archivo/Actualizaciones/4toTrimestre19/Dir_RecMat_Serv/info-avance-financiero.pdf" TargetMode="External"/><Relationship Id="rId536" Type="http://schemas.openxmlformats.org/officeDocument/2006/relationships/hyperlink" Target="http://data.salud.cdmx.gob.mx/ssdf/portalut/archivo/Actualizaciones/4toTrimestre19/Dir_RecMat_Serv/info-avance-financiero.pdf" TargetMode="External"/><Relationship Id="rId701" Type="http://schemas.openxmlformats.org/officeDocument/2006/relationships/hyperlink" Target="http://data.salud.cdmx.gob.mx/ssdf/portalut/archivo/Actualizaciones/4toTrimestre19/Dir_RecMat_Serv/finiquito.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195A.pdf" TargetMode="External"/><Relationship Id="rId175" Type="http://schemas.openxmlformats.org/officeDocument/2006/relationships/hyperlink" Target="http://data.salud.cdmx.gob.mx/ssdf/portalut/archivo/Actualizaciones/4toTrimestre19/Dir_RecMat_Serv/nota.pdf" TargetMode="External"/><Relationship Id="rId340" Type="http://schemas.openxmlformats.org/officeDocument/2006/relationships/hyperlink" Target="http://data.salud.cdmx.gob.mx/ssdf/portalut/archivo/Actualizaciones/4toTrimestre19/Dir_RecMat_Serv/info-avance-fisico.pdf" TargetMode="External"/><Relationship Id="rId578"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4toTrimestre19/Dir_RecMat_Serv/nota.pdf" TargetMode="External"/><Relationship Id="rId382" Type="http://schemas.openxmlformats.org/officeDocument/2006/relationships/hyperlink" Target="http://data.salud.cdmx.gob.mx/ssdf/portalut/archivo/Actualizaciones/4toTrimestre19/Dir_RecMat_Serv/estudio-urb-amb.pdf" TargetMode="External"/><Relationship Id="rId438" Type="http://schemas.openxmlformats.org/officeDocument/2006/relationships/hyperlink" Target="http://data.salud.cdmx.gob.mx/ssdf/portalut/archivo/Actualizaciones/4toTrimestre19/Dir_RecMat_Serv/estudio-urb-amb.pdf" TargetMode="External"/><Relationship Id="rId603" Type="http://schemas.openxmlformats.org/officeDocument/2006/relationships/hyperlink" Target="http://data.salud.cdmx.gob.mx/ssdf/portalut/archivo/Actualizaciones/4toTrimestre19/Dir_RecMat_Serv/acta-recepcion-trab.pdf" TargetMode="External"/><Relationship Id="rId645" Type="http://schemas.openxmlformats.org/officeDocument/2006/relationships/hyperlink" Target="http://data.salud.cdmx.gob.mx/ssdf/portalut/archivo/Actualizaciones/4toTrimestre19/Dir_RecMat_Serv/finiquito.pdf" TargetMode="External"/><Relationship Id="rId687"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4toTrimestre19/Dir_RecMat_Serv/no_conveni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info-avance-financiero.pdf" TargetMode="External"/><Relationship Id="rId505" Type="http://schemas.openxmlformats.org/officeDocument/2006/relationships/hyperlink" Target="http://data.salud.cdmx.gob.mx/ssdf/portalut/archivo/Actualizaciones/4toTrimestre19/Dir_RecMat_Serv/info-avance-financiero.pdf" TargetMode="External"/><Relationship Id="rId712" Type="http://schemas.openxmlformats.org/officeDocument/2006/relationships/hyperlink" Target="http://data.salud.cdmx.gob.mx/ssdf/portalut/archivo/Actualizaciones/4toTrimestre19/Dir_RecMat_Serv/200.pdf" TargetMode="Externa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A197.pdf" TargetMode="External"/><Relationship Id="rId102" Type="http://schemas.openxmlformats.org/officeDocument/2006/relationships/hyperlink" Target="http://data.salud.cdmx.gob.mx/ssdf/portalut/archivo/Actualizaciones/4toTrimestre19/Dir_RecMat_Serv/171H.pdf" TargetMode="External"/><Relationship Id="rId144" Type="http://schemas.openxmlformats.org/officeDocument/2006/relationships/hyperlink" Target="http://data.salud.cdmx.gob.mx/ssdf/portalut/archivo/Actualizaciones/4toTrimestre19/Dir_RecMat_Serv/197K.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acta-recepcion-trab.pdf" TargetMode="External"/><Relationship Id="rId90" Type="http://schemas.openxmlformats.org/officeDocument/2006/relationships/hyperlink" Target="http://data.salud.cdmx.gob.mx/ssdf/portalut/archivo/Actualizaciones/4toTrimestre19/Dir_RecMat_Serv/158.pdf" TargetMode="External"/><Relationship Id="rId186" Type="http://schemas.openxmlformats.org/officeDocument/2006/relationships/hyperlink" Target="http://data.salud.cdmx.gob.mx/ssdf/portalut/archivo/Actualizaciones/4toTrimestre19/Dir_RecMat_Serv/nota.pdf" TargetMode="External"/><Relationship Id="rId351" Type="http://schemas.openxmlformats.org/officeDocument/2006/relationships/hyperlink" Target="http://data.salud.cdmx.gob.mx/ssdf/portalut/archivo/Actualizaciones/4toTrimestre19/Dir_RecMat_Serv/info-avance-fisico.pdf" TargetMode="External"/><Relationship Id="rId393" Type="http://schemas.openxmlformats.org/officeDocument/2006/relationships/hyperlink" Target="http://data.salud.cdmx.gob.mx/ssdf/portalut/archivo/Actualizaciones/4toTrimestre19/Dir_RecMat_Serv/estudio-urb-amb.pdf" TargetMode="External"/><Relationship Id="rId407" Type="http://schemas.openxmlformats.org/officeDocument/2006/relationships/hyperlink" Target="http://data.salud.cdmx.gob.mx/ssdf/portalut/archivo/Actualizaciones/4toTrimestre19/Dir_RecMat_Serv/estudio-urb-amb.pdf" TargetMode="External"/><Relationship Id="rId449" Type="http://schemas.openxmlformats.org/officeDocument/2006/relationships/hyperlink" Target="http://data.salud.cdmx.gob.mx/ssdf/portalut/archivo/Actualizaciones/4toTrimestre19/Dir_RecMat_Serv/no_convenio.pdf" TargetMode="External"/><Relationship Id="rId614" Type="http://schemas.openxmlformats.org/officeDocument/2006/relationships/hyperlink" Target="http://data.salud.cdmx.gob.mx/ssdf/portalut/archivo/Actualizaciones/4toTrimestre19/Dir_RecMat_Serv/acta-recepcion-trab.pdf" TargetMode="External"/><Relationship Id="rId656"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4toTrimestre19/Dir_RecMat_Serv/nota.pdf" TargetMode="External"/><Relationship Id="rId253" Type="http://schemas.openxmlformats.org/officeDocument/2006/relationships/hyperlink" Target="http://data.salud.cdmx.gob.mx/ssdf/portalut/archivo/Actualizaciones/4toTrimestre19/Dir_RecMat_Serv/no_convenio.pdf" TargetMode="External"/><Relationship Id="rId295" Type="http://schemas.openxmlformats.org/officeDocument/2006/relationships/hyperlink" Target="http://data.salud.cdmx.gob.mx/ssdf/portalut/archivo/Actualizaciones/4toTrimestre19/Dir_RecMat_Serv/info-avance-fisico.pdf" TargetMode="External"/><Relationship Id="rId309" Type="http://schemas.openxmlformats.org/officeDocument/2006/relationships/hyperlink" Target="http://data.salud.cdmx.gob.mx/ssdf/portalut/archivo/Actualizaciones/4toTrimestre19/Dir_RecMat_Serv/info-avance-fisico.pdf" TargetMode="External"/><Relationship Id="rId460" Type="http://schemas.openxmlformats.org/officeDocument/2006/relationships/hyperlink" Target="http://data.salud.cdmx.gob.mx/ssdf/portalut/archivo/Actualizaciones/4toTrimestre19/Dir_RecMat_Serv/no_convenio.pdf" TargetMode="External"/><Relationship Id="rId516" Type="http://schemas.openxmlformats.org/officeDocument/2006/relationships/hyperlink" Target="http://data.salud.cdmx.gob.mx/ssdf/portalut/archivo/Actualizaciones/4toTrimestre19/Dir_RecMat_Serv/info-avance-financiero.pdf" TargetMode="External"/><Relationship Id="rId698" Type="http://schemas.openxmlformats.org/officeDocument/2006/relationships/hyperlink" Target="http://data.salud.cdmx.gob.mx/ssdf/portalut/archivo/Actualizaciones/4toTrimestre19/Dir_RecMat_Serv/finiquito.pdf" TargetMode="External"/><Relationship Id="rId48" Type="http://schemas.openxmlformats.org/officeDocument/2006/relationships/hyperlink" Target="http://data.salud.cdmx.gob.mx/ssdf/portalut/archivo/Actualizaciones/4toTrimestre19/Dir_RecMat_Serv/A173.pdf" TargetMode="External"/><Relationship Id="rId113" Type="http://schemas.openxmlformats.org/officeDocument/2006/relationships/hyperlink" Target="http://data.salud.cdmx.gob.mx/ssdf/portalut/archivo/Actualizaciones/4toTrimestre19/Dir_RecMat_Serv/178A1P.pdf" TargetMode="External"/><Relationship Id="rId320" Type="http://schemas.openxmlformats.org/officeDocument/2006/relationships/hyperlink" Target="http://data.salud.cdmx.gob.mx/ssdf/portalut/archivo/Actualizaciones/4toTrimestre19/Dir_RecMat_Serv/info-avance-fisico.pdf" TargetMode="External"/><Relationship Id="rId558" Type="http://schemas.openxmlformats.org/officeDocument/2006/relationships/hyperlink" Target="http://data.salud.cdmx.gob.mx/ssdf/portalut/archivo/Actualizaciones/4toTrimestre19/Dir_RecMat_Serv/acta-recepcion-trab.pdf" TargetMode="External"/><Relationship Id="rId723"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ta.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estudio-urb-amb.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nota.pdf" TargetMode="External"/><Relationship Id="rId264" Type="http://schemas.openxmlformats.org/officeDocument/2006/relationships/hyperlink" Target="http://data.salud.cdmx.gob.mx/ssdf/portalut/archivo/Actualizaciones/4toTrimestre19/Dir_RecMat_Serv/no_convenio.pdf" TargetMode="External"/><Relationship Id="rId471" Type="http://schemas.openxmlformats.org/officeDocument/2006/relationships/hyperlink" Target="http://data.salud.cdmx.gob.mx/ssdf/portalut/archivo/Actualizaciones/4toTrimestre19/Dir_RecMat_Serv/info-avance-financiero.pdf" TargetMode="External"/><Relationship Id="rId667" Type="http://schemas.openxmlformats.org/officeDocument/2006/relationships/hyperlink" Target="http://data.salud.cdmx.gob.mx/ssdf/portalut/archivo/Actualizaciones/4toTrimestre19/Dir_RecMat_Serv/finiquito.pdf" TargetMode="External"/><Relationship Id="rId17" Type="http://schemas.openxmlformats.org/officeDocument/2006/relationships/hyperlink" Target="http://data.salud.cdmx.gob.mx/ssdf/portalut/archivo/Actualizaciones/4toTrimestre19/Dir_RecMat_Serv/A145.pdf" TargetMode="External"/><Relationship Id="rId59" Type="http://schemas.openxmlformats.org/officeDocument/2006/relationships/hyperlink" Target="http://data.salud.cdmx.gob.mx/ssdf/portalut/archivo/Actualizaciones/4toTrimestre19/Dir_RecMat_Serv/A186.pdf" TargetMode="External"/><Relationship Id="rId124" Type="http://schemas.openxmlformats.org/officeDocument/2006/relationships/hyperlink" Target="http://data.salud.cdmx.gob.mx/ssdf/portalut/archivo/Actualizaciones/4toTrimestre19/Dir_RecMat_Serv/192A.pdf" TargetMode="External"/><Relationship Id="rId527" Type="http://schemas.openxmlformats.org/officeDocument/2006/relationships/hyperlink" Target="http://data.salud.cdmx.gob.mx/ssdf/portalut/archivo/Actualizaciones/4toTrimestre19/Dir_RecMat_Serv/info-avance-financiero.pdf" TargetMode="External"/><Relationship Id="rId569" Type="http://schemas.openxmlformats.org/officeDocument/2006/relationships/hyperlink" Target="http://data.salud.cdmx.gob.mx/ssdf/portalut/archivo/Actualizaciones/4toTrimestre19/Dir_RecMat_Serv/acta-recepcion-trab.pdf" TargetMode="External"/><Relationship Id="rId70" Type="http://schemas.openxmlformats.org/officeDocument/2006/relationships/hyperlink" Target="http://data.salud.cdmx.gob.mx/ssdf/portalut/archivo/Actualizaciones/4toTrimestre19/Dir_RecMat_Serv/A192.pdf" TargetMode="External"/><Relationship Id="rId166" Type="http://schemas.openxmlformats.org/officeDocument/2006/relationships/hyperlink" Target="http://data.salud.cdmx.gob.mx/ssdf/portalut/archivo/Actualizaciones/4toTrimestre19/Dir_RecMat_Serv/nota.pdf" TargetMode="External"/><Relationship Id="rId331" Type="http://schemas.openxmlformats.org/officeDocument/2006/relationships/hyperlink" Target="http://data.salud.cdmx.gob.mx/ssdf/portalut/archivo/Actualizaciones/4toTrimestre19/Dir_RecMat_Serv/info-avance-fisico.pdf" TargetMode="External"/><Relationship Id="rId373" Type="http://schemas.openxmlformats.org/officeDocument/2006/relationships/hyperlink" Target="http://data.salud.cdmx.gob.mx/ssdf/portalut/archivo/Actualizaciones/4toTrimestre19/Dir_RecMat_Serv/estudio-urb-amb.pdf" TargetMode="External"/><Relationship Id="rId429" Type="http://schemas.openxmlformats.org/officeDocument/2006/relationships/hyperlink" Target="http://data.salud.cdmx.gob.mx/ssdf/portalut/archivo/Actualizaciones/4toTrimestre19/Dir_RecMat_Serv/estudio-urb-amb.pdf" TargetMode="External"/><Relationship Id="rId580" Type="http://schemas.openxmlformats.org/officeDocument/2006/relationships/hyperlink" Target="http://data.salud.cdmx.gob.mx/ssdf/portalut/archivo/Actualizaciones/4toTrimestre19/Dir_RecMat_Serv/acta-recepcion-trab.pdf" TargetMode="External"/><Relationship Id="rId636"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19/Dir_RecMat_Serv/135BIS.pdf" TargetMode="External"/><Relationship Id="rId233" Type="http://schemas.openxmlformats.org/officeDocument/2006/relationships/hyperlink" Target="http://data.salud.cdmx.gob.mx/ssdf/portalut/archivo/Actualizaciones/4toTrimestre19/Dir_RecMat_Serv/197D.pdf" TargetMode="External"/><Relationship Id="rId440" Type="http://schemas.openxmlformats.org/officeDocument/2006/relationships/hyperlink" Target="http://data.salud.cdmx.gob.mx/ssdf/portalut/archivo/Actualizaciones/4toTrimestre19/Dir_RecMat_Serv/no_convenio.pdf" TargetMode="External"/><Relationship Id="rId678"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4toTrimestre19/Dir_RecMat_Serv/A158.pdf" TargetMode="External"/><Relationship Id="rId275" Type="http://schemas.openxmlformats.org/officeDocument/2006/relationships/hyperlink" Target="http://data.salud.cdmx.gob.mx/ssdf/portalut/archivo/Actualizaciones/4toTrimestre19/Dir_RecMat_Serv/182_1.pdf" TargetMode="External"/><Relationship Id="rId300" Type="http://schemas.openxmlformats.org/officeDocument/2006/relationships/hyperlink" Target="http://data.salud.cdmx.gob.mx/ssdf/portalut/archivo/Actualizaciones/4toTrimestre19/Dir_RecMat_Serv/info-avance-fisico.pdf" TargetMode="External"/><Relationship Id="rId482" Type="http://schemas.openxmlformats.org/officeDocument/2006/relationships/hyperlink" Target="http://data.salud.cdmx.gob.mx/ssdf/portalut/archivo/Actualizaciones/4toTrimestre19/Dir_RecMat_Serv/info-avance-financiero.pdf" TargetMode="External"/><Relationship Id="rId538" Type="http://schemas.openxmlformats.org/officeDocument/2006/relationships/hyperlink" Target="http://data.salud.cdmx.gob.mx/ssdf/portalut/archivo/Actualizaciones/4toTrimestre19/Dir_RecMat_Serv/info-avance-financiero.pdf" TargetMode="External"/><Relationship Id="rId703" Type="http://schemas.openxmlformats.org/officeDocument/2006/relationships/hyperlink" Target="http://data.salud.cdmx.gob.mx/ssdf/portalut/archivo/Actualizaciones/4toTrimestre19/Dir_RecMat_Serv/A161.pdf" TargetMode="External"/><Relationship Id="rId81" Type="http://schemas.openxmlformats.org/officeDocument/2006/relationships/hyperlink" Target="http://data.salud.cdmx.gob.mx/ssdf/portalut/archivo/Actualizaciones/4toTrimestre19/Dir_RecMat_Serv/145.pdf" TargetMode="External"/><Relationship Id="rId135" Type="http://schemas.openxmlformats.org/officeDocument/2006/relationships/hyperlink" Target="http://data.salud.cdmx.gob.mx/ssdf/portalut/archivo/Actualizaciones/4toTrimestre19/Dir_RecMat_Serv/196.pdf" TargetMode="External"/><Relationship Id="rId177" Type="http://schemas.openxmlformats.org/officeDocument/2006/relationships/hyperlink" Target="http://data.salud.cdmx.gob.mx/ssdf/portalut/archivo/Actualizaciones/4toTrimestre19/Dir_RecMat_Serv/nota.pdf" TargetMode="External"/><Relationship Id="rId342" Type="http://schemas.openxmlformats.org/officeDocument/2006/relationships/hyperlink" Target="http://data.salud.cdmx.gob.mx/ssdf/portalut/archivo/Actualizaciones/4toTrimestre19/Dir_RecMat_Serv/info-avance-fisico.pdf" TargetMode="External"/><Relationship Id="rId384" Type="http://schemas.openxmlformats.org/officeDocument/2006/relationships/hyperlink" Target="http://data.salud.cdmx.gob.mx/ssdf/portalut/archivo/Actualizaciones/4toTrimestre19/Dir_RecMat_Serv/estudio-urb-amb.pdf" TargetMode="External"/><Relationship Id="rId591" Type="http://schemas.openxmlformats.org/officeDocument/2006/relationships/hyperlink" Target="http://data.salud.cdmx.gob.mx/ssdf/portalut/archivo/Actualizaciones/4toTrimestre19/Dir_RecMat_Serv/acta-recepcion-trab.pdf" TargetMode="External"/><Relationship Id="rId605"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4toTrimestre19/Dir_RecMat_Serv/nota.pdf" TargetMode="External"/><Relationship Id="rId244" Type="http://schemas.openxmlformats.org/officeDocument/2006/relationships/hyperlink" Target="http://data.salud.cdmx.gob.mx/ssdf/portalut/archivo/Actualizaciones/4toTrimestre19/Dir_RecMat_Serv/no_convenio.pdf" TargetMode="External"/><Relationship Id="rId647" Type="http://schemas.openxmlformats.org/officeDocument/2006/relationships/hyperlink" Target="http://data.salud.cdmx.gob.mx/ssdf/portalut/archivo/Actualizaciones/4toTrimestre19/Dir_RecMat_Serv/finiquito.pdf" TargetMode="External"/><Relationship Id="rId689"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info-avance-fisico.pdf" TargetMode="External"/><Relationship Id="rId451" Type="http://schemas.openxmlformats.org/officeDocument/2006/relationships/hyperlink" Target="http://data.salud.cdmx.gob.mx/ssdf/portalut/archivo/Actualizaciones/4toTrimestre19/Dir_RecMat_Serv/no_convenio.pdf" TargetMode="External"/><Relationship Id="rId493" Type="http://schemas.openxmlformats.org/officeDocument/2006/relationships/hyperlink" Target="http://data.salud.cdmx.gob.mx/ssdf/portalut/archivo/Actualizaciones/4toTrimestre19/Dir_RecMat_Serv/info-avance-financiero.pdf" TargetMode="External"/><Relationship Id="rId507" Type="http://schemas.openxmlformats.org/officeDocument/2006/relationships/hyperlink" Target="http://data.salud.cdmx.gob.mx/ssdf/portalut/archivo/Actualizaciones/4toTrimestre19/Dir_RecMat_Serv/info-avance-financiero.pdf" TargetMode="External"/><Relationship Id="rId549" Type="http://schemas.openxmlformats.org/officeDocument/2006/relationships/hyperlink" Target="http://data.salud.cdmx.gob.mx/ssdf/portalut/archivo/Actualizaciones/4toTrimestre19/Dir_RecMat_Serv/acta-recepcion-trab.pdf" TargetMode="External"/><Relationship Id="rId714" Type="http://schemas.openxmlformats.org/officeDocument/2006/relationships/hyperlink" Target="http://data.salud.cdmx.gob.mx/ssdf/portalut/archivo/Actualizaciones/4toTrimestre19/Dir_RecMat_Serv/estudio-urb-amb.pdf" TargetMode="External"/><Relationship Id="rId50" Type="http://schemas.openxmlformats.org/officeDocument/2006/relationships/hyperlink" Target="http://data.salud.cdmx.gob.mx/ssdf/portalut/archivo/Actualizaciones/4toTrimestre19/Dir_RecMat_Serv/A175.pdf" TargetMode="External"/><Relationship Id="rId104" Type="http://schemas.openxmlformats.org/officeDocument/2006/relationships/hyperlink" Target="http://data.salud.cdmx.gob.mx/ssdf/portalut/archivo/Actualizaciones/4toTrimestre19/Dir_RecMat_Serv/172A.pdf" TargetMode="External"/><Relationship Id="rId146" Type="http://schemas.openxmlformats.org/officeDocument/2006/relationships/hyperlink" Target="http://data.salud.cdmx.gob.mx/ssdf/portalut/archivo/Actualizaciones/4toTrimestre19/Dir_RecMat_Serv/197M.pdf" TargetMode="External"/><Relationship Id="rId188" Type="http://schemas.openxmlformats.org/officeDocument/2006/relationships/hyperlink" Target="http://data.salud.cdmx.gob.mx/ssdf/portalut/archivo/Actualizaciones/4toTrimestre19/Dir_RecMat_Serv/nota.pdf" TargetMode="External"/><Relationship Id="rId311" Type="http://schemas.openxmlformats.org/officeDocument/2006/relationships/hyperlink" Target="http://data.salud.cdmx.gob.mx/ssdf/portalut/archivo/Actualizaciones/4toTrimestre19/Dir_RecMat_Serv/info-avance-fisico.pdf" TargetMode="External"/><Relationship Id="rId353" Type="http://schemas.openxmlformats.org/officeDocument/2006/relationships/hyperlink" Target="http://data.salud.cdmx.gob.mx/ssdf/portalut/archivo/Actualizaciones/4toTrimestre19/Dir_RecMat_Serv/info-avance-fisico.pdf" TargetMode="External"/><Relationship Id="rId395" Type="http://schemas.openxmlformats.org/officeDocument/2006/relationships/hyperlink" Target="http://data.salud.cdmx.gob.mx/ssdf/portalut/archivo/Actualizaciones/4toTrimestre19/Dir_RecMat_Serv/estudio-urb-amb.pdf" TargetMode="External"/><Relationship Id="rId409" Type="http://schemas.openxmlformats.org/officeDocument/2006/relationships/hyperlink" Target="http://data.salud.cdmx.gob.mx/ssdf/portalut/archivo/Actualizaciones/4toTrimestre19/Dir_RecMat_Serv/estudio-urb-amb.pdf" TargetMode="External"/><Relationship Id="rId560" Type="http://schemas.openxmlformats.org/officeDocument/2006/relationships/hyperlink" Target="http://data.salud.cdmx.gob.mx/ssdf/portalut/archivo/Actualizaciones/4toTrimestre19/Dir_RecMat_Serv/acta-recepcion-trab.pdf" TargetMode="External"/><Relationship Id="rId92" Type="http://schemas.openxmlformats.org/officeDocument/2006/relationships/hyperlink" Target="http://data.salud.cdmx.gob.mx/ssdf/portalut/archivo/Actualizaciones/4toTrimestre19/Dir_RecMat_Serv/160.pdf" TargetMode="External"/><Relationship Id="rId213" Type="http://schemas.openxmlformats.org/officeDocument/2006/relationships/hyperlink" Target="http://data.salud.cdmx.gob.mx/ssdf/portalut/archivo/Actualizaciones/4toTrimestre19/Dir_RecMat_Serv/nota.pdf" TargetMode="External"/><Relationship Id="rId420" Type="http://schemas.openxmlformats.org/officeDocument/2006/relationships/hyperlink" Target="http://data.salud.cdmx.gob.mx/ssdf/portalut/archivo/Actualizaciones/4toTrimestre19/Dir_RecMat_Serv/estudio-urb-amb.pdf" TargetMode="External"/><Relationship Id="rId616" Type="http://schemas.openxmlformats.org/officeDocument/2006/relationships/hyperlink" Target="http://data.salud.cdmx.gob.mx/ssdf/portalut/archivo/Actualizaciones/4toTrimestre19/Dir_RecMat_Serv/acta-recepcion-trab.pdf" TargetMode="External"/><Relationship Id="rId658" Type="http://schemas.openxmlformats.org/officeDocument/2006/relationships/hyperlink" Target="http://data.salud.cdmx.gob.mx/ssdf/portalut/archivo/Actualizaciones/4toTrimestre19/Dir_RecMat_Serv/finiquito.pdf" TargetMode="External"/><Relationship Id="rId255" Type="http://schemas.openxmlformats.org/officeDocument/2006/relationships/hyperlink" Target="http://data.salud.cdmx.gob.mx/ssdf/portalut/archivo/Actualizaciones/4toTrimestre19/Dir_RecMat_Serv/no_convenio.pdf" TargetMode="External"/><Relationship Id="rId297" Type="http://schemas.openxmlformats.org/officeDocument/2006/relationships/hyperlink" Target="http://data.salud.cdmx.gob.mx/ssdf/portalut/archivo/Actualizaciones/4toTrimestre19/Dir_RecMat_Serv/info-avance-fisico.pdf" TargetMode="External"/><Relationship Id="rId462" Type="http://schemas.openxmlformats.org/officeDocument/2006/relationships/hyperlink" Target="http://data.salud.cdmx.gob.mx/ssdf/portalut/archivo/Actualizaciones/4toTrimestre19/Dir_RecMat_Serv/no_convenio.pdf" TargetMode="External"/><Relationship Id="rId518" Type="http://schemas.openxmlformats.org/officeDocument/2006/relationships/hyperlink" Target="http://data.salud.cdmx.gob.mx/ssdf/portalut/archivo/Actualizaciones/4toTrimestre19/Dir_RecMat_Serv/info-avance-financiero.pdf" TargetMode="External"/><Relationship Id="rId725" Type="http://schemas.openxmlformats.org/officeDocument/2006/relationships/hyperlink" Target="http://data.salud.cdmx.gob.mx/ssdf/portalut/archivo/Actualizaciones/4toTrimestre19/Dir_RecMat_Serv/finiquito.pdf" TargetMode="External"/><Relationship Id="rId115" Type="http://schemas.openxmlformats.org/officeDocument/2006/relationships/hyperlink" Target="http://data.salud.cdmx.gob.mx/ssdf/portalut/archivo/Actualizaciones/4toTrimestre19/Dir_RecMat_Serv/179.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info-avance-fisico.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4.pdf" TargetMode="External"/><Relationship Id="rId199" Type="http://schemas.openxmlformats.org/officeDocument/2006/relationships/hyperlink" Target="http://data.salud.cdmx.gob.mx/ssdf/portalut/archivo/Actualizaciones/4toTrimestre19/Dir_RecMat_Serv/nota.pdf" TargetMode="External"/><Relationship Id="rId571" Type="http://schemas.openxmlformats.org/officeDocument/2006/relationships/hyperlink" Target="http://data.salud.cdmx.gob.mx/ssdf/portalut/archivo/Actualizaciones/4toTrimestre19/Dir_RecMat_Serv/acta-recepcion-trab.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finiquito.pdf" TargetMode="External"/><Relationship Id="rId19" Type="http://schemas.openxmlformats.org/officeDocument/2006/relationships/hyperlink" Target="http://data.salud.cdmx.gob.mx/ssdf/portalut/archivo/Actualizaciones/4toTrimestre19/Dir_RecMat_Serv/A147.pdf" TargetMode="External"/><Relationship Id="rId224" Type="http://schemas.openxmlformats.org/officeDocument/2006/relationships/hyperlink" Target="http://data.salud.cdmx.gob.mx/ssdf/portalut/archivo/Actualizaciones/4toTrimestre19/Dir_RecMat_Serv/nota.pdf" TargetMode="External"/><Relationship Id="rId266" Type="http://schemas.openxmlformats.org/officeDocument/2006/relationships/hyperlink" Target="http://data.salud.cdmx.gob.mx/ssdf/portalut/archivo/Actualizaciones/4toTrimestre19/Dir_RecMat_Serv/no_convenio.pdf" TargetMode="External"/><Relationship Id="rId431" Type="http://schemas.openxmlformats.org/officeDocument/2006/relationships/hyperlink" Target="http://data.salud.cdmx.gob.mx/ssdf/portalut/archivo/Actualizaciones/4toTrimestre19/Dir_RecMat_Serv/estudio-urb-amb.pdf" TargetMode="External"/><Relationship Id="rId473" Type="http://schemas.openxmlformats.org/officeDocument/2006/relationships/hyperlink" Target="http://data.salud.cdmx.gob.mx/ssdf/portalut/archivo/Actualizaciones/4toTrimestre19/Dir_RecMat_Serv/info-avance-financiero.pdf" TargetMode="External"/><Relationship Id="rId529" Type="http://schemas.openxmlformats.org/officeDocument/2006/relationships/hyperlink" Target="http://data.salud.cdmx.gob.mx/ssdf/portalut/archivo/Actualizaciones/4toTrimestre19/Dir_RecMat_Serv/info-avance-financiero.pdf" TargetMode="External"/><Relationship Id="rId680" Type="http://schemas.openxmlformats.org/officeDocument/2006/relationships/hyperlink" Target="http://data.salud.cdmx.gob.mx/ssdf/portalut/archivo/Actualizaciones/4toTrimestre19/Dir_RecMat_Serv/finiquito.pdf" TargetMode="External"/><Relationship Id="rId30" Type="http://schemas.openxmlformats.org/officeDocument/2006/relationships/hyperlink" Target="http://data.salud.cdmx.gob.mx/ssdf/portalut/archivo/Actualizaciones/4toTrimestre19/Dir_RecMat_Serv/A160.pdf" TargetMode="External"/><Relationship Id="rId126" Type="http://schemas.openxmlformats.org/officeDocument/2006/relationships/hyperlink" Target="http://data.salud.cdmx.gob.mx/ssdf/portalut/archivo/Actualizaciones/4toTrimestre19/Dir_RecMat_Serv/192C.pdf" TargetMode="External"/><Relationship Id="rId168" Type="http://schemas.openxmlformats.org/officeDocument/2006/relationships/hyperlink" Target="http://data.salud.cdmx.gob.mx/ssdf/portalut/archivo/Actualizaciones/4toTrimestre19/Dir_RecMat_Serv/nota.pdf" TargetMode="External"/><Relationship Id="rId333" Type="http://schemas.openxmlformats.org/officeDocument/2006/relationships/hyperlink" Target="http://data.salud.cdmx.gob.mx/ssdf/portalut/archivo/Actualizaciones/4toTrimestre19/Dir_RecMat_Serv/info-avance-fisico.pdf" TargetMode="External"/><Relationship Id="rId540" Type="http://schemas.openxmlformats.org/officeDocument/2006/relationships/hyperlink" Target="http://data.salud.cdmx.gob.mx/ssdf/portalut/archivo/Actualizaciones/4toTrimestre19/Dir_RecMat_Serv/info-avance-financiero.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estudio-urb-amb.pdf" TargetMode="External"/><Relationship Id="rId582" Type="http://schemas.openxmlformats.org/officeDocument/2006/relationships/hyperlink" Target="http://data.salud.cdmx.gob.mx/ssdf/portalut/archivo/Actualizaciones/4toTrimestre19/Dir_RecMat_Serv/acta-recepcion-trab.pdf" TargetMode="External"/><Relationship Id="rId638"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no_convenio.pdf" TargetMode="External"/><Relationship Id="rId277" Type="http://schemas.openxmlformats.org/officeDocument/2006/relationships/hyperlink" Target="http://data.salud.cdmx.gob.mx/ssdf/portalut/archivo/Actualizaciones/4toTrimestre19/Dir_RecMat_Serv/no_convenio.pdf" TargetMode="External"/><Relationship Id="rId400" Type="http://schemas.openxmlformats.org/officeDocument/2006/relationships/hyperlink" Target="http://data.salud.cdmx.gob.mx/ssdf/portalut/archivo/Actualizaciones/4toTrimestre19/Dir_RecMat_Serv/estudio-urb-amb.pdf" TargetMode="External"/><Relationship Id="rId442" Type="http://schemas.openxmlformats.org/officeDocument/2006/relationships/hyperlink" Target="http://data.salud.cdmx.gob.mx/ssdf/portalut/archivo/Actualizaciones/4toTrimestre19/Dir_RecMat_Serv/no_convenio.pdf" TargetMode="External"/><Relationship Id="rId484" Type="http://schemas.openxmlformats.org/officeDocument/2006/relationships/hyperlink" Target="http://data.salud.cdmx.gob.mx/ssdf/portalut/archivo/Actualizaciones/4toTrimestre19/Dir_RecMat_Serv/info-avance-financiero.pdf" TargetMode="External"/><Relationship Id="rId705" Type="http://schemas.openxmlformats.org/officeDocument/2006/relationships/hyperlink" Target="http://data.salud.cdmx.gob.mx/ssdf/portalut/archivo/Actualizaciones/4toTrimestre19/Dir_RecMat_Serv/A168.pdf"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291" Type="http://schemas.openxmlformats.org/officeDocument/2006/relationships/hyperlink" Target="http://data.salud.cdmx.gob.mx/ssdf/portalut/archivo/Articulos/Art121F_XXX/finiquito.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1808" Type="http://schemas.openxmlformats.org/officeDocument/2006/relationships/hyperlink" Target="http://data.salud.cdmx.gob.mx/ssdf/portalut/archivo/Actualizaciones/4toTrimestre18/DRM/252J.pdf" TargetMode="External"/><Relationship Id="rId86" Type="http://schemas.openxmlformats.org/officeDocument/2006/relationships/hyperlink" Target="http://data.salud.cdmx.gob.mx/ssdf/portalut/archivo/Articulos/Art121F_XXX/sin-suspension.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1819" Type="http://schemas.openxmlformats.org/officeDocument/2006/relationships/hyperlink" Target="http://data.salud.cdmx.gob.mx/ssdf/portalut/archivo/Actualizaciones/4toTrimestre18/DRM/252B.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11" Type="http://schemas.openxmlformats.org/officeDocument/2006/relationships/hyperlink" Target="http://data.salud.cdmx.gob.mx/ssdf/portalut/archivo/Articulos/Art121F_XXX/sin-suspension.pdf" TargetMode="External"/><Relationship Id="rId195" Type="http://schemas.openxmlformats.org/officeDocument/2006/relationships/hyperlink" Target="http://data.salud.cdmx.gob.mx/ssdf/portalut/archivo/Articulos/Art121F_XXX/info-avance-fisico.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1919" Type="http://schemas.openxmlformats.org/officeDocument/2006/relationships/hyperlink" Target="http://data.salud.cdmx.gob.mx/ssdf/portalut/archivo/Actualizaciones/3erTrimestre18/DRM/145.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13" Type="http://schemas.openxmlformats.org/officeDocument/2006/relationships/hyperlink" Target="http://data.salud.cdmx.gob.mx/ssdf/portalut/archivo/Articulos/Art121F_XXX/info-avance-fisico.pdf" TargetMode="External"/><Relationship Id="rId1197" Type="http://schemas.openxmlformats.org/officeDocument/2006/relationships/hyperlink" Target="http://data.salud.cdmx.gob.mx/ssdf/portalut/archivo/Articulos/Art121F_XXX/info-avance-financier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5.xml"/><Relationship Id="rId79" Type="http://schemas.openxmlformats.org/officeDocument/2006/relationships/hyperlink" Target="http://data.salud.cdmx.gob.mx/ssdf/portalut/archivo/Articulos/Art121F_XXX/sin-suspension.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11" Type="http://schemas.openxmlformats.org/officeDocument/2006/relationships/hyperlink" Target="http://data.salud.cdmx.gob.mx/ssdf/portalut/archivo/Articulos/Art121F_XXX/info-avance-financiero.pdf" TargetMode="External"/><Relationship Id="rId295" Type="http://schemas.openxmlformats.org/officeDocument/2006/relationships/hyperlink" Target="http://data.salud.cdmx.gob.mx/ssdf/portalut/archivo/Articulos/Art121F_XXX/finiquit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1921" Type="http://schemas.openxmlformats.org/officeDocument/2006/relationships/hyperlink" Target="http://data.salud.cdmx.gob.mx/ssdf/portalut/archivo/Actualizaciones/3erTrimestre18/DRM/097&#209;.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13" Type="http://schemas.openxmlformats.org/officeDocument/2006/relationships/hyperlink" Target="http://data.salud.cdmx.gob.mx/ssdf/portalut/archivo/Articulos/Art121F_XXX/sin-suspension.pdf" TargetMode="External"/><Relationship Id="rId1297" Type="http://schemas.openxmlformats.org/officeDocument/2006/relationships/hyperlink" Target="http://data.salud.cdmx.gob.mx/ssdf/portalut/archivo/Articulos/Art121F_XXX/Hipervinculo-a-la-autorizac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81" Type="http://schemas.openxmlformats.org/officeDocument/2006/relationships/hyperlink" Target="http://data.salud.cdmx.gob.mx/ssdf/portalut/archivo/Articulos/Art121F_XXX/sin-suspension.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04" Type="http://schemas.openxmlformats.org/officeDocument/2006/relationships/hyperlink" Target="http://data.salud.cdmx.gob.mx/ssdf/portalut/archivo/Articulos/Art121F_XXX/sin-suspension.pdf" TargetMode="External"/><Relationship Id="rId188" Type="http://schemas.openxmlformats.org/officeDocument/2006/relationships/hyperlink" Target="http://data.salud.cdmx.gob.mx/ssdf/portalut/archivo/Articulos/Art121F_XXX/info-avance-fisico.pdf" TargetMode="External"/><Relationship Id="rId311"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sin-suspension.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397"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00" Type="http://schemas.openxmlformats.org/officeDocument/2006/relationships/hyperlink" Target="http://data.salud.cdmx.gob.mx/ssdf/portalut/archivo/Articulos/Art121F_XXX/sin-suspension.pdf" TargetMode="External"/><Relationship Id="rId484"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12"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info-avance-financier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02" Type="http://schemas.openxmlformats.org/officeDocument/2006/relationships/hyperlink" Target="http://data.salud.cdmx.gob.mx/ssdf/portalut/archivo/Articulos/Art121F_XXX/Hipervinculo-a-la-autorizacion.pdf" TargetMode="External"/><Relationship Id="rId1486" Type="http://schemas.openxmlformats.org/officeDocument/2006/relationships/hyperlink" Target="http://data.salud.cdmx.gob.mx/ssdf/portalut/archivo/Actualizaciones/4toTrimestre18/DRM/NOTA_INFORMATIVA.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04" Type="http://schemas.openxmlformats.org/officeDocument/2006/relationships/hyperlink" Target="http://data.salud.cdmx.gob.mx/ssdf/portalut/archivo/Articulos/Art121F_XXX/info-avance-financiero.pdf" TargetMode="External"/><Relationship Id="rId288" Type="http://schemas.openxmlformats.org/officeDocument/2006/relationships/hyperlink" Target="http://data.salud.cdmx.gob.mx/ssdf/portalut/archivo/Articulos/Art121F_XXX/acta-recepcion-trab.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377"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584"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02"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04"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1818" Type="http://schemas.openxmlformats.org/officeDocument/2006/relationships/hyperlink" Target="http://data.salud.cdmx.gob.mx/ssdf/portalut/archivo/Actualizaciones/En_Proceso.pdf" TargetMode="External"/><Relationship Id="rId96" Type="http://schemas.openxmlformats.org/officeDocument/2006/relationships/hyperlink" Target="http://data.salud.cdmx.gob.mx/ssdf/portalut/archivo/Articulos/Art121F_XXX/sin-suspension.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025&#209;.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00" Type="http://schemas.openxmlformats.org/officeDocument/2006/relationships/hyperlink" Target="http://data.salud.cdmx.gob.mx/ssdf/portalut/archivo/Articulos/Art121F_XXX/estudio-urb-amb.pdf" TargetMode="External"/><Relationship Id="rId684"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05"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686" Type="http://schemas.openxmlformats.org/officeDocument/2006/relationships/hyperlink" Target="http://data.salud.cdmx.gob.mx/ssdf/portalut/archivo/Actualizaciones/4toTrimestre18/DRM/072A.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1929" Type="http://schemas.openxmlformats.org/officeDocument/2006/relationships/hyperlink" Target="http://data.salud.cdmx.gob.mx/ssdf/portalut/archivo/Actualizaciones/3erTrimestre18/DRM/097S.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1842" Type="http://schemas.openxmlformats.org/officeDocument/2006/relationships/hyperlink" Target="http://data.salud.cdmx.gob.mx/ssdf/portalut/archivo/Actualizaciones/4toTrimestre18/DRM/252T.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5.bin"/><Relationship Id="rId78" Type="http://schemas.openxmlformats.org/officeDocument/2006/relationships/hyperlink" Target="http://data.salud.cdmx.gob.mx/ssdf/portalut/archivo/Articulos/Art121F_XXX/sin-suspension.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1802" Type="http://schemas.openxmlformats.org/officeDocument/2006/relationships/hyperlink" Target="http://data.salud.cdmx.gob.mx/ssdf/portalut/archivo/Actualizaciones/4toTrimestre18/DRM/252D.pdf" TargetMode="External"/><Relationship Id="rId80" Type="http://schemas.openxmlformats.org/officeDocument/2006/relationships/hyperlink" Target="http://data.salud.cdmx.gob.mx/ssdf/portalut/archivo/Articulos/Art121F_XXX/sin-suspension.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909"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91" Type="http://schemas.openxmlformats.org/officeDocument/2006/relationships/hyperlink" Target="http://data.salud.cdmx.gob.mx/ssdf/portalut/archivo/Articulos/Art121F_XXX/sin-suspension.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1835" Type="http://schemas.openxmlformats.org/officeDocument/2006/relationships/hyperlink" Target="http://data.salud.cdmx.gob.mx/ssdf/portalut/archivo/Actualizaciones/4toTrimestre18/DRM/302.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10" Type="http://schemas.openxmlformats.org/officeDocument/2006/relationships/hyperlink" Target="http://data.salud.cdmx.gob.mx/ssdf/portalut/archivo/Articulos/Art121F_XXX/sin-suspension.pdf" TargetMode="External"/><Relationship Id="rId494" Type="http://schemas.openxmlformats.org/officeDocument/2006/relationships/hyperlink" Target="http://data.salud.cdmx.gob.mx/ssdf/portalut/archivo/Articulos/Art121F_XXX/estudio-urb-amb.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ctualizaciones/4toTrimestre18/DRM/NOTA_INFORMATIVA.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14" Type="http://schemas.openxmlformats.org/officeDocument/2006/relationships/hyperlink" Target="http://data.salud.cdmx.gob.mx/ssdf/portalut/archivo/Articulos/Art121F_XXX/info-avance-financiero.pdf" TargetMode="External"/><Relationship Id="rId298" Type="http://schemas.openxmlformats.org/officeDocument/2006/relationships/hyperlink" Target="http://data.salud.cdmx.gob.mx/ssdf/portalut/archivo/Articulos/Art121F_XXX/finiquit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158" Type="http://schemas.openxmlformats.org/officeDocument/2006/relationships/hyperlink" Target="http://data.salud.cdmx.gob.mx/ssdf/portalut/archivo/Articulos/Art121F_XXX/info-avance-fisico.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1806" Type="http://schemas.openxmlformats.org/officeDocument/2006/relationships/hyperlink" Target="http://data.salud.cdmx.gob.mx/ssdf/portalut/archivo/Actualizaciones/4toTrimestre18/DRM/295.pdf" TargetMode="External"/><Relationship Id="rId84" Type="http://schemas.openxmlformats.org/officeDocument/2006/relationships/hyperlink" Target="http://data.salud.cdmx.gob.mx/ssdf/portalut/archivo/Articulos/Art121F_XXX/sin-suspension.pdf" TargetMode="External"/><Relationship Id="rId387"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594"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00" Type="http://schemas.openxmlformats.org/officeDocument/2006/relationships/hyperlink" Target="http://data.salud.cdmx.gob.mx/ssdf/portalut/archivo/Articulos/Art121F_XXX/info-avance-financiero.pdf" TargetMode="External"/><Relationship Id="rId1084" Type="http://schemas.openxmlformats.org/officeDocument/2006/relationships/hyperlink" Target="http://data.salud.cdmx.gob.mx/ssdf/portalut/archivo/Articulos/Art121F_XXX/info-avance-fisic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12"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14" Type="http://schemas.openxmlformats.org/officeDocument/2006/relationships/hyperlink" Target="http://data.salud.cdmx.gob.mx/ssdf/portalut/archivo/Articulos/Art121F_XXX/finiquito.pdf" TargetMode="External"/><Relationship Id="rId398" Type="http://schemas.openxmlformats.org/officeDocument/2006/relationships/hyperlink" Target="http://data.salud.cdmx.gob.mx/ssdf/portalut/archivo/Articulos/Art121F_XXX/sin-suspension.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10" Type="http://schemas.openxmlformats.org/officeDocument/2006/relationships/hyperlink" Target="http://data.salud.cdmx.gob.mx/ssdf/portalut/archivo/Articulos/Art121F_XXX/finiquito.pdf" TargetMode="External"/><Relationship Id="rId694"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00" Type="http://schemas.openxmlformats.org/officeDocument/2006/relationships/hyperlink" Target="http://data.salud.cdmx.gob.mx/ssdf/portalut/archivo/Articulos/Art121F_XXX/info-avance-fisico.pdf" TargetMode="External"/><Relationship Id="rId1184" Type="http://schemas.openxmlformats.org/officeDocument/2006/relationships/hyperlink" Target="http://data.salud.cdmx.gob.mx/ssdf/portalut/archivo/Articulos/Art121F_XXX/info-avance-financier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12" Type="http://schemas.openxmlformats.org/officeDocument/2006/relationships/hyperlink" Target="http://data.salud.cdmx.gob.mx/ssdf/portalut/archivo/Actualizaciones/1erTrimestre18/DRM/036-2018-Electropura.pdf" TargetMode="External"/><Relationship Id="rId1696" Type="http://schemas.openxmlformats.org/officeDocument/2006/relationships/hyperlink" Target="http://data.salud.cdmx.gob.mx/ssdf/portalut/archivo/Actualizaciones/4toTrimestre18/DRM/008.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498" Type="http://schemas.openxmlformats.org/officeDocument/2006/relationships/hyperlink" Target="http://data.salud.cdmx.gob.mx/ssdf/portalut/archivo/Articulos/Art121F_XXX/estudio-urb-amb.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260" Type="http://schemas.openxmlformats.org/officeDocument/2006/relationships/hyperlink" Target="http://data.salud.cdmx.gob.mx/ssdf/portalut/archivo/Articulos/Art121F_XXX/acta-recepcion-trab.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1939" Type="http://schemas.openxmlformats.org/officeDocument/2006/relationships/hyperlink" Target="http://data.salud.cdmx.gob.mx/ssdf/portalut/archivo/Actualizaciones/3erTrimestre18/DRM/178.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01" Type="http://schemas.openxmlformats.org/officeDocument/2006/relationships/hyperlink" Target="http://data.salud.cdmx.gob.mx/ssdf/portalut/archivo/Actualizaciones/4toTrimestre18/DRM/033PAR1.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282" Type="http://schemas.openxmlformats.org/officeDocument/2006/relationships/hyperlink" Target="http://data.salud.cdmx.gob.mx/ssdf/portalut/archivo/Articulos/Art121F_XXX/acta-recepcion-trab.pdf" TargetMode="External"/><Relationship Id="rId503" Type="http://schemas.openxmlformats.org/officeDocument/2006/relationships/hyperlink" Target="http://data.salud.cdmx.gob.mx/ssdf/portalut/archivo/Articulos/Art121F_XXX/estudio-urb-amb.pdf" TargetMode="External"/><Relationship Id="rId587"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05" Type="http://schemas.openxmlformats.org/officeDocument/2006/relationships/hyperlink" Target="http://data.salud.cdmx.gob.mx/ssdf/portalut/archivo/Articulos/Art121F_XXX/Hipervinculo-a-la-autorizacion.pdf" TargetMode="External"/><Relationship Id="rId1589" Type="http://schemas.openxmlformats.org/officeDocument/2006/relationships/hyperlink" Target="http://data.salud.cdmx.gob.mx/ssdf/portalut/archivo/Actualizaciones/1erTrimestre18/DRM/001-2018-Dicipa.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01" Type="http://schemas.openxmlformats.org/officeDocument/2006/relationships/hyperlink" Target="http://data.salud.cdmx.gob.mx/ssdf/portalut/archivo/Actualizaciones/4toTrimestre18/DRM/292SIAFASPE" TargetMode="External"/><Relationship Id="rId1885" Type="http://schemas.openxmlformats.org/officeDocument/2006/relationships/hyperlink" Target="http://data.salud.cdmx.gob.mx/ssdf/portalut/archivo/Actualizaciones/4toTrimestre18/DRM/025ZA.pdf" TargetMode="External"/><Relationship Id="rId382" Type="http://schemas.openxmlformats.org/officeDocument/2006/relationships/hyperlink" Target="http://data.salud.cdmx.gob.mx/ssdf/portalut/archivo/Articulos/Art121F_XXX/sin-suspension.pdf" TargetMode="External"/><Relationship Id="rId603" Type="http://schemas.openxmlformats.org/officeDocument/2006/relationships/hyperlink" Target="http://data.salud.cdmx.gob.mx/ssdf/portalut/archivo/Articulos/Art121F_XXX/estudio-urb-amb.pdf" TargetMode="External"/><Relationship Id="rId687" Type="http://schemas.openxmlformats.org/officeDocument/2006/relationships/hyperlink" Target="http://data.salud.cdmx.gob.mx/ssdf/portalut/archivo/Articulos/Art121F_XXX/finiquito.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05" Type="http://schemas.openxmlformats.org/officeDocument/2006/relationships/hyperlink" Target="http://data.salud.cdmx.gob.mx/ssdf/portalut/archivo/Actualizaciones/1erTrimestre18/DRM/022-2018-Hi-Tec-Medical.pdf" TargetMode="External"/><Relationship Id="rId1689" Type="http://schemas.openxmlformats.org/officeDocument/2006/relationships/hyperlink" Target="http://data.salud.cdmx.gob.mx/ssdf/portalut/archivo/Actualizaciones/4toTrimestre18/DRM/034.pdf" TargetMode="External"/><Relationship Id="rId1812" Type="http://schemas.openxmlformats.org/officeDocument/2006/relationships/hyperlink" Target="http://data.salud.cdmx.gob.mx/ssdf/portalut/archivo/Actualizaciones/PROCESO_FIRMA.pdf" TargetMode="External"/><Relationship Id="rId90" Type="http://schemas.openxmlformats.org/officeDocument/2006/relationships/hyperlink" Target="http://data.salud.cdmx.gob.mx/ssdf/portalut/archivo/Articulos/Art121F_XXX/sin-suspension.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919" Type="http://schemas.openxmlformats.org/officeDocument/2006/relationships/hyperlink" Target="http://data.salud.cdmx.gob.mx/ssdf/portalut/archivo/Articulos/Art121F_XXX/info-avance-fisico.pdf" TargetMode="External"/><Relationship Id="rId1090"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01" Type="http://schemas.openxmlformats.org/officeDocument/2006/relationships/hyperlink" Target="http://data.salud.cdmx.gob.mx/ssdf/portalut/archivo/Actualizaciones/3erTrimestre18/DRM/097G.pdf" TargetMode="External"/><Relationship Id="rId1985" Type="http://schemas.openxmlformats.org/officeDocument/2006/relationships/hyperlink" Target="http://data.salud.cdmx.gob.mx/ssdf/portalut/archivo/Actualizaciones/3erTrimestre18/DRM/231.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s>
</file>

<file path=xl/worksheets/_rels/sheet6.xml.rels><?xml version="1.0" encoding="UTF-8" standalone="yes"?>
<Relationships xmlns="http://schemas.openxmlformats.org/package/2006/relationships"><Relationship Id="rId1522" Type="http://schemas.openxmlformats.org/officeDocument/2006/relationships/hyperlink" Target="http://data.salud.cdmx.gob.mx/ssdf/portalut/archivo/Actualizaciones/3erTrimestre17/DRM/143-2017_Luis_A_Martinez_Aguirre.pdf" TargetMode="External"/><Relationship Id="rId1827" Type="http://schemas.openxmlformats.org/officeDocument/2006/relationships/hyperlink" Target="http://data.salud.cdmx.gob.mx/ssdf/portalut/archivo/Actualizaciones/1erTrimestre18/DRM/nvos/206-2017-Muval-Soluciones-2a-part.pdf" TargetMode="External"/><Relationship Id="rId21" Type="http://schemas.openxmlformats.org/officeDocument/2006/relationships/hyperlink" Target="http://data.salud.cdmx.gob.mx/ssdf/portalut/archivo/Articulos/Art121F_XXX/ADJ/027-2017.pdf" TargetMode="External"/><Relationship Id="rId170" Type="http://schemas.openxmlformats.org/officeDocument/2006/relationships/hyperlink" Target="http://data.salud.cdmx.gob.mx/ssdf/portalut/archivo/Articulos/Art121F_XXX/conve-modif.pdf" TargetMode="External"/><Relationship Id="rId268" Type="http://schemas.openxmlformats.org/officeDocument/2006/relationships/hyperlink" Target="http://data.salud.cdmx.gob.mx/ssdf/portalut/archivo/Articulos/Art121F_XXX/conve-modif.pdf" TargetMode="External"/><Relationship Id="rId475" Type="http://schemas.openxmlformats.org/officeDocument/2006/relationships/hyperlink" Target="http://data.salud.cdmx.gob.mx/ssdf/portalut/archivo/Articulos/Art121F_XXX/finiquito.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sico.pdf" TargetMode="External"/><Relationship Id="rId987" Type="http://schemas.openxmlformats.org/officeDocument/2006/relationships/hyperlink" Target="http://data.salud.cdmx.gob.mx/ssdf/portalut/archivo/Articulos/Art121F_XXX/finiquito.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estudio-urb-amb.pdf" TargetMode="External"/><Relationship Id="rId1891" Type="http://schemas.openxmlformats.org/officeDocument/2006/relationships/hyperlink" Target="http://data.salud.cdmx.gob.mx/ssdf/portalut/archivo/Actualizaciones/1erTrimestre18/DRM/nvos/329-2017-Antonio-Ramirez-G.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info-avance-financiero.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ctualizaciones/3erTrimestre17/DRM/105-2017_Lav_y_Maq_de_Pres_1a_part.pdf" TargetMode="External"/><Relationship Id="rId1751" Type="http://schemas.openxmlformats.org/officeDocument/2006/relationships/hyperlink" Target="http://data.salud.cdmx.gob.mx/ssdf/portalut/archivo/Articulos/Art121F_XXX/estudio-urb-amb.pdf" TargetMode="External"/><Relationship Id="rId43" Type="http://schemas.openxmlformats.org/officeDocument/2006/relationships/hyperlink" Target="http://data.salud.cdmx.gob.mx/ssdf/portalut/archivo/Articulos/Art121F_XXX/ADJ/005-M-2017.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estudio-urb-amb.pdf" TargetMode="External"/><Relationship Id="rId1849" Type="http://schemas.openxmlformats.org/officeDocument/2006/relationships/hyperlink" Target="http://data.salud.cdmx.gob.mx/ssdf/portalut/archivo/Actualizaciones/1erTrimestre18/DRM/nvos/237-2017-Abisa.pdf" TargetMode="External"/><Relationship Id="rId192" Type="http://schemas.openxmlformats.org/officeDocument/2006/relationships/hyperlink" Target="http://data.salud.cdmx.gob.mx/ssdf/portalut/archivo/Articulos/Art121F_XXX/conve-modif.pdf" TargetMode="External"/><Relationship Id="rId1709" Type="http://schemas.openxmlformats.org/officeDocument/2006/relationships/hyperlink" Target="http://data.salud.cdmx.gob.mx/ssdf/portalut/archivo/Articulos/Art121F_XXX/estudio-urb-amb.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sin-suspension.pdf" TargetMode="External"/><Relationship Id="rId217" Type="http://schemas.openxmlformats.org/officeDocument/2006/relationships/hyperlink" Target="http://data.salud.cdmx.gob.mx/ssdf/portalut/archivo/Articulos/Art121F_XXX/conve-modif.pdf" TargetMode="External"/><Relationship Id="rId564" Type="http://schemas.openxmlformats.org/officeDocument/2006/relationships/hyperlink" Target="http://data.salud.cdmx.gob.mx/ssdf/portalut/archivo/Articulos/Art121F_XXX/acta-recepcion-trab.pdf" TargetMode="External"/><Relationship Id="rId771" Type="http://schemas.openxmlformats.org/officeDocument/2006/relationships/hyperlink" Target="http://data.salud.cdmx.gob.mx/ssdf/portalut/archivo/Articulos/Art121F_XXX/info-avance-financier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ctualizaciones/3erTrimestre17/DRM/113-I-2017_Serv_Integ_en_Eq_Med.pdf" TargetMode="External"/><Relationship Id="rId424" Type="http://schemas.openxmlformats.org/officeDocument/2006/relationships/hyperlink" Target="http://data.salud.cdmx.gob.mx/ssdf/portalut/archivo/Articulos/Art121F_XXX/acta-recepcion-trab.pdf" TargetMode="External"/><Relationship Id="rId631" Type="http://schemas.openxmlformats.org/officeDocument/2006/relationships/hyperlink" Target="http://data.salud.cdmx.gob.mx/ssdf/portalut/archivo/Articulos/Art121F_XXX/info-avance-financiero.pdf" TargetMode="External"/><Relationship Id="rId729" Type="http://schemas.openxmlformats.org/officeDocument/2006/relationships/hyperlink" Target="http://data.salud.cdmx.gob.mx/ssdf/portalut/archivo/Articulos/Art121F_XXX/finiquito.pdf" TargetMode="External"/><Relationship Id="rId1054" Type="http://schemas.openxmlformats.org/officeDocument/2006/relationships/hyperlink" Target="http://data.salud.cdmx.gob.mx/ssdf/portalut/archivo/Articulos/Art121F_XXX/Hipervinculo-a-la-autorizacion.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estudio-urb-amb.pdf" TargetMode="External"/><Relationship Id="rId936" Type="http://schemas.openxmlformats.org/officeDocument/2006/relationships/hyperlink" Target="http://data.salud.cdmx.gob.mx/ssdf/portalut/archivo/Articulos/Art121F_XXX/info-avance-financiero.pdf" TargetMode="External"/><Relationship Id="rId1121" Type="http://schemas.openxmlformats.org/officeDocument/2006/relationships/hyperlink" Target="http://data.salud.cdmx.gob.mx/ssdf/portalut/archivo/Articulos/Art121F_XXX/Hipervinculo-a-la-autorizacion.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198-2017_Escore_Alimentos_1a_part.pdf" TargetMode="External"/><Relationship Id="rId65" Type="http://schemas.openxmlformats.org/officeDocument/2006/relationships/hyperlink" Target="http://data.salud.cdmx.gob.mx/ssdf/portalut/archivo/Actualizaciones/3erTrimestre17/DRM/049-Q-2017_Axel_Inst_de_Mex.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estudio-urb-amb.pdf" TargetMode="External"/><Relationship Id="rId1840" Type="http://schemas.openxmlformats.org/officeDocument/2006/relationships/hyperlink" Target="http://data.salud.cdmx.gob.mx/ssdf/portalut/archivo/Actualizaciones/1erTrimestre18/DRM/nvos/Conv-002-2017-UA-de-Chapingo.pdf" TargetMode="External"/><Relationship Id="rId1700" Type="http://schemas.openxmlformats.org/officeDocument/2006/relationships/hyperlink" Target="http://data.salud.cdmx.gob.mx/ssdf/portalut/archivo/Articulos/Art121F_XXX/estudio-urb-amb.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nanciero.pdf" TargetMode="External"/><Relationship Id="rId586" Type="http://schemas.openxmlformats.org/officeDocument/2006/relationships/hyperlink" Target="http://data.salud.cdmx.gob.mx/ssdf/portalut/archivo/Articulos/Art121F_XXX/info-avance-fisic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ADJ/AD-DRM-SA-JUDCD-090-2017.pdf" TargetMode="External"/><Relationship Id="rId239" Type="http://schemas.openxmlformats.org/officeDocument/2006/relationships/hyperlink" Target="http://data.salud.cdmx.gob.mx/ssdf/portalut/archivo/Articulos/Art121F_XXX/conve-modif.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Hipervinculo-a-la-autorizacion.pdf" TargetMode="External"/><Relationship Id="rId1283" Type="http://schemas.openxmlformats.org/officeDocument/2006/relationships/hyperlink" Target="http://data.salud.cdmx.gob.mx/ssdf/portalut/archivo/Articulos/Art121F_XXX/sin-suspension.pdf" TargetMode="External"/><Relationship Id="rId1490" Type="http://schemas.openxmlformats.org/officeDocument/2006/relationships/hyperlink" Target="http://data.salud.cdmx.gob.mx/ssdf/portalut/archivo/Articulos/Art121F_XXX/Hipervinculo-a-la-autorizacion.pdf" TargetMode="External"/><Relationship Id="rId306" Type="http://schemas.openxmlformats.org/officeDocument/2006/relationships/hyperlink" Target="http://data.salud.cdmx.gob.mx/ssdf/portalut/archivo/Articulos/Art121F_XXX/info-avance-fisico.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acta-recepcion-trab.pdf" TargetMode="External"/><Relationship Id="rId1143" Type="http://schemas.openxmlformats.org/officeDocument/2006/relationships/hyperlink" Target="http://data.salud.cdmx.gob.mx/ssdf/portalut/archivo/Articulos/Art121F_XXX/Hipervinculo-a-la-autorizac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88-2017_Casa_Marzam.pdf" TargetMode="External"/><Relationship Id="rId87" Type="http://schemas.openxmlformats.org/officeDocument/2006/relationships/hyperlink" Target="http://data.salud.cdmx.gob.mx/ssdf/portalut/archivo/Articulos/Art121F_XXX/ADJ/074-2017.pdf" TargetMode="External"/><Relationship Id="rId513" Type="http://schemas.openxmlformats.org/officeDocument/2006/relationships/hyperlink" Target="http://data.salud.cdmx.gob.mx/ssdf/portalut/archivo/Articulos/Art121F_XXX/info-avance-financier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estudio-urb-amb.pdf" TargetMode="External"/><Relationship Id="rId1003" Type="http://schemas.openxmlformats.org/officeDocument/2006/relationships/hyperlink" Target="http://data.salud.cdmx.gob.mx/ssdf/portalut/archivo/Articulos/Art121F_XXX/conve-modif.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sin-suspension.pdf" TargetMode="External"/><Relationship Id="rId1862" Type="http://schemas.openxmlformats.org/officeDocument/2006/relationships/hyperlink" Target="http://data.salud.cdmx.gob.mx/ssdf/portalut/archivo/Actualizaciones/1erTrimestre18/DRM/nvos/268-2017-Dist-Integ-de-Analisis.pdf" TargetMode="External"/><Relationship Id="rId1515" Type="http://schemas.openxmlformats.org/officeDocument/2006/relationships/hyperlink" Target="http://data.salud.cdmx.gob.mx/ssdf/portalut/archivo/Actualizaciones/3erTrimestre17/DRM/130-2017_La_Cosmopolitana.pdf" TargetMode="External"/><Relationship Id="rId1722" Type="http://schemas.openxmlformats.org/officeDocument/2006/relationships/hyperlink" Target="http://data.salud.cdmx.gob.mx/ssdf/portalut/archivo/Articulos/Art121F_XXX/estudio-urb-amb.pdf" TargetMode="External"/><Relationship Id="rId14" Type="http://schemas.openxmlformats.org/officeDocument/2006/relationships/hyperlink" Target="http://data.salud.cdmx.gob.mx/ssdf/portalut/archivo/Articulos/Art121F_XXX/ADJ/011-2017.pdf" TargetMode="External"/><Relationship Id="rId163" Type="http://schemas.openxmlformats.org/officeDocument/2006/relationships/hyperlink" Target="http://data.salud.cdmx.gob.mx/ssdf/portalut/archivo/Articulos/Art121F_XXX/conve-modif.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conve-modif.pdf" TargetMode="External"/><Relationship Id="rId468" Type="http://schemas.openxmlformats.org/officeDocument/2006/relationships/hyperlink" Target="http://data.salud.cdmx.gob.mx/ssdf/portalut/archivo/Articulos/Art121F_XXX/acta-recepcion-trab.pdf" TargetMode="External"/><Relationship Id="rId675" Type="http://schemas.openxmlformats.org/officeDocument/2006/relationships/hyperlink" Target="http://data.salud.cdmx.gob.mx/ssdf/portalut/archivo/Articulos/Art121F_XXX/info-avance-financiero.pdf" TargetMode="External"/><Relationship Id="rId882" Type="http://schemas.openxmlformats.org/officeDocument/2006/relationships/hyperlink" Target="http://data.salud.cdmx.gob.mx/ssdf/portalut/archivo/Articulos/Art121F_XXX/finiquito.pdf" TargetMode="External"/><Relationship Id="rId1098" Type="http://schemas.openxmlformats.org/officeDocument/2006/relationships/hyperlink" Target="http://data.salud.cdmx.gob.mx/ssdf/portalut/archivo/Articulos/Art121F_XXX/Hipervinculo-a-la-autorizacion.pdf" TargetMode="External"/><Relationship Id="rId328" Type="http://schemas.openxmlformats.org/officeDocument/2006/relationships/hyperlink" Target="http://data.salud.cdmx.gob.mx/ssdf/portalut/archivo/Articulos/Art121F_XXX/acta-recepcion-trab.pdf" TargetMode="External"/><Relationship Id="rId535" Type="http://schemas.openxmlformats.org/officeDocument/2006/relationships/hyperlink" Target="http://data.salud.cdmx.gob.mx/ssdf/portalut/archivo/Articulos/Art121F_XXX/finiquito.pdf" TargetMode="External"/><Relationship Id="rId742" Type="http://schemas.openxmlformats.org/officeDocument/2006/relationships/hyperlink" Target="http://data.salud.cdmx.gob.mx/ssdf/portalut/archivo/Articulos/Art121F_XXX/info-avance-fisico.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estudio-urb-amb.pdf" TargetMode="External"/><Relationship Id="rId602" Type="http://schemas.openxmlformats.org/officeDocument/2006/relationships/hyperlink" Target="http://data.salud.cdmx.gob.mx/ssdf/portalut/archivo/Articulos/Art121F_XXX/info-avance-fisico.pdf" TargetMode="External"/><Relationship Id="rId1025" Type="http://schemas.openxmlformats.org/officeDocument/2006/relationships/hyperlink" Target="http://data.salud.cdmx.gob.mx/ssdf/portalut/archivo/Articulos/Art121F_XXX/conve-modif.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rticulos/Art121F_XXX/estudio-urb-amb.pdf" TargetMode="External"/><Relationship Id="rId1884" Type="http://schemas.openxmlformats.org/officeDocument/2006/relationships/hyperlink" Target="http://data.salud.cdmx.gob.mx/ssdf/portalut/archivo/Actualizaciones/1erTrimestre18/DRM/nvos/223-A-2017-Rafael-Caballero-B.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3erTrimestre17/DRM/164-H-2017_Serv_Integ_Equipo.pdf" TargetMode="External"/><Relationship Id="rId1744" Type="http://schemas.openxmlformats.org/officeDocument/2006/relationships/hyperlink" Target="http://data.salud.cdmx.gob.mx/ssdf/portalut/archivo/Articulos/Art121F_XXX/estudio-urb-amb.pdf" TargetMode="External"/><Relationship Id="rId36" Type="http://schemas.openxmlformats.org/officeDocument/2006/relationships/hyperlink" Target="http://data.salud.cdmx.gob.mx/ssdf/portalut/archivo/Articulos/Art121F_XXX/ADJ/005-L-2017.pdf" TargetMode="External"/><Relationship Id="rId1604" Type="http://schemas.openxmlformats.org/officeDocument/2006/relationships/hyperlink" Target="http://data.salud.cdmx.gob.mx/ssdf/portalut/archivo/Articulos/Art121F_XXX/estudio-urb-amb.pdf" TargetMode="External"/><Relationship Id="rId185" Type="http://schemas.openxmlformats.org/officeDocument/2006/relationships/hyperlink" Target="http://data.salud.cdmx.gob.mx/ssdf/portalut/archivo/Articulos/Art121F_XXX/conve-modif.pdf" TargetMode="External"/><Relationship Id="rId1811" Type="http://schemas.openxmlformats.org/officeDocument/2006/relationships/hyperlink" Target="http://data.salud.cdmx.gob.mx/ssdf/portalut/archivo/Actualizaciones/4toTrimestre17/DRM/30b/279-2017_Sover_Systems_1a_part.pdf" TargetMode="External"/><Relationship Id="rId392" Type="http://schemas.openxmlformats.org/officeDocument/2006/relationships/hyperlink" Target="http://data.salud.cdmx.gob.mx/ssdf/portalut/archivo/Articulos/Art121F_XXX/info-avance-fisico.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conve-modif.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ctualizaciones/3erTrimestre17/DRM/101-2017_Distr_de_Disp_Medicos.pdf" TargetMode="External"/><Relationship Id="rId557" Type="http://schemas.openxmlformats.org/officeDocument/2006/relationships/hyperlink" Target="http://data.salud.cdmx.gob.mx/ssdf/portalut/archivo/Articulos/Art121F_XXX/finiquito.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finiquito.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rticulos/Art121F_XXX/estudio-urb-amb.pdf" TargetMode="External"/><Relationship Id="rId417" Type="http://schemas.openxmlformats.org/officeDocument/2006/relationships/hyperlink" Target="http://data.salud.cdmx.gob.mx/ssdf/portalut/archivo/Articulos/Art121F_XXX/info-avance-financiero.pdf" TargetMode="External"/><Relationship Id="rId624" Type="http://schemas.openxmlformats.org/officeDocument/2006/relationships/hyperlink" Target="http://data.salud.cdmx.gob.mx/ssdf/portalut/archivo/Articulos/Art121F_XXX/acta-recepcion-trab.pdf" TargetMode="External"/><Relationship Id="rId831" Type="http://schemas.openxmlformats.org/officeDocument/2006/relationships/hyperlink" Target="http://data.salud.cdmx.gob.mx/ssdf/portalut/archivo/Articulos/Art121F_XXX/info-avance-financiero.pdf" TargetMode="External"/><Relationship Id="rId1047" Type="http://schemas.openxmlformats.org/officeDocument/2006/relationships/hyperlink" Target="http://data.salud.cdmx.gob.mx/ssdf/portalut/archivo/Articulos/Art121F_XXX/Hipervinculo-a-la-autorizacion.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info-avance-financiero.pdf" TargetMode="External"/><Relationship Id="rId1114" Type="http://schemas.openxmlformats.org/officeDocument/2006/relationships/hyperlink" Target="http://data.salud.cdmx.gob.mx/ssdf/portalut/archivo/Articulos/Art121F_XXX/Hipervinculo-a-la-autorizac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rticulos/Art121F_XXX/estudio-urb-amb.pdf" TargetMode="External"/><Relationship Id="rId58" Type="http://schemas.openxmlformats.org/officeDocument/2006/relationships/hyperlink" Target="http://data.salud.cdmx.gob.mx/ssdf/portalut/archivo/Articulos/Art121F_XXX/ADJ/049-K-2017.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estudio-urb-amb.pdf" TargetMode="External"/><Relationship Id="rId1833" Type="http://schemas.openxmlformats.org/officeDocument/2006/relationships/hyperlink" Target="http://data.salud.cdmx.gob.mx/ssdf/portalut/archivo/Actualizaciones/4toTrimestre17/DRM/30b/217-2017_Coordinacion_de_Serv.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finiquit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info-avance-financiero.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finiquito.pdf" TargetMode="External"/><Relationship Id="rId341" Type="http://schemas.openxmlformats.org/officeDocument/2006/relationships/hyperlink" Target="http://data.salud.cdmx.gob.mx/ssdf/portalut/archivo/Articulos/Art121F_XXX/finiquito.pdf" TargetMode="External"/><Relationship Id="rId439" Type="http://schemas.openxmlformats.org/officeDocument/2006/relationships/hyperlink" Target="http://data.salud.cdmx.gob.mx/ssdf/portalut/archivo/Articulos/Art121F_XXX/info-avance-fisico.pdf" TargetMode="External"/><Relationship Id="rId646" Type="http://schemas.openxmlformats.org/officeDocument/2006/relationships/hyperlink" Target="http://data.salud.cdmx.gob.mx/ssdf/portalut/archivo/Articulos/Art121F_XXX/info-avance-fisico.pdf" TargetMode="External"/><Relationship Id="rId1069" Type="http://schemas.openxmlformats.org/officeDocument/2006/relationships/hyperlink" Target="http://data.salud.cdmx.gob.mx/ssdf/portalut/archivo/Articulos/Art121F_XXX/Hipervinculo-a-la-autorizacion.pdf" TargetMode="External"/><Relationship Id="rId1276" Type="http://schemas.openxmlformats.org/officeDocument/2006/relationships/hyperlink" Target="http://data.salud.cdmx.gob.mx/ssdf/portalut/archivo/Articulos/Art121F_XXX/sin-suspension.pdf" TargetMode="External"/><Relationship Id="rId1483" Type="http://schemas.openxmlformats.org/officeDocument/2006/relationships/hyperlink" Target="http://data.salud.cdmx.gob.mx/ssdf/portalut/archivo/Articulos/Art121F_XXX/sin-suspension.pdf" TargetMode="External"/><Relationship Id="rId201" Type="http://schemas.openxmlformats.org/officeDocument/2006/relationships/hyperlink" Target="http://data.salud.cdmx.gob.mx/ssdf/portalut/archivo/Articulos/Art121F_XXX/conve-modif.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acta-recepcion-trab.pdf" TargetMode="External"/><Relationship Id="rId1136" Type="http://schemas.openxmlformats.org/officeDocument/2006/relationships/hyperlink" Target="http://data.salud.cdmx.gob.mx/ssdf/portalut/archivo/Articulos/Art121F_XXX/Hipervinculo-a-la-autorizacion.pdf" TargetMode="External"/><Relationship Id="rId1690" Type="http://schemas.openxmlformats.org/officeDocument/2006/relationships/hyperlink" Target="http://data.salud.cdmx.gob.mx/ssdf/portalut/archivo/Articulos/Art121F_XXX/estudio-urb-amb.pdf" TargetMode="External"/><Relationship Id="rId1788" Type="http://schemas.openxmlformats.org/officeDocument/2006/relationships/hyperlink" Target="http://data.salud.cdmx.gob.mx/ssdf/portalut/archivo/Actualizaciones/4toTrimestre17/DRM/30b/264-D-2017_Services_And_Supplies_N.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nanciero.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estudio-urb-amb.pdf" TargetMode="External"/><Relationship Id="rId1203" Type="http://schemas.openxmlformats.org/officeDocument/2006/relationships/hyperlink" Target="http://data.salud.cdmx.gob.mx/ssdf/portalut/archivo/Articulos/Art121F_XXX/sin-suspens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ctualizaciones/3erTrimestre17/DRM/119-2017_Hi-Tec_Medical.pdf" TargetMode="External"/><Relationship Id="rId1855" Type="http://schemas.openxmlformats.org/officeDocument/2006/relationships/hyperlink" Target="http://data.salud.cdmx.gob.mx/ssdf/portalut/archivo/Actualizaciones/1erTrimestre18/DRM/nvos/256-2017-Med-Rent.pdf" TargetMode="External"/><Relationship Id="rId1715" Type="http://schemas.openxmlformats.org/officeDocument/2006/relationships/hyperlink" Target="http://data.salud.cdmx.gob.mx/ssdf/portalut/archivo/Articulos/Art121F_XXX/estudio-urb-amb.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info-avance-financiero.pdf" TargetMode="External"/><Relationship Id="rId570" Type="http://schemas.openxmlformats.org/officeDocument/2006/relationships/hyperlink" Target="http://data.salud.cdmx.gob.mx/ssdf/portalut/archivo/Articulos/Art121F_XXX/info-avance-fisico.pdf" TargetMode="External"/><Relationship Id="rId223" Type="http://schemas.openxmlformats.org/officeDocument/2006/relationships/hyperlink" Target="http://data.salud.cdmx.gob.mx/ssdf/portalut/archivo/Articulos/Art121F_XXX/conve-modif.pdf" TargetMode="External"/><Relationship Id="rId430" Type="http://schemas.openxmlformats.org/officeDocument/2006/relationships/hyperlink" Target="http://data.salud.cdmx.gob.mx/ssdf/portalut/archivo/Articulos/Art121F_XXX/info-avance-fisico.pdf" TargetMode="External"/><Relationship Id="rId668" Type="http://schemas.openxmlformats.org/officeDocument/2006/relationships/hyperlink" Target="http://data.salud.cdmx.gob.mx/ssdf/portalut/archivo/Articulos/Art121F_XXX/acta-recepcion-trab.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Hipervinculo-a-la-autorizacion.pdf" TargetMode="External"/><Relationship Id="rId1298" Type="http://schemas.openxmlformats.org/officeDocument/2006/relationships/hyperlink" Target="http://data.salud.cdmx.gob.mx/ssdf/portalut/archivo/Articulos/Art121F_XXX/sin-suspension.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info-avance-financiero.pdf" TargetMode="External"/><Relationship Id="rId942" Type="http://schemas.openxmlformats.org/officeDocument/2006/relationships/hyperlink" Target="http://data.salud.cdmx.gob.mx/ssdf/portalut/archivo/Articulos/Art121F_XXX/acta-recepcion-trab.pdf" TargetMode="External"/><Relationship Id="rId1158" Type="http://schemas.openxmlformats.org/officeDocument/2006/relationships/hyperlink" Target="http://data.salud.cdmx.gob.mx/ssdf/portalut/archivo/Articulos/Art121F_XXX/Hipervinculo-a-la-autorizacion.pdf" TargetMode="External"/><Relationship Id="rId1365" Type="http://schemas.openxmlformats.org/officeDocument/2006/relationships/hyperlink" Target="http://data.salud.cdmx.gob.mx/ssdf/portalut/archivo/Articulos/Art121F_XXX/estudio-urb-amb.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conve-modif.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10-2017-Ases-de-Neg-SYB.pdf" TargetMode="External"/><Relationship Id="rId71" Type="http://schemas.openxmlformats.org/officeDocument/2006/relationships/hyperlink" Target="http://data.salud.cdmx.gob.mx/ssdf/portalut/archivo/Actualizaciones/3erTrimestre17/DRM/056-2017_Hi-Tec.pdf" TargetMode="External"/><Relationship Id="rId802" Type="http://schemas.openxmlformats.org/officeDocument/2006/relationships/hyperlink" Target="http://data.salud.cdmx.gob.mx/ssdf/portalut/archivo/Articulos/Art121F_XXX/info-avance-fisico.pdf" TargetMode="External"/><Relationship Id="rId1737" Type="http://schemas.openxmlformats.org/officeDocument/2006/relationships/hyperlink" Target="http://data.salud.cdmx.gob.mx/ssdf/portalut/archivo/Articulos/Art121F_XXX/estudio-urb-amb.pdf" TargetMode="External"/><Relationship Id="rId29" Type="http://schemas.openxmlformats.org/officeDocument/2006/relationships/hyperlink" Target="http://data.salud.cdmx.gob.mx/ssdf/portalut/archivo/Articulos/Art121F_XXX/ADJ/043-2017.pdf" TargetMode="External"/><Relationship Id="rId178" Type="http://schemas.openxmlformats.org/officeDocument/2006/relationships/hyperlink" Target="http://data.salud.cdmx.gob.mx/ssdf/portalut/archivo/Articulos/Art121F_XXX/conve-modif.pdf" TargetMode="External"/><Relationship Id="rId1804" Type="http://schemas.openxmlformats.org/officeDocument/2006/relationships/hyperlink" Target="http://data.salud.cdmx.gob.mx/ssdf/portalut/archivo/Actualizaciones/4toTrimestre17/DRM/30b/234-2017_Hi-Tec_Medical.pdf" TargetMode="External"/><Relationship Id="rId385" Type="http://schemas.openxmlformats.org/officeDocument/2006/relationships/hyperlink" Target="http://data.salud.cdmx.gob.mx/ssdf/portalut/archivo/Articulos/Art121F_XXX/finiquito.pdf" TargetMode="External"/><Relationship Id="rId592" Type="http://schemas.openxmlformats.org/officeDocument/2006/relationships/hyperlink" Target="http://data.salud.cdmx.gob.mx/ssdf/portalut/archivo/Articulos/Art121F_XXX/acta-recepcion-trab.pdf" TargetMode="External"/><Relationship Id="rId245" Type="http://schemas.openxmlformats.org/officeDocument/2006/relationships/hyperlink" Target="http://data.salud.cdmx.gob.mx/ssdf/portalut/archivo/Articulos/Art121F_XXX/conve-modif.pdf" TargetMode="External"/><Relationship Id="rId452" Type="http://schemas.openxmlformats.org/officeDocument/2006/relationships/hyperlink" Target="http://data.salud.cdmx.gob.mx/ssdf/portalut/archivo/Articulos/Art121F_XXX/info-avance-financiero.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Hipervinculo-a-la-autorizacion.pdf" TargetMode="External"/><Relationship Id="rId105" Type="http://schemas.openxmlformats.org/officeDocument/2006/relationships/hyperlink" Target="http://data.salud.cdmx.gob.mx/ssdf/portalut/archivo/Actualizaciones/3erTrimestre17/DRM/092-2017_Hi-Tec.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acta-recepcion-trab.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estudio-urb-amb.pdf" TargetMode="External"/><Relationship Id="rId93" Type="http://schemas.openxmlformats.org/officeDocument/2006/relationships/hyperlink" Target="http://data.salud.cdmx.gob.mx/ssdf/portalut/archivo/Articulos/Art121F_XXX/ADJ/081-2017.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info-avance-financiero.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rticulos/Art121F_XXX/estudio-urb-amb.pdf" TargetMode="External"/><Relationship Id="rId1107" Type="http://schemas.openxmlformats.org/officeDocument/2006/relationships/hyperlink" Target="http://data.salud.cdmx.gob.mx/ssdf/portalut/archivo/Articulos/Art121F_XXX/Hipervinculo-a-la-autorizacion.pdf" TargetMode="External"/><Relationship Id="rId1314" Type="http://schemas.openxmlformats.org/officeDocument/2006/relationships/hyperlink" Target="http://data.salud.cdmx.gob.mx/ssdf/portalut/archivo/Articulos/Art121F_XXX/sin-suspension.pdf" TargetMode="External"/><Relationship Id="rId1521" Type="http://schemas.openxmlformats.org/officeDocument/2006/relationships/hyperlink" Target="http://data.salud.cdmx.gob.mx/ssdf/portalut/archivo/Actualizaciones/3erTrimestre17/DRM/142-2017_Balessa.pdf" TargetMode="External"/><Relationship Id="rId1759" Type="http://schemas.openxmlformats.org/officeDocument/2006/relationships/hyperlink" Target="http://data.salud.cdmx.gob.mx/ssdf/portalut/archivo/Articulos/Art121F_XXX/estudio-urb-amb.pdf" TargetMode="External"/><Relationship Id="rId1619" Type="http://schemas.openxmlformats.org/officeDocument/2006/relationships/hyperlink" Target="http://data.salud.cdmx.gob.mx/ssdf/portalut/archivo/Articulos/Art121F_XXX/estudio-urb-amb.pdf" TargetMode="External"/><Relationship Id="rId1826" Type="http://schemas.openxmlformats.org/officeDocument/2006/relationships/hyperlink" Target="http://data.salud.cdmx.gob.mx/ssdf/portalut/archivo/Actualizaciones/1erTrimestre18/DRM/nvos/206-2017-Muval-Soluciones-1a-part.pdf" TargetMode="External"/><Relationship Id="rId20" Type="http://schemas.openxmlformats.org/officeDocument/2006/relationships/hyperlink" Target="http://data.salud.cdmx.gob.mx/ssdf/portalut/archivo/Articulos/Art121F_XXX/ADJ/028-2017.pdf" TargetMode="External"/><Relationship Id="rId267" Type="http://schemas.openxmlformats.org/officeDocument/2006/relationships/hyperlink" Target="http://data.salud.cdmx.gob.mx/ssdf/portalut/archivo/Articulos/Art121F_XXX/conve-modif.pdf" TargetMode="External"/><Relationship Id="rId474" Type="http://schemas.openxmlformats.org/officeDocument/2006/relationships/hyperlink" Target="http://data.salud.cdmx.gob.mx/ssdf/portalut/archivo/Articulos/Art121F_XXX/finiquit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info-avance-financiero.pdf" TargetMode="External"/><Relationship Id="rId902"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finiquito.pdf" TargetMode="External"/><Relationship Id="rId1837" Type="http://schemas.openxmlformats.org/officeDocument/2006/relationships/hyperlink" Target="http://data.salud.cdmx.gob.mx/ssdf/portalut/archivo/Actualizaciones/1erTrimestre18/DRM/nvos/228-2017-Abisa.pdf" TargetMode="External"/><Relationship Id="rId31" Type="http://schemas.openxmlformats.org/officeDocument/2006/relationships/hyperlink" Target="http://data.salud.cdmx.gob.mx/ssdf/portalut/archivo/Articulos/Art121F_XXX/ADJ/005-C-2017.pdf" TargetMode="External"/><Relationship Id="rId334" Type="http://schemas.openxmlformats.org/officeDocument/2006/relationships/hyperlink" Target="http://data.salud.cdmx.gob.mx/ssdf/portalut/archivo/Articulos/Art121F_XXX/info-avance-fisico.pdf" TargetMode="External"/><Relationship Id="rId541" Type="http://schemas.openxmlformats.org/officeDocument/2006/relationships/hyperlink" Target="http://data.salud.cdmx.gob.mx/ssdf/portalut/archivo/Articulos/Art121F_XXX/finiquito.pdf" TargetMode="External"/><Relationship Id="rId639" Type="http://schemas.openxmlformats.org/officeDocument/2006/relationships/hyperlink" Target="http://data.salud.cdmx.gob.mx/ssdf/portalut/archivo/Articulos/Art121F_XXX/info-avance-financiero.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estudio-urb-amb.pdf" TargetMode="External"/><Relationship Id="rId180" Type="http://schemas.openxmlformats.org/officeDocument/2006/relationships/hyperlink" Target="http://data.salud.cdmx.gob.mx/ssdf/portalut/archivo/Articulos/Art121F_XXX/conve-modif.pdf" TargetMode="External"/><Relationship Id="rId278" Type="http://schemas.openxmlformats.org/officeDocument/2006/relationships/hyperlink" Target="http://data.salud.cdmx.gob.mx/ssdf/portalut/archivo/Articulos/Art121F_XXX/info-avance-fisico.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Hipervinculo-a-la-autorizacion.pdf" TargetMode="External"/><Relationship Id="rId1683" Type="http://schemas.openxmlformats.org/officeDocument/2006/relationships/hyperlink" Target="http://data.salud.cdmx.gob.mx/ssdf/portalut/archivo/Articulos/Art121F_XXX/estudio-urb-amb.pdf" TargetMode="External"/><Relationship Id="rId1890" Type="http://schemas.openxmlformats.org/officeDocument/2006/relationships/hyperlink" Target="http://data.salud.cdmx.gob.mx/ssdf/portalut/archivo/Actualizaciones/1erTrimestre18/DRM/nvos/328-2017-Skaynew.pdf" TargetMode="External"/><Relationship Id="rId485" Type="http://schemas.openxmlformats.org/officeDocument/2006/relationships/hyperlink" Target="http://data.salud.cdmx.gob.mx/ssdf/portalut/archivo/Articulos/Art121F_XXX/finiquito.pdf" TargetMode="External"/><Relationship Id="rId692" Type="http://schemas.openxmlformats.org/officeDocument/2006/relationships/hyperlink" Target="http://data.salud.cdmx.gob.mx/ssdf/portalut/archivo/Articulos/Art121F_XXX/acta-recepcion-trab.pdf" TargetMode="External"/><Relationship Id="rId706" Type="http://schemas.openxmlformats.org/officeDocument/2006/relationships/hyperlink" Target="http://data.salud.cdmx.gob.mx/ssdf/portalut/archivo/Articulos/Art121F_XXX/info-avance-fisico.pdf" TargetMode="External"/><Relationship Id="rId913" Type="http://schemas.openxmlformats.org/officeDocument/2006/relationships/hyperlink" Target="http://data.salud.cdmx.gob.mx/ssdf/portalut/archivo/Articulos/Art121F_XXX/info-avance-financiero.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ctualizaciones/3erTrimestre17/DRM/146-2017_SalaUno.pdf" TargetMode="External"/><Relationship Id="rId1750" Type="http://schemas.openxmlformats.org/officeDocument/2006/relationships/hyperlink" Target="http://data.salud.cdmx.gob.mx/ssdf/portalut/archivo/Articulos/Art121F_XXX/estudio-urb-amb.pdf" TargetMode="External"/><Relationship Id="rId42" Type="http://schemas.openxmlformats.org/officeDocument/2006/relationships/hyperlink" Target="http://data.salud.cdmx.gob.mx/ssdf/portalut/archivo/Articulos/Art121F_XXX/ADJ/005-K-2017.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finiquito.pdf" TargetMode="External"/><Relationship Id="rId552" Type="http://schemas.openxmlformats.org/officeDocument/2006/relationships/hyperlink" Target="http://data.salud.cdmx.gob.mx/ssdf/portalut/archivo/Articulos/Art121F_XXX/acta-recepcion-trab.pdf" TargetMode="External"/><Relationship Id="rId997" Type="http://schemas.openxmlformats.org/officeDocument/2006/relationships/hyperlink" Target="http://data.salud.cdmx.gob.mx/ssdf/portalut/archivo/Articulos/Art121F_XXX/ADJ/024-2017.pdf" TargetMode="External"/><Relationship Id="rId1182" Type="http://schemas.openxmlformats.org/officeDocument/2006/relationships/hyperlink" Target="http://data.salud.cdmx.gob.mx/ssdf/portalut/archivo/Articulos/Art121F_XXX/sin-suspens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estudio-urb-amb.pdf" TargetMode="External"/><Relationship Id="rId1848" Type="http://schemas.openxmlformats.org/officeDocument/2006/relationships/hyperlink" Target="http://data.salud.cdmx.gob.mx/ssdf/portalut/archivo/Actualizaciones/4toTrimestre17/DRM/30b/234-2017_Hi-Tec_Medical.pdf" TargetMode="External"/><Relationship Id="rId191" Type="http://schemas.openxmlformats.org/officeDocument/2006/relationships/hyperlink" Target="http://data.salud.cdmx.gob.mx/ssdf/portalut/archivo/Articulos/Art121F_XXX/conve-modif.pdf" TargetMode="External"/><Relationship Id="rId205" Type="http://schemas.openxmlformats.org/officeDocument/2006/relationships/hyperlink" Target="http://data.salud.cdmx.gob.mx/ssdf/portalut/archivo/Articulos/Art121F_XXX/conve-modif.pdf" TargetMode="External"/><Relationship Id="rId412" Type="http://schemas.openxmlformats.org/officeDocument/2006/relationships/hyperlink" Target="http://data.salud.cdmx.gob.mx/ssdf/portalut/archivo/Articulos/Art121F_XXX/info-avance-fisico.pdf" TargetMode="External"/><Relationship Id="rId857" Type="http://schemas.openxmlformats.org/officeDocument/2006/relationships/hyperlink" Target="http://data.salud.cdmx.gob.mx/ssdf/portalut/archivo/Articulos/Art121F_XXX/acta-recepcion-trab.pdf" TargetMode="External"/><Relationship Id="rId1042" Type="http://schemas.openxmlformats.org/officeDocument/2006/relationships/hyperlink" Target="http://data.salud.cdmx.gob.mx/ssdf/portalut/archivo/Articulos/Art121F_XXX/Hipervinculo-a-la-autorizacion.pdf" TargetMode="External"/><Relationship Id="rId1487" Type="http://schemas.openxmlformats.org/officeDocument/2006/relationships/hyperlink" Target="http://data.salud.cdmx.gob.mx/ssdf/portalut/archivo/Articulos/Art121F_XXX/conve-modif.pdf" TargetMode="External"/><Relationship Id="rId1694" Type="http://schemas.openxmlformats.org/officeDocument/2006/relationships/hyperlink" Target="http://data.salud.cdmx.gob.mx/ssdf/portalut/archivo/Articulos/Art121F_XXX/estudio-urb-amb.pdf" TargetMode="External"/><Relationship Id="rId1708" Type="http://schemas.openxmlformats.org/officeDocument/2006/relationships/hyperlink" Target="http://data.salud.cdmx.gob.mx/ssdf/portalut/archivo/Articulos/Art121F_XXX/estudio-urb-amb.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info-avance-fisico.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nanciero.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rticulos/Art121F_XXX/estudio-urb-amb.pdf" TargetMode="External"/><Relationship Id="rId53" Type="http://schemas.openxmlformats.org/officeDocument/2006/relationships/hyperlink" Target="http://data.salud.cdmx.gob.mx/ssdf/portalut/archivo/Actualizaciones/3erTrimestre17/DRM/049-F-2017_Ases_y_Serv_Intg_Biomed.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acta-recepcion-trab.pdf" TargetMode="External"/><Relationship Id="rId563" Type="http://schemas.openxmlformats.org/officeDocument/2006/relationships/hyperlink" Target="http://data.salud.cdmx.gob.mx/ssdf/portalut/archivo/Articulos/Art121F_XXX/info-avance-financiero.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1207" Type="http://schemas.openxmlformats.org/officeDocument/2006/relationships/hyperlink" Target="http://data.salud.cdmx.gob.mx/ssdf/portalut/archivo/Articulos/Art121F_XXX/sin-suspension.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estudio-urb-amb.pdf" TargetMode="External"/><Relationship Id="rId1859" Type="http://schemas.openxmlformats.org/officeDocument/2006/relationships/hyperlink" Target="http://data.salud.cdmx.gob.mx/ssdf/portalut/archivo/Actualizaciones/1erTrimestre18/DRM/nvos/262-2017-Colchones-y-Tec-de-Desc.pdf" TargetMode="External"/><Relationship Id="rId216" Type="http://schemas.openxmlformats.org/officeDocument/2006/relationships/hyperlink" Target="http://data.salud.cdmx.gob.mx/ssdf/portalut/archivo/Articulos/Art121F_XXX/conve-modif.pdf" TargetMode="External"/><Relationship Id="rId423" Type="http://schemas.openxmlformats.org/officeDocument/2006/relationships/hyperlink" Target="http://data.salud.cdmx.gob.mx/ssdf/portalut/archivo/Articulos/Art121F_XXX/acta-recepcion-trab.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Hipervinculo-a-la-autorizacion.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3erTrimestre17/DRM/113-H-2017_Ig_Innov_Biome.pdf" TargetMode="External"/><Relationship Id="rId1719"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sic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nanciero.pdf" TargetMode="External"/><Relationship Id="rId1358" Type="http://schemas.openxmlformats.org/officeDocument/2006/relationships/hyperlink" Target="http://data.salud.cdmx.gob.mx/ssdf/portalut/archivo/Articulos/Art121F_XXX/estudio-urb-amb.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1erTrimestre18/DRM/nvos/196-2017-Abisa.pdf" TargetMode="External"/><Relationship Id="rId64" Type="http://schemas.openxmlformats.org/officeDocument/2006/relationships/hyperlink" Target="http://data.salud.cdmx.gob.mx/ssdf/portalut/archivo/Actualizaciones/3erTrimestre17/DRM/049-P-2017_America_Doba.pdf" TargetMode="External"/><Relationship Id="rId367" Type="http://schemas.openxmlformats.org/officeDocument/2006/relationships/hyperlink" Target="http://data.salud.cdmx.gob.mx/ssdf/portalut/archivo/Articulos/Art121F_XXX/info-avance-financiero.pdf" TargetMode="External"/><Relationship Id="rId574" Type="http://schemas.openxmlformats.org/officeDocument/2006/relationships/hyperlink" Target="http://data.salud.cdmx.gob.mx/ssdf/portalut/archivo/Articulos/Art121F_XXX/info-avance-fisico.pdf" TargetMode="External"/><Relationship Id="rId1120" Type="http://schemas.openxmlformats.org/officeDocument/2006/relationships/hyperlink" Target="http://data.salud.cdmx.gob.mx/ssdf/portalut/archivo/Articulos/Art121F_XXX/Hipervinculo-a-la-autorizacion.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conve-modif.pdf" TargetMode="External"/><Relationship Id="rId781" Type="http://schemas.openxmlformats.org/officeDocument/2006/relationships/hyperlink" Target="http://data.salud.cdmx.gob.mx/ssdf/portalut/archivo/Articulos/Art121F_XXX/finiquito.pdf" TargetMode="External"/><Relationship Id="rId879" Type="http://schemas.openxmlformats.org/officeDocument/2006/relationships/hyperlink" Target="http://data.salud.cdmx.gob.mx/ssdf/portalut/archivo/Articulos/Art121F_XXX/finiquito.pdf" TargetMode="External"/><Relationship Id="rId1632" Type="http://schemas.openxmlformats.org/officeDocument/2006/relationships/hyperlink" Target="http://data.salud.cdmx.gob.mx/ssdf/portalut/archivo/Articulos/Art121F_XXX/estudio-urb-amb.pdf" TargetMode="External"/><Relationship Id="rId434" Type="http://schemas.openxmlformats.org/officeDocument/2006/relationships/hyperlink" Target="http://data.salud.cdmx.gob.mx/ssdf/portalut/archivo/Articulos/Art121F_XXX/info-avance-fisico.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info-avance-financiero.pdf" TargetMode="External"/><Relationship Id="rId1064" Type="http://schemas.openxmlformats.org/officeDocument/2006/relationships/hyperlink" Target="http://data.salud.cdmx.gob.mx/ssdf/portalut/archivo/Articulos/Art121F_XXX/Hipervinculo-a-la-autorizacion.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estudio-urb-amb.pdf" TargetMode="External"/><Relationship Id="rId1576" Type="http://schemas.openxmlformats.org/officeDocument/2006/relationships/hyperlink" Target="http://data.salud.cdmx.gob.mx/ssdf/portalut/archivo/Articulos/Art121F_XXX/estudio-urb-amb.pdf" TargetMode="External"/><Relationship Id="rId280" Type="http://schemas.openxmlformats.org/officeDocument/2006/relationships/hyperlink" Target="http://data.salud.cdmx.gob.mx/ssdf/portalut/archivo/Articulos/Art121F_XXX/info-avance-financiero.pdf" TargetMode="External"/><Relationship Id="rId501" Type="http://schemas.openxmlformats.org/officeDocument/2006/relationships/hyperlink" Target="http://data.salud.cdmx.gob.mx/ssdf/portalut/archivo/Articulos/Art121F_XXX/info-avance-financiero.pdf" TargetMode="External"/><Relationship Id="rId946" Type="http://schemas.openxmlformats.org/officeDocument/2006/relationships/hyperlink" Target="http://data.salud.cdmx.gob.mx/ssdf/portalut/archivo/Articulos/Art121F_XXX/acta-recepcion-trab.pdf" TargetMode="External"/><Relationship Id="rId1131" Type="http://schemas.openxmlformats.org/officeDocument/2006/relationships/hyperlink" Target="http://data.salud.cdmx.gob.mx/ssdf/portalut/archivo/Articulos/Art121F_XXX/Hipervinculo-a-la-autorizacion.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7/DRM/30b/230-2017-AFASPE_Interpharma_Net.pdf" TargetMode="External"/><Relationship Id="rId75" Type="http://schemas.openxmlformats.org/officeDocument/2006/relationships/hyperlink" Target="http://data.salud.cdmx.gob.mx/ssdf/portalut/archivo/Articulos/Art121F_XXX/SSCDMX-DGA-061-2017.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finiquito.pdf" TargetMode="External"/><Relationship Id="rId792" Type="http://schemas.openxmlformats.org/officeDocument/2006/relationships/hyperlink" Target="http://data.salud.cdmx.gob.mx/ssdf/portalut/archivo/Articulos/Art121F_XXX/info-avance-fisico.pdf" TargetMode="External"/><Relationship Id="rId806" Type="http://schemas.openxmlformats.org/officeDocument/2006/relationships/hyperlink" Target="http://data.salud.cdmx.gob.mx/ssdf/portalut/archivo/Articulos/Art121F_XXX/info-avance-fisic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rticulos/Art121F_XXX/estudio-urb-amb.pdf" TargetMode="External"/><Relationship Id="rId1850" Type="http://schemas.openxmlformats.org/officeDocument/2006/relationships/hyperlink" Target="http://data.salud.cdmx.gob.mx/ssdf/portalut/archivo/Actualizaciones/1erTrimestre18/DRM/nvos/250-2017-Abisa.pdf" TargetMode="External"/><Relationship Id="rId6" Type="http://schemas.openxmlformats.org/officeDocument/2006/relationships/hyperlink" Target="http://data.salud.cdmx.gob.mx/ssdf/portalut/archivo/Articulos/Art121F_XXX/ADJ/AD-DRM-SA-JUDCD-104-2017.pdf" TargetMode="External"/><Relationship Id="rId238" Type="http://schemas.openxmlformats.org/officeDocument/2006/relationships/hyperlink" Target="http://data.salud.cdmx.gob.mx/ssdf/portalut/archivo/Articulos/Art121F_XXX/conve-modif.pdf" TargetMode="External"/><Relationship Id="rId445" Type="http://schemas.openxmlformats.org/officeDocument/2006/relationships/hyperlink" Target="http://data.salud.cdmx.gob.mx/ssdf/portalut/archivo/Articulos/Art121F_XXX/info-avance-financiero.pdf" TargetMode="External"/><Relationship Id="rId652" Type="http://schemas.openxmlformats.org/officeDocument/2006/relationships/hyperlink" Target="http://data.salud.cdmx.gob.mx/ssdf/portalut/archivo/Articulos/Art121F_XXX/acta-recepcion-trab.pdf" TargetMode="External"/><Relationship Id="rId1075" Type="http://schemas.openxmlformats.org/officeDocument/2006/relationships/hyperlink" Target="http://data.salud.cdmx.gob.mx/ssdf/portalut/archivo/Articulos/Art121F_XXX/Hipervinculo-a-la-autorizacion.pdf" TargetMode="External"/><Relationship Id="rId1282" Type="http://schemas.openxmlformats.org/officeDocument/2006/relationships/hyperlink" Target="http://data.salud.cdmx.gob.mx/ssdf/portalut/archivo/Articulos/Art121F_XXX/sin-suspension.pdf" TargetMode="External"/><Relationship Id="rId1503" Type="http://schemas.openxmlformats.org/officeDocument/2006/relationships/hyperlink" Target="http://data.salud.cdmx.gob.mx/ssdf/portalut/archivo/Actualizaciones/3erTrimestre17/DRM/114-2017_Infra.pdf" TargetMode="External"/><Relationship Id="rId1710" Type="http://schemas.openxmlformats.org/officeDocument/2006/relationships/hyperlink" Target="http://data.salud.cdmx.gob.mx/ssdf/portalut/archivo/Articulos/Art121F_XXX/estudio-urb-amb.pdf" TargetMode="External"/><Relationship Id="rId291" Type="http://schemas.openxmlformats.org/officeDocument/2006/relationships/hyperlink" Target="http://data.salud.cdmx.gob.mx/ssdf/portalut/archivo/Articulos/Art121F_XXX/info-avance-fisico.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info-avance-financiero.pdf" TargetMode="External"/><Relationship Id="rId957" Type="http://schemas.openxmlformats.org/officeDocument/2006/relationships/hyperlink" Target="http://data.salud.cdmx.gob.mx/ssdf/portalut/archivo/Articulos/Art121F_XXX/acta-recepcion-trab.pdf" TargetMode="External"/><Relationship Id="rId1142" Type="http://schemas.openxmlformats.org/officeDocument/2006/relationships/hyperlink" Target="http://data.salud.cdmx.gob.mx/ssdf/portalut/archivo/Articulos/Art121F_XXX/Hipervinculo-a-la-autorizac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85-A-2017_Heriberto_Ramirez_G.pdf" TargetMode="External"/><Relationship Id="rId1808" Type="http://schemas.openxmlformats.org/officeDocument/2006/relationships/hyperlink" Target="http://data.salud.cdmx.gob.mx/ssdf/portalut/archivo/Actualizaciones/4toTrimestre17/DRM/30b/264-A-2017_Papelera_Anzures.pdf" TargetMode="External"/><Relationship Id="rId86" Type="http://schemas.openxmlformats.org/officeDocument/2006/relationships/hyperlink" Target="http://data.salud.cdmx.gob.mx/ssdf/portalut/archivo/Articulos/Art121F_XXX/ADJ/073-2017.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finiquito.pdf" TargetMode="External"/><Relationship Id="rId596" Type="http://schemas.openxmlformats.org/officeDocument/2006/relationships/hyperlink" Target="http://data.salud.cdmx.gob.mx/ssdf/portalut/archivo/Articulos/Art121F_XXX/acta-recepcion-trab.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ADJ/005-Q-2017.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rticulos/Art121F_XXX/estudio-urb-amb.pdf" TargetMode="External"/><Relationship Id="rId1861" Type="http://schemas.openxmlformats.org/officeDocument/2006/relationships/hyperlink" Target="http://data.salud.cdmx.gob.mx/ssdf/portalut/archivo/Actualizaciones/1erTrimestre18/DRM/nvos/267-2017-Luis-A-Martinez-Aguirre.pdf" TargetMode="External"/><Relationship Id="rId249" Type="http://schemas.openxmlformats.org/officeDocument/2006/relationships/hyperlink" Target="http://data.salud.cdmx.gob.mx/ssdf/portalut/archivo/Articulos/Art121F_XXX/conve-modif.pdf" TargetMode="External"/><Relationship Id="rId456" Type="http://schemas.openxmlformats.org/officeDocument/2006/relationships/hyperlink" Target="http://data.salud.cdmx.gob.mx/ssdf/portalut/archivo/Articulos/Art121F_XXX/info-avance-financiero.pdf" TargetMode="External"/><Relationship Id="rId663" Type="http://schemas.openxmlformats.org/officeDocument/2006/relationships/hyperlink" Target="http://data.salud.cdmx.gob.mx/ssdf/portalut/archivo/Articulos/Art121F_XXX/info-avance-financiero.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Hipervinculo-a-la-autorizacion.pdf" TargetMode="External"/><Relationship Id="rId1293" Type="http://schemas.openxmlformats.org/officeDocument/2006/relationships/hyperlink" Target="http://data.salud.cdmx.gob.mx/ssdf/portalut/archivo/Articulos/Art121F_XXX/sin-suspension.pdf" TargetMode="External"/><Relationship Id="rId1307" Type="http://schemas.openxmlformats.org/officeDocument/2006/relationships/hyperlink" Target="http://data.salud.cdmx.gob.mx/ssdf/portalut/archivo/Articulos/Art121F_XXX/sin-suspension.pdf" TargetMode="External"/><Relationship Id="rId1514" Type="http://schemas.openxmlformats.org/officeDocument/2006/relationships/hyperlink" Target="http://data.salud.cdmx.gob.mx/ssdf/portalut/archivo/Actualizaciones/3erTrimestre17/DRM/129-2017_Escore_Alimentos.pdf" TargetMode="External"/><Relationship Id="rId1721" Type="http://schemas.openxmlformats.org/officeDocument/2006/relationships/hyperlink" Target="http://data.salud.cdmx.gob.mx/ssdf/portalut/archivo/Articulos/Art121F_XXX/estudio-urb-amb.pdf" TargetMode="External"/><Relationship Id="rId13" Type="http://schemas.openxmlformats.org/officeDocument/2006/relationships/hyperlink" Target="http://data.salud.cdmx.gob.mx/ssdf/portalut/archivo/Articulos/Art121F_XXX/ADJ/008-2017.pdf" TargetMode="External"/><Relationship Id="rId109" Type="http://schemas.openxmlformats.org/officeDocument/2006/relationships/hyperlink" Target="http://data.salud.cdmx.gob.mx/ssdf/portalut/archivo/Actualizaciones/3erTrimestre17/DRM/097-2017_Protesis_y_Mat_Medico.pdf" TargetMode="External"/><Relationship Id="rId316" Type="http://schemas.openxmlformats.org/officeDocument/2006/relationships/hyperlink" Target="http://data.salud.cdmx.gob.mx/ssdf/portalut/archivo/Articulos/Art121F_XXX/acta-recepcion-trab.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finiquito.pdf" TargetMode="External"/><Relationship Id="rId1153" Type="http://schemas.openxmlformats.org/officeDocument/2006/relationships/hyperlink" Target="http://data.salud.cdmx.gob.mx/ssdf/portalut/archivo/Articulos/Art121F_XXX/Hipervinculo-a-la-autorizacion.pdf" TargetMode="External"/><Relationship Id="rId1598"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cancelado.pdf" TargetMode="External"/><Relationship Id="rId97" Type="http://schemas.openxmlformats.org/officeDocument/2006/relationships/hyperlink" Target="http://data.salud.cdmx.gob.mx/ssdf/portalut/archivo/Actualizaciones/cancelado.pdf" TargetMode="External"/><Relationship Id="rId730" Type="http://schemas.openxmlformats.org/officeDocument/2006/relationships/hyperlink" Target="http://data.salud.cdmx.gob.mx/ssdf/portalut/archivo/Articulos/Art121F_XXX/info-avance-fisico.pdf" TargetMode="External"/><Relationship Id="rId828" Type="http://schemas.openxmlformats.org/officeDocument/2006/relationships/hyperlink" Target="http://data.salud.cdmx.gob.mx/ssdf/portalut/archivo/Articulos/Art121F_XXX/info-avance-financiero.pdf" TargetMode="External"/><Relationship Id="rId1013" Type="http://schemas.openxmlformats.org/officeDocument/2006/relationships/hyperlink" Target="http://data.salud.cdmx.gob.mx/ssdf/portalut/archivo/Articulos/Art121F_XXX/conve-modif.pdf" TargetMode="External"/><Relationship Id="rId1360" Type="http://schemas.openxmlformats.org/officeDocument/2006/relationships/hyperlink" Target="http://data.salud.cdmx.gob.mx/ssdf/portalut/archivo/Articulos/Art121F_XXX/estudio-urb-amb.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estudio-urb-amb.pdf" TargetMode="External"/><Relationship Id="rId1872" Type="http://schemas.openxmlformats.org/officeDocument/2006/relationships/hyperlink" Target="http://data.salud.cdmx.gob.mx/ssdf/portalut/archivo/Actualizaciones/1erTrimestre18/DRM/nvos/304-2017-Inafit-de-Mexico.pdf" TargetMode="External"/><Relationship Id="rId162" Type="http://schemas.openxmlformats.org/officeDocument/2006/relationships/hyperlink" Target="http://data.salud.cdmx.gob.mx/ssdf/portalut/archivo/Articulos/Art121F_XXX/conve-modif.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Hipervinculo-a-la-autorizacion.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ctualizaciones/3erTrimestre17/DRM/148-2017-AFASPE_P_A_C_E_MD.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finiquito.pdf" TargetMode="External"/><Relationship Id="rId979" Type="http://schemas.openxmlformats.org/officeDocument/2006/relationships/hyperlink" Target="http://data.salud.cdmx.gob.mx/ssdf/portalut/archivo/Articulos/Art121F_XXX/finiquito.pdf" TargetMode="External"/><Relationship Id="rId1732" Type="http://schemas.openxmlformats.org/officeDocument/2006/relationships/hyperlink" Target="http://data.salud.cdmx.gob.mx/ssdf/portalut/archivo/Articulos/Art121F_XXX/estudio-urb-amb.pdf" TargetMode="External"/><Relationship Id="rId24" Type="http://schemas.openxmlformats.org/officeDocument/2006/relationships/hyperlink" Target="http://data.salud.cdmx.gob.mx/ssdf/portalut/archivo/Articulos/Art121F_XXX/ADJ/035-2017.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finiquito.pdf" TargetMode="External"/><Relationship Id="rId741" Type="http://schemas.openxmlformats.org/officeDocument/2006/relationships/hyperlink" Target="http://data.salud.cdmx.gob.mx/ssdf/portalut/archivo/Articulos/Art121F_XXX/finiquito.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estudio-urb-amb.pdf" TargetMode="External"/><Relationship Id="rId1469" Type="http://schemas.openxmlformats.org/officeDocument/2006/relationships/hyperlink" Target="http://data.salud.cdmx.gob.mx/ssdf/portalut/archivo/Articulos/Art121F_XXX/estudio-urb-amb.pdf" TargetMode="External"/><Relationship Id="rId173" Type="http://schemas.openxmlformats.org/officeDocument/2006/relationships/hyperlink" Target="http://data.salud.cdmx.gob.mx/ssdf/portalut/archivo/Articulos/Art121F_XXX/conve-modif.pdf" TargetMode="External"/><Relationship Id="rId380" Type="http://schemas.openxmlformats.org/officeDocument/2006/relationships/hyperlink" Target="http://data.salud.cdmx.gob.mx/ssdf/portalut/archivo/Articulos/Art121F_XXX/acta-recepcion-trab.pdf" TargetMode="External"/><Relationship Id="rId601" Type="http://schemas.openxmlformats.org/officeDocument/2006/relationships/hyperlink" Target="http://data.salud.cdmx.gob.mx/ssdf/portalut/archivo/Articulos/Art121F_XXX/finiquito.pdf" TargetMode="External"/><Relationship Id="rId1024" Type="http://schemas.openxmlformats.org/officeDocument/2006/relationships/hyperlink" Target="http://data.salud.cdmx.gob.mx/ssdf/portalut/archivo/Articulos/Art121F_XXX/conve-modif.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rticulos/Art121F_XXX/estudio-urb-amb.pdf" TargetMode="External"/><Relationship Id="rId1883" Type="http://schemas.openxmlformats.org/officeDocument/2006/relationships/hyperlink" Target="http://data.salud.cdmx.gob.mx/ssdf/portalut/archivo/Actualizaciones/1erTrimestre18/DRM/nvos/217-A-2017-MX-Display.pdf" TargetMode="External"/><Relationship Id="rId240" Type="http://schemas.openxmlformats.org/officeDocument/2006/relationships/hyperlink" Target="http://data.salud.cdmx.gob.mx/ssdf/portalut/archivo/Articulos/Art121F_XXX/conve-modif.pdf" TargetMode="External"/><Relationship Id="rId478" Type="http://schemas.openxmlformats.org/officeDocument/2006/relationships/hyperlink" Target="http://data.salud.cdmx.gob.mx/ssdf/portalut/archivo/Articulos/Art121F_XXX/finiquito.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ctualizaciones/3erTrimestre17/DRM/164-B-2017_Ing_Sust_en_Manto.pdf" TargetMode="External"/><Relationship Id="rId1743" Type="http://schemas.openxmlformats.org/officeDocument/2006/relationships/hyperlink" Target="http://data.salud.cdmx.gob.mx/ssdf/portalut/archivo/Articulos/Art121F_XXX/estudio-urb-amb.pdf" TargetMode="External"/><Relationship Id="rId35" Type="http://schemas.openxmlformats.org/officeDocument/2006/relationships/hyperlink" Target="http://data.salud.cdmx.gob.mx/ssdf/portalut/archivo/Articulos/Art121F_XXX/ADJ/005-J-2017.pdf" TargetMode="External"/><Relationship Id="rId100" Type="http://schemas.openxmlformats.org/officeDocument/2006/relationships/hyperlink" Target="http://data.salud.cdmx.gob.mx/ssdf/portalut/archivo/Articulos/Art121F_XXX/ADJ/087-2017-RF.pdf" TargetMode="External"/><Relationship Id="rId338" Type="http://schemas.openxmlformats.org/officeDocument/2006/relationships/hyperlink" Target="http://data.salud.cdmx.gob.mx/ssdf/portalut/archivo/Articulos/Art121F_XXX/info-avance-fisico.pdf" TargetMode="External"/><Relationship Id="rId545" Type="http://schemas.openxmlformats.org/officeDocument/2006/relationships/hyperlink" Target="http://data.salud.cdmx.gob.mx/ssdf/portalut/archivo/Articulos/Art121F_XXX/finiquito.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1603" Type="http://schemas.openxmlformats.org/officeDocument/2006/relationships/hyperlink" Target="http://data.salud.cdmx.gob.mx/ssdf/portalut/archivo/Articulos/Art121F_XXX/estudio-urb-amb.pdf" TargetMode="External"/><Relationship Id="rId1810" Type="http://schemas.openxmlformats.org/officeDocument/2006/relationships/hyperlink" Target="http://data.salud.cdmx.gob.mx/ssdf/portalut/archivo/Actualizaciones/4toTrimestre17/DRM/30b/276-2017_Gas_Metropolitano.pdf" TargetMode="External"/><Relationship Id="rId184" Type="http://schemas.openxmlformats.org/officeDocument/2006/relationships/hyperlink" Target="http://data.salud.cdmx.gob.mx/ssdf/portalut/archivo/Articulos/Art121F_XXX/conve-modif.pdf" TargetMode="External"/><Relationship Id="rId391" Type="http://schemas.openxmlformats.org/officeDocument/2006/relationships/hyperlink" Target="http://data.salud.cdmx.gob.mx/ssdf/portalut/archivo/Articulos/Art121F_XXX/info-avance-fisico.pdf" TargetMode="External"/><Relationship Id="rId405" Type="http://schemas.openxmlformats.org/officeDocument/2006/relationships/hyperlink" Target="http://data.salud.cdmx.gob.mx/ssdf/portalut/archivo/Articulos/Art121F_XXX/finiquito.pdf" TargetMode="External"/><Relationship Id="rId612" Type="http://schemas.openxmlformats.org/officeDocument/2006/relationships/hyperlink" Target="http://data.salud.cdmx.gob.mx/ssdf/portalut/archivo/Articulos/Art121F_XXX/acta-recepcion-trab.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rticulos/Art121F_XXX/estudio-urb-amb.pdf" TargetMode="External"/><Relationship Id="rId1894" Type="http://schemas.openxmlformats.org/officeDocument/2006/relationships/hyperlink" Target="http://data.salud.cdmx.gob.mx/ssdf/portalut/archivo/Articulos/Art121F_XXX/Hipervinculo-a-la-autorizacion.pdf" TargetMode="External"/><Relationship Id="rId251" Type="http://schemas.openxmlformats.org/officeDocument/2006/relationships/hyperlink" Target="http://data.salud.cdmx.gob.mx/ssdf/portalut/archivo/Articulos/Art121F_XXX/conve-modif.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acta-recepcion-trab.pdf" TargetMode="External"/><Relationship Id="rId917" Type="http://schemas.openxmlformats.org/officeDocument/2006/relationships/hyperlink" Target="http://data.salud.cdmx.gob.mx/ssdf/portalut/archivo/Articulos/Art121F_XXX/info-avance-financiero.pdf" TargetMode="External"/><Relationship Id="rId1102" Type="http://schemas.openxmlformats.org/officeDocument/2006/relationships/hyperlink" Target="http://data.salud.cdmx.gob.mx/ssdf/portalut/archivo/Articulos/Art121F_XXX/Hipervinculo-a-la-autorizacion.pdf" TargetMode="External"/><Relationship Id="rId1547" Type="http://schemas.openxmlformats.org/officeDocument/2006/relationships/hyperlink" Target="http://data.salud.cdmx.gob.mx/ssdf/portalut/archivo/Articulos/Art121F_XXX/Hipervinculo-a-la-autorizacion.pdf" TargetMode="External"/><Relationship Id="rId1754" Type="http://schemas.openxmlformats.org/officeDocument/2006/relationships/hyperlink" Target="http://data.salud.cdmx.gob.mx/ssdf/portalut/archivo/Articulos/Art121F_XXX/estudio-urb-amb.pdf" TargetMode="External"/><Relationship Id="rId46" Type="http://schemas.openxmlformats.org/officeDocument/2006/relationships/hyperlink" Target="http://data.salud.cdmx.gob.mx/ssdf/portalut/archivo/Articulos/Art121F_XXX/ADJ/047-2017.pdf" TargetMode="External"/><Relationship Id="rId349" Type="http://schemas.openxmlformats.org/officeDocument/2006/relationships/hyperlink" Target="http://data.salud.cdmx.gob.mx/ssdf/portalut/archivo/Articulos/Art121F_XXX/finiquito.pdf" TargetMode="External"/><Relationship Id="rId556" Type="http://schemas.openxmlformats.org/officeDocument/2006/relationships/hyperlink" Target="http://data.salud.cdmx.gob.mx/ssdf/portalut/archivo/Articulos/Art121F_XXX/acta-recepcion-trab.pdf" TargetMode="External"/><Relationship Id="rId763" Type="http://schemas.openxmlformats.org/officeDocument/2006/relationships/hyperlink" Target="http://data.salud.cdmx.gob.mx/ssdf/portalut/archivo/Articulos/Art121F_XXX/info-avance-financier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estudio-urb-amb.pdf" TargetMode="External"/><Relationship Id="rId1821" Type="http://schemas.openxmlformats.org/officeDocument/2006/relationships/hyperlink" Target="http://data.salud.cdmx.gob.mx/ssdf/portalut/archivo/Actualizaciones/1erTrimestre18/DRM/nvos/192-2017-Infra-2a-part.pdf" TargetMode="External"/><Relationship Id="rId111" Type="http://schemas.openxmlformats.org/officeDocument/2006/relationships/hyperlink" Target="http://data.salud.cdmx.gob.mx/ssdf/portalut/archivo/Articulos/Art121F_XXX/ADJ/100-2017.pdf" TargetMode="External"/><Relationship Id="rId195"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conve-modif.pdf" TargetMode="External"/><Relationship Id="rId416" Type="http://schemas.openxmlformats.org/officeDocument/2006/relationships/hyperlink" Target="http://data.salud.cdmx.gob.mx/ssdf/portalut/archivo/Articulos/Art121F_XXX/info-avance-financiero.pdf" TargetMode="External"/><Relationship Id="rId970" Type="http://schemas.openxmlformats.org/officeDocument/2006/relationships/hyperlink" Target="http://data.salud.cdmx.gob.mx/ssdf/portalut/archivo/Articulos/Art121F_XXX/finiquito.pdf" TargetMode="External"/><Relationship Id="rId1046" Type="http://schemas.openxmlformats.org/officeDocument/2006/relationships/hyperlink" Target="http://data.salud.cdmx.gob.mx/ssdf/portalut/archivo/Articulos/Art121F_XXX/Hipervinculo-a-la-autorizacion.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rticulos/Art121F_XXX/estudio-urb-amb.pdf" TargetMode="External"/><Relationship Id="rId623" Type="http://schemas.openxmlformats.org/officeDocument/2006/relationships/hyperlink" Target="http://data.salud.cdmx.gob.mx/ssdf/portalut/archivo/Articulos/Art121F_XXX/info-avance-financiero.pdf" TargetMode="External"/><Relationship Id="rId830" Type="http://schemas.openxmlformats.org/officeDocument/2006/relationships/hyperlink" Target="http://data.salud.cdmx.gob.mx/ssdf/portalut/archivo/Articulos/Art121F_XXX/info-avance-financiero.pdf" TargetMode="External"/><Relationship Id="rId928" Type="http://schemas.openxmlformats.org/officeDocument/2006/relationships/hyperlink" Target="http://data.salud.cdmx.gob.mx/ssdf/portalut/archivo/Articulos/Art121F_XXX/info-avance-financiero.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rticulos/Art121F_XXX/estudio-urb-amb.pdf" TargetMode="External"/><Relationship Id="rId57" Type="http://schemas.openxmlformats.org/officeDocument/2006/relationships/hyperlink" Target="http://data.salud.cdmx.gob.mx/ssdf/portalut/archivo/Articulos/Art121F_XXX/ADJ/049-J-2017.pdf" TargetMode="External"/><Relationship Id="rId262" Type="http://schemas.openxmlformats.org/officeDocument/2006/relationships/hyperlink" Target="http://data.salud.cdmx.gob.mx/ssdf/portalut/archivo/Articulos/Art121F_XXX/conve-modif.pdf" TargetMode="External"/><Relationship Id="rId567" Type="http://schemas.openxmlformats.org/officeDocument/2006/relationships/hyperlink" Target="http://data.salud.cdmx.gob.mx/ssdf/portalut/archivo/Articulos/Art121F_XXX/info-avance-financiero.pdf" TargetMode="External"/><Relationship Id="rId1113" Type="http://schemas.openxmlformats.org/officeDocument/2006/relationships/hyperlink" Target="http://data.salud.cdmx.gob.mx/ssdf/portalut/archivo/Articulos/Art121F_XXX/Hipervinculo-a-la-autorizacion.pdf" TargetMode="External"/><Relationship Id="rId1197"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finiquito.pdf" TargetMode="External"/><Relationship Id="rId1057" Type="http://schemas.openxmlformats.org/officeDocument/2006/relationships/hyperlink" Target="http://data.salud.cdmx.gob.mx/ssdf/portalut/archivo/Articulos/Art121F_XXX/Hipervinculo-a-la-autorizacion.pdf" TargetMode="External"/><Relationship Id="rId1625" Type="http://schemas.openxmlformats.org/officeDocument/2006/relationships/hyperlink" Target="http://data.salud.cdmx.gob.mx/ssdf/portalut/archivo/Articulos/Art121F_XXX/estudio-urb-amb.pdf" TargetMode="External"/><Relationship Id="rId1832" Type="http://schemas.openxmlformats.org/officeDocument/2006/relationships/hyperlink" Target="http://data.salud.cdmx.gob.mx/ssdf/portalut/archivo/Actualizaciones/1erTrimestre18/DRM/nvos/211-2017-Dicipa-2a-part.pdf" TargetMode="External"/><Relationship Id="rId427" Type="http://schemas.openxmlformats.org/officeDocument/2006/relationships/hyperlink" Target="http://data.salud.cdmx.gob.mx/ssdf/portalut/archivo/Articulos/Art121F_XXX/finiquito.pdf" TargetMode="External"/><Relationship Id="rId634" Type="http://schemas.openxmlformats.org/officeDocument/2006/relationships/hyperlink" Target="http://data.salud.cdmx.gob.mx/ssdf/portalut/archivo/Articulos/Art121F_XXX/info-avance-fisic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273" Type="http://schemas.openxmlformats.org/officeDocument/2006/relationships/hyperlink" Target="http://data.salud.cdmx.gob.mx/ssdf/portalut/archivo/Articulos/Art121F_XXX/ADJ/065-2017.pdf" TargetMode="External"/><Relationship Id="rId480" Type="http://schemas.openxmlformats.org/officeDocument/2006/relationships/hyperlink" Target="http://data.salud.cdmx.gob.mx/ssdf/portalut/archivo/Articulos/Art121F_XXX/finiquito.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nanciero.pdf" TargetMode="External"/><Relationship Id="rId1124" Type="http://schemas.openxmlformats.org/officeDocument/2006/relationships/hyperlink" Target="http://data.salud.cdmx.gob.mx/ssdf/portalut/archivo/Articulos/Art121F_XXX/Hipervinculo-a-la-autorizac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7-2017_Luis_Ricardo_Chavez_J.pdf" TargetMode="External"/><Relationship Id="rId68" Type="http://schemas.openxmlformats.org/officeDocument/2006/relationships/hyperlink" Target="http://data.salud.cdmx.gob.mx/ssdf/portalut/archivo/Actualizaciones/3erTrimestre17/DRM/052-2017_Dicipa.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acta-recepcion-trab.pdf" TargetMode="External"/><Relationship Id="rId578" Type="http://schemas.openxmlformats.org/officeDocument/2006/relationships/hyperlink" Target="http://data.salud.cdmx.gob.mx/ssdf/portalut/archivo/Articulos/Art121F_XXX/info-avance-fisic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finiquito.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estudio-urb-amb.pdf" TargetMode="External"/><Relationship Id="rId1843" Type="http://schemas.openxmlformats.org/officeDocument/2006/relationships/hyperlink" Target="http://data.salud.cdmx.gob.mx/ssdf/portalut/archivo/Actualizaciones/1erTrimestre18/DRM/nvos/233-2017-Farmaceuticos-Althos.pdf" TargetMode="External"/><Relationship Id="rId200" Type="http://schemas.openxmlformats.org/officeDocument/2006/relationships/hyperlink" Target="http://data.salud.cdmx.gob.mx/ssdf/portalut/archivo/Articulos/Art121F_XXX/conve-modif.pdf" TargetMode="External"/><Relationship Id="rId438" Type="http://schemas.openxmlformats.org/officeDocument/2006/relationships/hyperlink" Target="http://data.salud.cdmx.gob.mx/ssdf/portalut/archivo/Articulos/Art121F_XXX/info-avance-fisico.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acta-recepcion-trab.pdf" TargetMode="External"/><Relationship Id="rId1068" Type="http://schemas.openxmlformats.org/officeDocument/2006/relationships/hyperlink" Target="http://data.salud.cdmx.gob.mx/ssdf/portalut/archivo/Articulos/Art121F_XXX/Hipervinculo-a-la-autorizacion.pdf" TargetMode="External"/><Relationship Id="rId1275" Type="http://schemas.openxmlformats.org/officeDocument/2006/relationships/hyperlink" Target="http://data.salud.cdmx.gob.mx/ssdf/portalut/archivo/Articulos/Art121F_XXX/sin-suspension.pdf" TargetMode="External"/><Relationship Id="rId1482" Type="http://schemas.openxmlformats.org/officeDocument/2006/relationships/hyperlink" Target="http://data.salud.cdmx.gob.mx/ssdf/portalut/archivo/Articulos/Art121F_XXX/Hipervinculo-a-la-autorizacion.pdf" TargetMode="External"/><Relationship Id="rId1703" Type="http://schemas.openxmlformats.org/officeDocument/2006/relationships/hyperlink" Target="http://data.salud.cdmx.gob.mx/ssdf/portalut/archivo/Articulos/Art121F_XXX/estudio-urb-amb.pdf" TargetMode="External"/><Relationship Id="rId284" Type="http://schemas.openxmlformats.org/officeDocument/2006/relationships/hyperlink" Target="http://data.salud.cdmx.gob.mx/ssdf/portalut/archivo/Articulos/Art121F_XXX/finiquito.pdf" TargetMode="External"/><Relationship Id="rId491" Type="http://schemas.openxmlformats.org/officeDocument/2006/relationships/hyperlink" Target="http://data.salud.cdmx.gob.mx/ssdf/portalut/archivo/Articulos/Art121F_XXX/info-avance-fisico.pdf" TargetMode="External"/><Relationship Id="rId505" Type="http://schemas.openxmlformats.org/officeDocument/2006/relationships/hyperlink" Target="http://data.salud.cdmx.gob.mx/ssdf/portalut/archivo/Articulos/Art121F_XXX/info-avance-financiero.pdf" TargetMode="External"/><Relationship Id="rId712" Type="http://schemas.openxmlformats.org/officeDocument/2006/relationships/hyperlink" Target="http://data.salud.cdmx.gob.mx/ssdf/portalut/archivo/Articulos/Art121F_XXX/acta-recepcion-trab.pdf" TargetMode="External"/><Relationship Id="rId1135" Type="http://schemas.openxmlformats.org/officeDocument/2006/relationships/hyperlink" Target="http://data.salud.cdmx.gob.mx/ssdf/portalut/archivo/Articulos/Art121F_XXX/Hipervinculo-a-la-autorizac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64-A-2017_Papelera_Anzures.pdf" TargetMode="External"/><Relationship Id="rId79" Type="http://schemas.openxmlformats.org/officeDocument/2006/relationships/hyperlink" Target="http://data.salud.cdmx.gob.mx/ssdf/portalut/archivo/Articulos/Art121F_XXX/ADJ/066-2017.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finiquito.pdf" TargetMode="External"/><Relationship Id="rId796" Type="http://schemas.openxmlformats.org/officeDocument/2006/relationships/hyperlink" Target="http://data.salud.cdmx.gob.mx/ssdf/portalut/archivo/Articulos/Art121F_XXX/info-avance-fisico.pdf" TargetMode="External"/><Relationship Id="rId1202" Type="http://schemas.openxmlformats.org/officeDocument/2006/relationships/hyperlink" Target="http://data.salud.cdmx.gob.mx/ssdf/portalut/archivo/Articulos/Art121F_XXX/sin-suspension.pdf" TargetMode="External"/><Relationship Id="rId1647" Type="http://schemas.openxmlformats.org/officeDocument/2006/relationships/hyperlink" Target="http://data.salud.cdmx.gob.mx/ssdf/portalut/archivo/Articulos/Art121F_XXX/estudio-urb-amb.pdf" TargetMode="External"/><Relationship Id="rId1854" Type="http://schemas.openxmlformats.org/officeDocument/2006/relationships/hyperlink" Target="http://data.salud.cdmx.gob.mx/ssdf/portalut/archivo/Actualizaciones/1erTrimestre18/DRM/nvos/254-2017-Famtrucap.pdf" TargetMode="External"/><Relationship Id="rId351" Type="http://schemas.openxmlformats.org/officeDocument/2006/relationships/hyperlink" Target="http://data.salud.cdmx.gob.mx/ssdf/portalut/archivo/Articulos/Art121F_XXX/info-avance-financiero.pdf" TargetMode="External"/><Relationship Id="rId449" Type="http://schemas.openxmlformats.org/officeDocument/2006/relationships/hyperlink" Target="http://data.salud.cdmx.gob.mx/ssdf/portalut/archivo/Articulos/Art121F_XXX/info-avance-financiero.pdf" TargetMode="External"/><Relationship Id="rId656" Type="http://schemas.openxmlformats.org/officeDocument/2006/relationships/hyperlink" Target="http://data.salud.cdmx.gob.mx/ssdf/portalut/archivo/Articulos/Art121F_XXX/acta-recepcion-trab.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Hipervinculo-a-la-autorizacion.pdf" TargetMode="External"/><Relationship Id="rId1286" Type="http://schemas.openxmlformats.org/officeDocument/2006/relationships/hyperlink" Target="http://data.salud.cdmx.gob.mx/ssdf/portalut/archivo/Articulos/Art121F_XXX/sin-suspension.pdf" TargetMode="External"/><Relationship Id="rId1493" Type="http://schemas.openxmlformats.org/officeDocument/2006/relationships/hyperlink" Target="http://data.salud.cdmx.gob.mx/ssdf/portalut/archivo/Actualizaciones/3erTrimestre17/DRM/113-C-2017_Instr_Biomedico_de_Mex.pdf" TargetMode="External"/><Relationship Id="rId1507" Type="http://schemas.openxmlformats.org/officeDocument/2006/relationships/hyperlink" Target="http://data.salud.cdmx.gob.mx/ssdf/portalut/archivo/Actualizaciones/3erTrimestre17/DRM/118-2017_Hi-Tec_Medical.pdf" TargetMode="External"/><Relationship Id="rId1714"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conve-modif.pdf" TargetMode="External"/><Relationship Id="rId295"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info-avance-financiero.pdf" TargetMode="External"/><Relationship Id="rId516" Type="http://schemas.openxmlformats.org/officeDocument/2006/relationships/hyperlink" Target="http://data.salud.cdmx.gob.mx/ssdf/portalut/archivo/Articulos/Art121F_XXX/acta-recepcion-trab.pdf" TargetMode="External"/><Relationship Id="rId1146" Type="http://schemas.openxmlformats.org/officeDocument/2006/relationships/hyperlink" Target="http://data.salud.cdmx.gob.mx/ssdf/portalut/archivo/Articulos/Art121F_XXX/Hipervinculo-a-la-autorizacion.pdf" TargetMode="External"/><Relationship Id="rId1798" Type="http://schemas.openxmlformats.org/officeDocument/2006/relationships/hyperlink" Target="http://data.salud.cdmx.gob.mx/ssdf/portalut/archivo/Actualizaciones/4toTrimestre17/DRM/30b/208-2017_Eduardo_Salcedo_R.pdf" TargetMode="External"/><Relationship Id="rId723" Type="http://schemas.openxmlformats.org/officeDocument/2006/relationships/hyperlink" Target="http://data.salud.cdmx.gob.mx/ssdf/portalut/archivo/Articulos/Art121F_XXX/info-avance-financiero.pdf" TargetMode="External"/><Relationship Id="rId930" Type="http://schemas.openxmlformats.org/officeDocument/2006/relationships/hyperlink" Target="http://data.salud.cdmx.gob.mx/ssdf/portalut/archivo/Articulos/Art121F_XXX/info-avance-financiero.pdf" TargetMode="External"/><Relationship Id="rId1006" Type="http://schemas.openxmlformats.org/officeDocument/2006/relationships/hyperlink" Target="http://data.salud.cdmx.gob.mx/ssdf/portalut/archivo/Articulos/Art121F_XXX/conve-modif.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estudio-urb-amb.pdf" TargetMode="External"/><Relationship Id="rId1865" Type="http://schemas.openxmlformats.org/officeDocument/2006/relationships/hyperlink" Target="http://data.salud.cdmx.gob.mx/ssdf/portalut/archivo/Actualizaciones/1erTrimestre18/DRM/nvos/226-A-2017-Intelli-Dixt.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info-avance-fisico.pdf" TargetMode="External"/><Relationship Id="rId1213" Type="http://schemas.openxmlformats.org/officeDocument/2006/relationships/hyperlink" Target="http://data.salud.cdmx.gob.mx/ssdf/portalut/archivo/Articulos/Art121F_XXX/sin-suspension.pdf" TargetMode="External"/><Relationship Id="rId1297"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ctualizaciones/3erTrimestre17/DRM/133-2017_Prod_Serel.pdf" TargetMode="External"/><Relationship Id="rId222" Type="http://schemas.openxmlformats.org/officeDocument/2006/relationships/hyperlink" Target="http://data.salud.cdmx.gob.mx/ssdf/portalut/archivo/Articulos/Art121F_XXX/conve-modif.pdf" TargetMode="External"/><Relationship Id="rId667" Type="http://schemas.openxmlformats.org/officeDocument/2006/relationships/hyperlink" Target="http://data.salud.cdmx.gob.mx/ssdf/portalut/archivo/Articulos/Art121F_XXX/info-avance-financiero.pdf" TargetMode="External"/><Relationship Id="rId874" Type="http://schemas.openxmlformats.org/officeDocument/2006/relationships/hyperlink" Target="http://data.salud.cdmx.gob.mx/ssdf/portalut/archivo/Articulos/Art121F_XXX/finiquito.pdf" TargetMode="External"/><Relationship Id="rId1725" Type="http://schemas.openxmlformats.org/officeDocument/2006/relationships/hyperlink" Target="http://data.salud.cdmx.gob.mx/ssdf/portalut/archivo/Articulos/Art121F_XXX/estudio-urb-amb.pdf" TargetMode="External"/><Relationship Id="rId17" Type="http://schemas.openxmlformats.org/officeDocument/2006/relationships/hyperlink" Target="http://data.salud.cdmx.gob.mx/ssdf/portalut/archivo/Articulos/Art121F_XXX/ADJ/021-2017.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info-avance-fisico.pdf" TargetMode="External"/><Relationship Id="rId941" Type="http://schemas.openxmlformats.org/officeDocument/2006/relationships/hyperlink" Target="http://data.salud.cdmx.gob.mx/ssdf/portalut/archivo/Articulos/Art121F_XXX/acta-recepcion-trab.pdf" TargetMode="External"/><Relationship Id="rId1157" Type="http://schemas.openxmlformats.org/officeDocument/2006/relationships/hyperlink" Target="http://data.salud.cdmx.gob.mx/ssdf/portalut/archivo/Articulos/Art121F_XXX/Hipervinculo-a-la-autorizacion.pdf" TargetMode="External"/><Relationship Id="rId1364" Type="http://schemas.openxmlformats.org/officeDocument/2006/relationships/hyperlink" Target="http://data.salud.cdmx.gob.mx/ssdf/portalut/archivo/Articulos/Art121F_XXX/estudio-urb-amb.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ctualizaciones/3erTrimestre17/DRM/054-2017_Infra.pdf" TargetMode="External"/><Relationship Id="rId166" Type="http://schemas.openxmlformats.org/officeDocument/2006/relationships/hyperlink" Target="http://data.salud.cdmx.gob.mx/ssdf/portalut/archivo/Articulos/Art121F_XXX/conve-modif.pdf" TargetMode="External"/><Relationship Id="rId373" Type="http://schemas.openxmlformats.org/officeDocument/2006/relationships/hyperlink" Target="http://data.salud.cdmx.gob.mx/ssdf/portalut/archivo/Articulos/Art121F_XXX/finiquito.pdf" TargetMode="External"/><Relationship Id="rId580" Type="http://schemas.openxmlformats.org/officeDocument/2006/relationships/hyperlink" Target="http://data.salud.cdmx.gob.mx/ssdf/portalut/archivo/Articulos/Art121F_XXX/acta-recepcion-trab.pdf" TargetMode="External"/><Relationship Id="rId801" Type="http://schemas.openxmlformats.org/officeDocument/2006/relationships/hyperlink" Target="http://data.salud.cdmx.gob.mx/ssdf/portalut/archivo/Articulos/Art121F_XXX/info-avance-fisico.pdf" TargetMode="External"/><Relationship Id="rId1017" Type="http://schemas.openxmlformats.org/officeDocument/2006/relationships/hyperlink" Target="http://data.salud.cdmx.gob.mx/ssdf/portalut/archivo/Articulos/Art121F_XXX/conve-modif.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rticulos/Art121F_XXX/estudio-urb-amb.pdf" TargetMode="External"/><Relationship Id="rId1876" Type="http://schemas.openxmlformats.org/officeDocument/2006/relationships/hyperlink" Target="http://data.salud.cdmx.gob.mx/ssdf/portalut/archivo/Actualizaciones/1erTrimestre18/DRM/nvos/308-2017-Editorial-Trillas.pdf" TargetMode="External"/><Relationship Id="rId1" Type="http://schemas.openxmlformats.org/officeDocument/2006/relationships/hyperlink" Target="http://data.salud.cdmx.gob.mx/ssdf/portalut/archivo/Articulos/Art121F_XXX/ADJ/AD-DRM-SA-JUDCD-001-C-2017.pdf" TargetMode="External"/><Relationship Id="rId233" Type="http://schemas.openxmlformats.org/officeDocument/2006/relationships/hyperlink" Target="http://data.salud.cdmx.gob.mx/ssdf/portalut/archivo/Articulos/Art121F_XXX/conve-modif.pdf" TargetMode="External"/><Relationship Id="rId440" Type="http://schemas.openxmlformats.org/officeDocument/2006/relationships/hyperlink" Target="http://data.salud.cdmx.gob.mx/ssdf/portalut/archivo/Articulos/Art121F_XXX/info-avance-fisic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finiquito.pdf" TargetMode="External"/><Relationship Id="rId1070" Type="http://schemas.openxmlformats.org/officeDocument/2006/relationships/hyperlink" Target="http://data.salud.cdmx.gob.mx/ssdf/portalut/archivo/Articulos/Art121F_XXX/Hipervinculo-a-la-autorizacion.pdf" TargetMode="External"/><Relationship Id="rId1529" Type="http://schemas.openxmlformats.org/officeDocument/2006/relationships/hyperlink" Target="http://data.salud.cdmx.gob.mx/ssdf/portalut/archivo/Actualizaciones/3erTrimestre17/DRM/157-A-2017_Esp_Com_Reyes.pdf" TargetMode="External"/><Relationship Id="rId1736" Type="http://schemas.openxmlformats.org/officeDocument/2006/relationships/hyperlink" Target="http://data.salud.cdmx.gob.mx/ssdf/portalut/archivo/Articulos/Art121F_XXX/estudio-urb-amb.pdf" TargetMode="External"/><Relationship Id="rId28" Type="http://schemas.openxmlformats.org/officeDocument/2006/relationships/hyperlink" Target="http://data.salud.cdmx.gob.mx/ssdf/portalut/archivo/Articulos/Art121F_XXX/ADJ/042-2017.pdf" TargetMode="External"/><Relationship Id="rId300" Type="http://schemas.openxmlformats.org/officeDocument/2006/relationships/hyperlink" Target="http://data.salud.cdmx.gob.mx/ssdf/portalut/archivo/Articulos/Art121F_XXX/acta-recepcion-trab.pdf" TargetMode="External"/><Relationship Id="rId538" Type="http://schemas.openxmlformats.org/officeDocument/2006/relationships/hyperlink" Target="http://data.salud.cdmx.gob.mx/ssdf/portalut/archivo/Articulos/Art121F_XXX/finiquit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acta-recepcion-trab.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1803" Type="http://schemas.openxmlformats.org/officeDocument/2006/relationships/hyperlink" Target="http://data.salud.cdmx.gob.mx/ssdf/portalut/archivo/Actualizaciones/4toTrimestre17/DRM/30b/224-2017_Consorcio_Audiovisa.pdf" TargetMode="External"/><Relationship Id="rId81" Type="http://schemas.openxmlformats.org/officeDocument/2006/relationships/hyperlink" Target="http://data.salud.cdmx.gob.mx/ssdf/portalut/archivo/Articulos/Art121F_XXX/ADJ/068-2017.pdf" TargetMode="External"/><Relationship Id="rId177" Type="http://schemas.openxmlformats.org/officeDocument/2006/relationships/hyperlink" Target="http://data.salud.cdmx.gob.mx/ssdf/portalut/archivo/Articulos/Art121F_XXX/conve-modif.pdf" TargetMode="External"/><Relationship Id="rId384" Type="http://schemas.openxmlformats.org/officeDocument/2006/relationships/hyperlink" Target="http://data.salud.cdmx.gob.mx/ssdf/portalut/archivo/Articulos/Art121F_XXX/acta-recepcion-trab.pdf" TargetMode="External"/><Relationship Id="rId591" Type="http://schemas.openxmlformats.org/officeDocument/2006/relationships/hyperlink" Target="http://data.salud.cdmx.gob.mx/ssdf/portalut/archivo/Articulos/Art121F_XXX/info-avance-financiero.pdf" TargetMode="External"/><Relationship Id="rId605" Type="http://schemas.openxmlformats.org/officeDocument/2006/relationships/hyperlink" Target="http://data.salud.cdmx.gob.mx/ssdf/portalut/archivo/Articulos/Art121F_XXX/finiquit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1erTrimestre18/DRM/nvos/325-2017-Quantum-Medical.pdf" TargetMode="External"/><Relationship Id="rId244" Type="http://schemas.openxmlformats.org/officeDocument/2006/relationships/hyperlink" Target="http://data.salud.cdmx.gob.mx/ssdf/portalut/archivo/Articulos/Art121F_XXX/conve-modif.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Hipervinculo-a-la-autorizacion.pdf" TargetMode="External"/><Relationship Id="rId1302" Type="http://schemas.openxmlformats.org/officeDocument/2006/relationships/hyperlink" Target="http://data.salud.cdmx.gob.mx/ssdf/portalut/archivo/Articulos/Art121F_XXX/sin-suspension.pdf" TargetMode="External"/><Relationship Id="rId1747" Type="http://schemas.openxmlformats.org/officeDocument/2006/relationships/hyperlink" Target="http://data.salud.cdmx.gob.mx/ssdf/portalut/archivo/Articulos/Art121F_XXX/estudio-urb-amb.pdf" TargetMode="External"/><Relationship Id="rId39" Type="http://schemas.openxmlformats.org/officeDocument/2006/relationships/hyperlink" Target="http://data.salud.cdmx.gob.mx/ssdf/portalut/archivo/Articulos/Art121F_XXX/ADJ/005-E-2017.pdf" TargetMode="External"/><Relationship Id="rId451" Type="http://schemas.openxmlformats.org/officeDocument/2006/relationships/hyperlink" Target="http://data.salud.cdmx.gob.mx/ssdf/portalut/archivo/Articulos/Art121F_XXX/info-avance-financiero.pdf" TargetMode="External"/><Relationship Id="rId549" Type="http://schemas.openxmlformats.org/officeDocument/2006/relationships/hyperlink" Target="http://data.salud.cdmx.gob.mx/ssdf/portalut/archivo/Articulos/Art121F_XXX/finiquito.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estudio-urb-amb.pdf" TargetMode="External"/><Relationship Id="rId1607" Type="http://schemas.openxmlformats.org/officeDocument/2006/relationships/hyperlink" Target="http://data.salud.cdmx.gob.mx/ssdf/portalut/archivo/Articulos/Art121F_XXX/estudio-urb-amb.pdf" TargetMode="External"/><Relationship Id="rId1814" Type="http://schemas.openxmlformats.org/officeDocument/2006/relationships/hyperlink" Target="http://data.salud.cdmx.gob.mx/ssdf/portalut/archivo/Actualizaciones/4toTrimestre17/DRM/30b/En_Proceso.pdf" TargetMode="External"/><Relationship Id="rId104" Type="http://schemas.openxmlformats.org/officeDocument/2006/relationships/hyperlink" Target="http://data.salud.cdmx.gob.mx/ssdf/portalut/archivo/Actualizaciones/1erTrimestre18/DRM/nvos/091-2017-Comisa.pdf" TargetMode="External"/><Relationship Id="rId188"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acta-recepcion-trab.pdf" TargetMode="External"/><Relationship Id="rId395" Type="http://schemas.openxmlformats.org/officeDocument/2006/relationships/hyperlink" Target="http://data.salud.cdmx.gob.mx/ssdf/portalut/archivo/Articulos/Art121F_XXX/info-avance-financiero.pdf" TargetMode="External"/><Relationship Id="rId409" Type="http://schemas.openxmlformats.org/officeDocument/2006/relationships/hyperlink" Target="http://data.salud.cdmx.gob.mx/ssdf/portalut/archivo/Articulos/Art121F_XXX/finiquito.pdf" TargetMode="External"/><Relationship Id="rId963" Type="http://schemas.openxmlformats.org/officeDocument/2006/relationships/hyperlink" Target="http://data.salud.cdmx.gob.mx/ssdf/portalut/archivo/Articulos/Art121F_XXX/acta-recepcion-trab.pdf" TargetMode="External"/><Relationship Id="rId1039" Type="http://schemas.openxmlformats.org/officeDocument/2006/relationships/hyperlink" Target="http://data.salud.cdmx.gob.mx/ssdf/portalut/archivo/Articulos/Art121F_XXX/Hipervinculo-a-la-autorizacion.pdf" TargetMode="External"/><Relationship Id="rId1246" Type="http://schemas.openxmlformats.org/officeDocument/2006/relationships/hyperlink" Target="http://data.salud.cdmx.gob.mx/ssdf/portalut/archivo/Articulos/Art121F_XXX/sin-suspension.pdf" TargetMode="External"/><Relationship Id="rId92" Type="http://schemas.openxmlformats.org/officeDocument/2006/relationships/hyperlink" Target="http://data.salud.cdmx.gob.mx/ssdf/portalut/archivo/Articulos/Art121F_XXX/ADJ/080-2017.pdf" TargetMode="External"/><Relationship Id="rId616" Type="http://schemas.openxmlformats.org/officeDocument/2006/relationships/hyperlink" Target="http://data.salud.cdmx.gob.mx/ssdf/portalut/archivo/Articulos/Art121F_XXX/acta-recepcion-trab.pdf" TargetMode="External"/><Relationship Id="rId823" Type="http://schemas.openxmlformats.org/officeDocument/2006/relationships/hyperlink" Target="http://data.salud.cdmx.gob.mx/ssdf/portalut/archivo/Articulos/Art121F_XXX/info-avance-financiero.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rticulos/Art121F_XXX/estudio-urb-amb.pdf" TargetMode="External"/><Relationship Id="rId1758" Type="http://schemas.openxmlformats.org/officeDocument/2006/relationships/hyperlink" Target="http://data.salud.cdmx.gob.mx/ssdf/portalut/archivo/Articulos/Art121F_XXX/estudio-urb-amb.pdf" TargetMode="External"/><Relationship Id="rId255" Type="http://schemas.openxmlformats.org/officeDocument/2006/relationships/hyperlink" Target="http://data.salud.cdmx.gob.mx/ssdf/portalut/archivo/Articulos/Art121F_XXX/conve-modif.pdf" TargetMode="External"/><Relationship Id="rId462" Type="http://schemas.openxmlformats.org/officeDocument/2006/relationships/hyperlink" Target="http://data.salud.cdmx.gob.mx/ssdf/portalut/archivo/Articulos/Art121F_XXX/acta-recepcion-trab.pdf" TargetMode="External"/><Relationship Id="rId1092" Type="http://schemas.openxmlformats.org/officeDocument/2006/relationships/hyperlink" Target="http://data.salud.cdmx.gob.mx/ssdf/portalut/archivo/Articulos/Art121F_XXX/Hipervinculo-a-la-autorizacion.pdf" TargetMode="External"/><Relationship Id="rId1106" Type="http://schemas.openxmlformats.org/officeDocument/2006/relationships/hyperlink" Target="http://data.salud.cdmx.gob.mx/ssdf/portalut/archivo/Articulos/Art121F_XXX/Hipervinculo-a-la-autorizacion.pdf" TargetMode="External"/><Relationship Id="rId1313"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ctualizaciones/3erTrimestre17/DRM/136-2017_Abast_de_Combustibles.pdf" TargetMode="External"/><Relationship Id="rId115" Type="http://schemas.openxmlformats.org/officeDocument/2006/relationships/hyperlink" Target="http://data.salud.cdmx.gob.mx/ssdf/portalut/archivo/Actualizaciones/3erTrimestre17/DRM/104-2017_Corp_Norsus.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info-avance-financiero.pdf" TargetMode="External"/><Relationship Id="rId974" Type="http://schemas.openxmlformats.org/officeDocument/2006/relationships/hyperlink" Target="http://data.salud.cdmx.gob.mx/ssdf/portalut/archivo/Articulos/Art121F_XXX/finiquito.pdf" TargetMode="External"/><Relationship Id="rId1618" Type="http://schemas.openxmlformats.org/officeDocument/2006/relationships/hyperlink" Target="http://data.salud.cdmx.gob.mx/ssdf/portalut/archivo/Articulos/Art121F_XXX/estudio-urb-amb.pdf" TargetMode="External"/><Relationship Id="rId1825" Type="http://schemas.openxmlformats.org/officeDocument/2006/relationships/hyperlink" Target="http://data.salud.cdmx.gob.mx/ssdf/portalut/archivo/Actualizaciones/1erTrimestre18/DRM/nvos/205-2017-H&amp;L-Manto-2a-part.pdf" TargetMode="External"/><Relationship Id="rId199" Type="http://schemas.openxmlformats.org/officeDocument/2006/relationships/hyperlink" Target="http://data.salud.cdmx.gob.mx/ssdf/portalut/archivo/Articulos/Art121F_XXX/conve-modif.pdf" TargetMode="External"/><Relationship Id="rId627" Type="http://schemas.openxmlformats.org/officeDocument/2006/relationships/hyperlink" Target="http://data.salud.cdmx.gob.mx/ssdf/portalut/archivo/Articulos/Art121F_XXX/info-avance-financier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estudio-urb-amb.pdf" TargetMode="External"/><Relationship Id="rId266" Type="http://schemas.openxmlformats.org/officeDocument/2006/relationships/hyperlink" Target="http://data.salud.cdmx.gob.mx/ssdf/portalut/archivo/Articulos/Art121F_XXX/conve-modif.pdf" TargetMode="External"/><Relationship Id="rId473" Type="http://schemas.openxmlformats.org/officeDocument/2006/relationships/hyperlink" Target="http://data.salud.cdmx.gob.mx/ssdf/portalut/archivo/Articulos/Art121F_XXX/finiquito.pdf" TargetMode="External"/><Relationship Id="rId680" Type="http://schemas.openxmlformats.org/officeDocument/2006/relationships/hyperlink" Target="http://data.salud.cdmx.gob.mx/ssdf/portalut/archivo/Articulos/Art121F_XXX/acta-recepcion-trab.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Hipervinculo-a-la-autorizac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ctualizaciones/3erTrimestre17/DRM/166-2017_Dr_Payaso_A_C.pdf" TargetMode="External"/><Relationship Id="rId1769" Type="http://schemas.openxmlformats.org/officeDocument/2006/relationships/hyperlink" Target="http://data.salud.cdmx.gob.mx/ssdf/portalut/archivo/Actualizaciones/4toTrimestre17/DRM/30b/En_Proceso.pdf" TargetMode="External"/><Relationship Id="rId30" Type="http://schemas.openxmlformats.org/officeDocument/2006/relationships/hyperlink" Target="http://data.salud.cdmx.gob.mx/ssdf/portalut/archivo/Articulos/Art121F_XXX/ADJ/005-B-2017.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finiquit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finiquito.pdf" TargetMode="External"/><Relationship Id="rId1170" Type="http://schemas.openxmlformats.org/officeDocument/2006/relationships/hyperlink" Target="http://data.salud.cdmx.gob.mx/ssdf/portalut/archivo/Articulos/Art121F_XXX/sin-suspension.pdf" TargetMode="External"/><Relationship Id="rId1629" Type="http://schemas.openxmlformats.org/officeDocument/2006/relationships/hyperlink" Target="http://data.salud.cdmx.gob.mx/ssdf/portalut/archivo/Articulos/Art121F_XXX/estudio-urb-amb.pdf" TargetMode="External"/><Relationship Id="rId1836" Type="http://schemas.openxmlformats.org/officeDocument/2006/relationships/hyperlink" Target="http://data.salud.cdmx.gob.mx/ssdf/portalut/archivo/Actualizaciones/1erTrimestre18/DRM/nvos/227-2017-Abisa.pdf" TargetMode="External"/><Relationship Id="rId638" Type="http://schemas.openxmlformats.org/officeDocument/2006/relationships/hyperlink" Target="http://data.salud.cdmx.gob.mx/ssdf/portalut/archivo/Articulos/Art121F_XXX/info-avance-fisic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estudio-urb-amb.pdf" TargetMode="External"/><Relationship Id="rId277" Type="http://schemas.openxmlformats.org/officeDocument/2006/relationships/hyperlink" Target="http://data.salud.cdmx.gob.mx/ssdf/portalut/archivo/Articulos/Art121F_XXX/finiquito.pdf" TargetMode="External"/><Relationship Id="rId400"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finiquito.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Hipervinculo-a-la-autorizac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ctualizaciones/3erTrimestre17/DRM/113-A-2017_Medikal-Muneris.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12"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ADJ/001-2017-SalaUno-Salud.pdf" TargetMode="External"/><Relationship Id="rId1847" Type="http://schemas.openxmlformats.org/officeDocument/2006/relationships/hyperlink" Target="http://data.salud.cdmx.gob.mx/ssdf/portalut/archivo/Actualizaciones/4toTrimestre17/DRM/30b/234-2017_Hi-Tec_Medical.pdf" TargetMode="External"/><Relationship Id="rId41" Type="http://schemas.openxmlformats.org/officeDocument/2006/relationships/hyperlink" Target="http://data.salud.cdmx.gob.mx/ssdf/portalut/archivo/Articulos/Art121F_XXX/ADJ/005-I-2017.pdf" TargetMode="External"/><Relationship Id="rId551" Type="http://schemas.openxmlformats.org/officeDocument/2006/relationships/hyperlink" Target="http://data.salud.cdmx.gob.mx/ssdf/portalut/archivo/Articulos/Art121F_XXX/info-avance-financiero.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acta-recepcion-trab.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sin-suspension.pdf" TargetMode="External"/><Relationship Id="rId1402"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conve-modif.pdf" TargetMode="External"/><Relationship Id="rId1707" Type="http://schemas.openxmlformats.org/officeDocument/2006/relationships/hyperlink" Target="http://data.salud.cdmx.gob.mx/ssdf/portalut/archivo/Articulos/Art121F_XXX/estudio-urb-amb.pdf" TargetMode="External"/><Relationship Id="rId190" Type="http://schemas.openxmlformats.org/officeDocument/2006/relationships/hyperlink" Target="http://data.salud.cdmx.gob.mx/ssdf/portalut/archivo/Articulos/Art121F_XXX/conve-modif.pdf" TargetMode="External"/><Relationship Id="rId204" Type="http://schemas.openxmlformats.org/officeDocument/2006/relationships/hyperlink" Target="http://data.salud.cdmx.gob.mx/ssdf/portalut/archivo/Articulos/Art121F_XXX/conve-modif.pdf" TargetMode="External"/><Relationship Id="rId288" Type="http://schemas.openxmlformats.org/officeDocument/2006/relationships/hyperlink" Target="http://data.salud.cdmx.gob.mx/ssdf/portalut/archivo/Articulos/Art121F_XXX/acta-recepcion-trab.pdf" TargetMode="External"/><Relationship Id="rId411" Type="http://schemas.openxmlformats.org/officeDocument/2006/relationships/hyperlink" Target="http://data.salud.cdmx.gob.mx/ssdf/portalut/archivo/Articulos/Art121F_XXX/info-avance-fisico.pdf" TargetMode="External"/><Relationship Id="rId509" Type="http://schemas.openxmlformats.org/officeDocument/2006/relationships/hyperlink" Target="http://data.salud.cdmx.gob.mx/ssdf/portalut/archivo/Articulos/Art121F_XXX/info-avance-financiero.pdf" TargetMode="External"/><Relationship Id="rId1041" Type="http://schemas.openxmlformats.org/officeDocument/2006/relationships/hyperlink" Target="http://data.salud.cdmx.gob.mx/ssdf/portalut/archivo/Articulos/Art121F_XXX/Hipervinculo-a-la-autorizacion.pdf" TargetMode="External"/><Relationship Id="rId1139" Type="http://schemas.openxmlformats.org/officeDocument/2006/relationships/hyperlink" Target="http://data.salud.cdmx.gob.mx/ssdf/portalut/archivo/Articulos/Art121F_XXX/Hipervinculo-a-la-autorizac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rticulos/Art121F_XXX/estudio-urb-amb.pdf" TargetMode="External"/><Relationship Id="rId495" Type="http://schemas.openxmlformats.org/officeDocument/2006/relationships/hyperlink" Target="http://data.salud.cdmx.gob.mx/ssdf/portalut/archivo/Articulos/Art121F_XXX/info-avance-fisico.pdf" TargetMode="External"/><Relationship Id="rId716" Type="http://schemas.openxmlformats.org/officeDocument/2006/relationships/hyperlink" Target="http://data.salud.cdmx.gob.mx/ssdf/portalut/archivo/Articulos/Art121F_XXX/acta-recepcion-trab.pdf" TargetMode="External"/><Relationship Id="rId923" Type="http://schemas.openxmlformats.org/officeDocument/2006/relationships/hyperlink" Target="http://data.salud.cdmx.gob.mx/ssdf/portalut/archivo/Articulos/Art121F_XXX/info-avance-financiero.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rticulos/Art121F_XXX/estudio-urb-amb.pdf" TargetMode="External"/><Relationship Id="rId1858" Type="http://schemas.openxmlformats.org/officeDocument/2006/relationships/hyperlink" Target="http://data.salud.cdmx.gob.mx/ssdf/portalut/archivo/Actualizaciones/1erTrimestre18/DRM/nvos/261-2017-Gpo-Dequivamed.pdf" TargetMode="External"/><Relationship Id="rId52" Type="http://schemas.openxmlformats.org/officeDocument/2006/relationships/hyperlink" Target="http://data.salud.cdmx.gob.mx/ssdf/portalut/archivo/Actualizaciones/3erTrimestre17/DRM/049-E-2017_Ases_y_Serv_Int_Biomed.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info-avance-financiero.pdf" TargetMode="External"/><Relationship Id="rId562" Type="http://schemas.openxmlformats.org/officeDocument/2006/relationships/hyperlink" Target="http://data.salud.cdmx.gob.mx/ssdf/portalut/archivo/Articulos/Art121F_XXX/info-avance-fisico.pdf" TargetMode="External"/><Relationship Id="rId1192" Type="http://schemas.openxmlformats.org/officeDocument/2006/relationships/hyperlink" Target="http://data.salud.cdmx.gob.mx/ssdf/portalut/archivo/Articulos/Art121F_XXX/sin-suspension.pdf" TargetMode="External"/><Relationship Id="rId1206" Type="http://schemas.openxmlformats.org/officeDocument/2006/relationships/hyperlink" Target="http://data.salud.cdmx.gob.mx/ssdf/portalut/archivo/Articulos/Art121F_XXX/sin-suspension.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estudio-urb-amb.pdf" TargetMode="External"/><Relationship Id="rId215" Type="http://schemas.openxmlformats.org/officeDocument/2006/relationships/hyperlink" Target="http://data.salud.cdmx.gob.mx/ssdf/portalut/archivo/Articulos/Art121F_XXX/conve-modif.pdf" TargetMode="External"/><Relationship Id="rId422" Type="http://schemas.openxmlformats.org/officeDocument/2006/relationships/hyperlink" Target="http://data.salud.cdmx.gob.mx/ssdf/portalut/archivo/Articulos/Art121F_XXX/acta-recepcion-trab.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Hipervinculo-a-la-autorizacion.pdf" TargetMode="External"/><Relationship Id="rId1497" Type="http://schemas.openxmlformats.org/officeDocument/2006/relationships/hyperlink" Target="http://data.salud.cdmx.gob.mx/ssdf/portalut/archivo/Actualizaciones/3erTrimestre17/DRM/113-G-2017_Pluriservicios_Biomedicos.pdf" TargetMode="External"/><Relationship Id="rId1718" Type="http://schemas.openxmlformats.org/officeDocument/2006/relationships/hyperlink" Target="http://data.salud.cdmx.gob.mx/ssdf/portalut/archivo/Articulos/Art121F_XXX/estudio-urb-amb.pdf" TargetMode="External"/><Relationship Id="rId299" Type="http://schemas.openxmlformats.org/officeDocument/2006/relationships/hyperlink" Target="http://data.salud.cdmx.gob.mx/ssdf/portalut/archivo/Articulos/Art121F_XXX/info-avance-financiero.pdf" TargetMode="External"/><Relationship Id="rId727" Type="http://schemas.openxmlformats.org/officeDocument/2006/relationships/hyperlink" Target="http://data.salud.cdmx.gob.mx/ssdf/portalut/archivo/Articulos/Art121F_XXX/info-avance-financiero.pdf" TargetMode="External"/><Relationship Id="rId934" Type="http://schemas.openxmlformats.org/officeDocument/2006/relationships/hyperlink" Target="http://data.salud.cdmx.gob.mx/ssdf/portalut/archivo/Articulos/Art121F_XXX/info-avance-financiero.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4toTrimestre17/DRM/30b/187-2017-AFASPE_DKT_de_Mex.pdf" TargetMode="External"/><Relationship Id="rId63" Type="http://schemas.openxmlformats.org/officeDocument/2006/relationships/hyperlink" Target="http://data.salud.cdmx.gob.mx/ssdf/portalut/archivo/Articulos/Art121F_XXX/ADJ/049-O-2017.pdf" TargetMode="External"/><Relationship Id="rId159" Type="http://schemas.openxmlformats.org/officeDocument/2006/relationships/hyperlink" Target="http://data.salud.cdmx.gob.mx/ssdf/portalut/archivo/Articulos/Art121F_XXX/conve-modif.pdf" TargetMode="External"/><Relationship Id="rId366" Type="http://schemas.openxmlformats.org/officeDocument/2006/relationships/hyperlink" Target="http://data.salud.cdmx.gob.mx/ssdf/portalut/archivo/Articulos/Art121F_XXX/info-avance-fisico.pdf" TargetMode="External"/><Relationship Id="rId573" Type="http://schemas.openxmlformats.org/officeDocument/2006/relationships/hyperlink" Target="http://data.salud.cdmx.gob.mx/ssdf/portalut/archivo/Articulos/Art121F_XXX/finiquito.pdf" TargetMode="External"/><Relationship Id="rId780" Type="http://schemas.openxmlformats.org/officeDocument/2006/relationships/hyperlink" Target="http://data.salud.cdmx.gob.mx/ssdf/portalut/archivo/Articulos/Art121F_XXX/acta-recepcion-trab.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estudio-urb-amb.pdf" TargetMode="External"/><Relationship Id="rId1869" Type="http://schemas.openxmlformats.org/officeDocument/2006/relationships/hyperlink" Target="http://data.salud.cdmx.gob.mx/ssdf/portalut/archivo/Actualizaciones/1erTrimestre18/DRM/nvos/275-2017-Luis-A-Martinez-A.pdf" TargetMode="External"/><Relationship Id="rId226" Type="http://schemas.openxmlformats.org/officeDocument/2006/relationships/hyperlink" Target="http://data.salud.cdmx.gob.mx/ssdf/portalut/archivo/Articulos/Art121F_XXX/conve-modif.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finiquito.pdf" TargetMode="External"/><Relationship Id="rId1063" Type="http://schemas.openxmlformats.org/officeDocument/2006/relationships/hyperlink" Target="http://data.salud.cdmx.gob.mx/ssdf/portalut/archivo/Articulos/Art121F_XXX/Hipervinculo-a-la-autorizacion.pdf" TargetMode="External"/><Relationship Id="rId1270" Type="http://schemas.openxmlformats.org/officeDocument/2006/relationships/hyperlink" Target="http://data.salud.cdmx.gob.mx/ssdf/portalut/archivo/Articulos/Art121F_XXX/sin-suspension.pdf" TargetMode="External"/><Relationship Id="rId1729"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acta-recepcion-trab.pdf" TargetMode="External"/><Relationship Id="rId738" Type="http://schemas.openxmlformats.org/officeDocument/2006/relationships/hyperlink" Target="http://data.salud.cdmx.gob.mx/ssdf/portalut/archivo/Articulos/Art121F_XXX/info-avance-fisico.pdf" TargetMode="External"/><Relationship Id="rId945" Type="http://schemas.openxmlformats.org/officeDocument/2006/relationships/hyperlink" Target="http://data.salud.cdmx.gob.mx/ssdf/portalut/archivo/Articulos/Art121F_XXX/acta-recepcion-trab.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25-2017_Commercial_Serendi.pdf" TargetMode="External"/><Relationship Id="rId74" Type="http://schemas.openxmlformats.org/officeDocument/2006/relationships/hyperlink" Target="http://data.salud.cdmx.gob.mx/ssdf/portalut/archivo/Actualizaciones/3erTrimestre17/DRM/060-2017_Comerc_Antel.pdf" TargetMode="External"/><Relationship Id="rId377" Type="http://schemas.openxmlformats.org/officeDocument/2006/relationships/hyperlink" Target="http://data.salud.cdmx.gob.mx/ssdf/portalut/archivo/Articulos/Art121F_XXX/finiquito.pdf" TargetMode="External"/><Relationship Id="rId500" Type="http://schemas.openxmlformats.org/officeDocument/2006/relationships/hyperlink" Target="http://data.salud.cdmx.gob.mx/ssdf/portalut/archivo/Articulos/Art121F_XXX/info-avance-financiero.pdf" TargetMode="External"/><Relationship Id="rId584" Type="http://schemas.openxmlformats.org/officeDocument/2006/relationships/hyperlink" Target="http://data.salud.cdmx.gob.mx/ssdf/portalut/archivo/Articulos/Art121F_XXX/acta-recepcion-trab.pdf" TargetMode="External"/><Relationship Id="rId805" Type="http://schemas.openxmlformats.org/officeDocument/2006/relationships/hyperlink" Target="http://data.salud.cdmx.gob.mx/ssdf/portalut/archivo/Articulos/Art121F_XXX/info-avance-fisico.pdf" TargetMode="External"/><Relationship Id="rId1130" Type="http://schemas.openxmlformats.org/officeDocument/2006/relationships/hyperlink" Target="http://data.salud.cdmx.gob.mx/ssdf/portalut/archivo/Articulos/Art121F_XXX/Hipervinculo-a-la-autorizacion.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ADJ/AD-DRM-SA-JUDCD-083-2017.pdf" TargetMode="External"/><Relationship Id="rId237" Type="http://schemas.openxmlformats.org/officeDocument/2006/relationships/hyperlink" Target="http://data.salud.cdmx.gob.mx/ssdf/portalut/archivo/Articulos/Art121F_XXX/conve-modif.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Hipervinculo-a-la-autorizacion.pdf" TargetMode="External"/><Relationship Id="rId1642" Type="http://schemas.openxmlformats.org/officeDocument/2006/relationships/hyperlink" Target="http://data.salud.cdmx.gob.mx/ssdf/portalut/archivo/Articulos/Art121F_XXX/estudio-urb-amb.pdf" TargetMode="External"/><Relationship Id="rId444" Type="http://schemas.openxmlformats.org/officeDocument/2006/relationships/hyperlink" Target="http://data.salud.cdmx.gob.mx/ssdf/portalut/archivo/Articulos/Art121F_XXX/info-avance-financiero.pdf" TargetMode="External"/><Relationship Id="rId651" Type="http://schemas.openxmlformats.org/officeDocument/2006/relationships/hyperlink" Target="http://data.salud.cdmx.gob.mx/ssdf/portalut/archivo/Articulos/Art121F_XXX/info-avance-financiero.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sin-suspension.pdf" TargetMode="External"/><Relationship Id="rId1379" Type="http://schemas.openxmlformats.org/officeDocument/2006/relationships/hyperlink" Target="http://data.salud.cdmx.gob.mx/ssdf/portalut/archivo/Articulos/Art121F_XXX/estudio-urb-amb.pdf" TargetMode="External"/><Relationship Id="rId1502" Type="http://schemas.openxmlformats.org/officeDocument/2006/relationships/hyperlink" Target="http://data.salud.cdmx.gob.mx/ssdf/portalut/archivo/Actualizaciones/3erTrimestre17/DRM/113-L-2017_Serv_Tec_Biom&#233;dico.pdf" TargetMode="External"/><Relationship Id="rId1586"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0-2017_Textiles_Angel_Camila.pdf" TargetMode="External"/><Relationship Id="rId290" Type="http://schemas.openxmlformats.org/officeDocument/2006/relationships/hyperlink" Target="http://data.salud.cdmx.gob.mx/ssdf/portalut/archivo/Articulos/Art121F_XXX/info-avance-fisico.pdf" TargetMode="External"/><Relationship Id="rId304" Type="http://schemas.openxmlformats.org/officeDocument/2006/relationships/hyperlink" Target="http://data.salud.cdmx.gob.mx/ssdf/portalut/archivo/Articulos/Art121F_XXX/acta-recepcion-trab.pdf" TargetMode="External"/><Relationship Id="rId388"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info-avance-financiero.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acta-recepcion-trab.pdf" TargetMode="External"/><Relationship Id="rId1141" Type="http://schemas.openxmlformats.org/officeDocument/2006/relationships/hyperlink" Target="http://data.salud.cdmx.gob.mx/ssdf/portalut/archivo/Articulos/Art121F_XXX/Hipervinculo-a-la-autorizacion.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7/DRM/30b/185-2017_Dist_de_Eq_Med_Esp.pdf" TargetMode="External"/><Relationship Id="rId85" Type="http://schemas.openxmlformats.org/officeDocument/2006/relationships/hyperlink" Target="http://data.salud.cdmx.gob.mx/ssdf/portalut/archivo/Articulos/Art121F_XXX/ADJ/072-2017.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info-avance-financiero.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ADJ/041-2017.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rticulos/Art121F_XXX/estudio-urb-amb.pdf" TargetMode="External"/><Relationship Id="rId1860" Type="http://schemas.openxmlformats.org/officeDocument/2006/relationships/hyperlink" Target="http://data.salud.cdmx.gob.mx/ssdf/portalut/archivo/Actualizaciones/1erTrimestre18/DRM/nvos/265-2017-Prof-en-Ense-Ad-y-Cap.pdf" TargetMode="External"/><Relationship Id="rId248" Type="http://schemas.openxmlformats.org/officeDocument/2006/relationships/hyperlink" Target="http://data.salud.cdmx.gob.mx/ssdf/portalut/archivo/Articulos/Art121F_XXX/conve-modif.pdf" TargetMode="External"/><Relationship Id="rId455" Type="http://schemas.openxmlformats.org/officeDocument/2006/relationships/hyperlink" Target="http://data.salud.cdmx.gob.mx/ssdf/portalut/archivo/Articulos/Art121F_XXX/info-avance-financiero.pdf" TargetMode="External"/><Relationship Id="rId662" Type="http://schemas.openxmlformats.org/officeDocument/2006/relationships/hyperlink" Target="http://data.salud.cdmx.gob.mx/ssdf/portalut/archivo/Articulos/Art121F_XXX/info-avance-fisico.pdf" TargetMode="External"/><Relationship Id="rId1085" Type="http://schemas.openxmlformats.org/officeDocument/2006/relationships/hyperlink" Target="http://data.salud.cdmx.gob.mx/ssdf/portalut/archivo/Articulos/Art121F_XXX/Hipervinculo-a-la-autorizacion.pdf" TargetMode="External"/><Relationship Id="rId1292" Type="http://schemas.openxmlformats.org/officeDocument/2006/relationships/hyperlink" Target="http://data.salud.cdmx.gob.mx/ssdf/portalut/archivo/Articulos/Art121F_XXX/sin-suspension.pdf" TargetMode="External"/><Relationship Id="rId1306" Type="http://schemas.openxmlformats.org/officeDocument/2006/relationships/hyperlink" Target="http://data.salud.cdmx.gob.mx/ssdf/portalut/archivo/Articulos/Art121F_XXX/sin-suspension.pdf" TargetMode="External"/><Relationship Id="rId1513" Type="http://schemas.openxmlformats.org/officeDocument/2006/relationships/hyperlink" Target="http://data.salud.cdmx.gob.mx/ssdf/portalut/archivo/Actualizaciones/3erTrimestre17/DRM/128-2017_Eduardo_Salcedo_R.pdf" TargetMode="External"/><Relationship Id="rId1720" Type="http://schemas.openxmlformats.org/officeDocument/2006/relationships/hyperlink" Target="http://data.salud.cdmx.gob.mx/ssdf/portalut/archivo/Articulos/Art121F_XXX/estudio-urb-amb.pdf" TargetMode="External"/><Relationship Id="rId12" Type="http://schemas.openxmlformats.org/officeDocument/2006/relationships/hyperlink" Target="http://data.salud.cdmx.gob.mx/ssdf/portalut/archivo/Articulos/Art121F_XXX/ADJ/007-2017.pdf" TargetMode="External"/><Relationship Id="rId108" Type="http://schemas.openxmlformats.org/officeDocument/2006/relationships/hyperlink" Target="http://data.salud.cdmx.gob.mx/ssdf/portalut/archivo/Actualizaciones/3erTrimestre17/DRM/096-2017_Diagnothesia.pdf" TargetMode="External"/><Relationship Id="rId315" Type="http://schemas.openxmlformats.org/officeDocument/2006/relationships/hyperlink" Target="http://data.salud.cdmx.gob.mx/ssdf/portalut/archivo/Articulos/Art121F_XXX/info-avance-financiero.pdf" TargetMode="External"/><Relationship Id="rId522" Type="http://schemas.openxmlformats.org/officeDocument/2006/relationships/hyperlink" Target="http://data.salud.cdmx.gob.mx/ssdf/portalut/archivo/Articulos/Art121F_XXX/acta-recepcion-trab.pdf" TargetMode="External"/><Relationship Id="rId967" Type="http://schemas.openxmlformats.org/officeDocument/2006/relationships/hyperlink" Target="http://data.salud.cdmx.gob.mx/ssdf/portalut/archivo/Articulos/Art121F_XXX/finiquito.pdf" TargetMode="External"/><Relationship Id="rId1152" Type="http://schemas.openxmlformats.org/officeDocument/2006/relationships/hyperlink" Target="http://data.salud.cdmx.gob.mx/ssdf/portalut/archivo/Articulos/Art121F_XXX/Hipervinculo-a-la-autorizacion.pdf" TargetMode="External"/><Relationship Id="rId1597"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3-2017-Sist-Integ-de-Diag.pdf" TargetMode="External"/><Relationship Id="rId96" Type="http://schemas.openxmlformats.org/officeDocument/2006/relationships/hyperlink" Target="http://data.salud.cdmx.gob.mx/ssdf/portalut/archivo/Actualizaciones/cancelado.pdf" TargetMode="External"/><Relationship Id="rId161" Type="http://schemas.openxmlformats.org/officeDocument/2006/relationships/hyperlink" Target="http://data.salud.cdmx.gob.mx/ssdf/portalut/archivo/Articulos/Art121F_XXX/conve-modif.pdf" TargetMode="External"/><Relationship Id="rId399" Type="http://schemas.openxmlformats.org/officeDocument/2006/relationships/hyperlink" Target="http://data.salud.cdmx.gob.mx/ssdf/portalut/archivo/Articulos/Art121F_XXX/info-avance-financiero.pdf" TargetMode="External"/><Relationship Id="rId827" Type="http://schemas.openxmlformats.org/officeDocument/2006/relationships/hyperlink" Target="http://data.salud.cdmx.gob.mx/ssdf/portalut/archivo/Articulos/Art121F_XXX/info-avance-financiero.pdf" TargetMode="External"/><Relationship Id="rId1012" Type="http://schemas.openxmlformats.org/officeDocument/2006/relationships/hyperlink" Target="http://data.salud.cdmx.gob.mx/ssdf/portalut/archivo/Articulos/Art121F_XXX/conve-modif.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estudio-urb-amb.pdf" TargetMode="External"/><Relationship Id="rId1871" Type="http://schemas.openxmlformats.org/officeDocument/2006/relationships/hyperlink" Target="http://data.salud.cdmx.gob.mx/ssdf/portalut/archivo/Actualizaciones/1erTrimestre18/DRM/nvos/303-2017-Industrias-Opma.pdf" TargetMode="External"/><Relationship Id="rId259" Type="http://schemas.openxmlformats.org/officeDocument/2006/relationships/hyperlink" Target="http://data.salud.cdmx.gob.mx/ssdf/portalut/archivo/Articulos/Art121F_XXX/conve-modif.pdf" TargetMode="External"/><Relationship Id="rId466" Type="http://schemas.openxmlformats.org/officeDocument/2006/relationships/hyperlink" Target="http://data.salud.cdmx.gob.mx/ssdf/portalut/archivo/Articulos/Art121F_XXX/acta-recepcion-trab.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finiquito.pdf" TargetMode="External"/><Relationship Id="rId1096" Type="http://schemas.openxmlformats.org/officeDocument/2006/relationships/hyperlink" Target="http://data.salud.cdmx.gob.mx/ssdf/portalut/archivo/Articulos/Art121F_XXX/Hipervinculo-a-la-autorizacion.pdf" TargetMode="External"/><Relationship Id="rId1317" Type="http://schemas.openxmlformats.org/officeDocument/2006/relationships/hyperlink" Target="http://data.salud.cdmx.gob.mx/ssdf/portalut/archivo/Articulos/Art121F_XXX/sin-suspension.pdf" TargetMode="External"/><Relationship Id="rId1524" Type="http://schemas.openxmlformats.org/officeDocument/2006/relationships/hyperlink" Target="http://data.salud.cdmx.gob.mx/ssdf/portalut/archivo/Actualizaciones/3erTrimestre17/DRM/145-2017_Colchones_Tec_y_Desc.pdf" TargetMode="External"/><Relationship Id="rId1731" Type="http://schemas.openxmlformats.org/officeDocument/2006/relationships/hyperlink" Target="http://data.salud.cdmx.gob.mx/ssdf/portalut/archivo/Articulos/Art121F_XXX/estudio-urb-amb.pdf" TargetMode="External"/><Relationship Id="rId23" Type="http://schemas.openxmlformats.org/officeDocument/2006/relationships/hyperlink" Target="http://data.salud.cdmx.gob.mx/ssdf/portalut/archivo/Articulos/Art121F_XXX/ADJ/031-2017.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finiquito.pdf" TargetMode="External"/><Relationship Id="rId978" Type="http://schemas.openxmlformats.org/officeDocument/2006/relationships/hyperlink" Target="http://data.salud.cdmx.gob.mx/ssdf/portalut/archivo/Articulos/Art121F_XXX/finiquito.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estudio-urb-amb.pdf" TargetMode="External"/><Relationship Id="rId1829" Type="http://schemas.openxmlformats.org/officeDocument/2006/relationships/hyperlink" Target="http://data.salud.cdmx.gob.mx/ssdf/portalut/archivo/Actualizaciones/1erTrimestre18/DRM/nvos/211-2017-Dicipa-1a-part.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conve-modif.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estudio-urb-amb.pdf" TargetMode="External"/><Relationship Id="rId1882" Type="http://schemas.openxmlformats.org/officeDocument/2006/relationships/hyperlink" Target="http://data.salud.cdmx.gob.mx/ssdf/portalut/archivo/Actualizaciones/1erTrimestre18/DRM/nvos/323-2017-Comisa.pdf" TargetMode="External"/><Relationship Id="rId172" Type="http://schemas.openxmlformats.org/officeDocument/2006/relationships/hyperlink" Target="http://data.salud.cdmx.gob.mx/ssdf/portalut/archivo/Articulos/Art121F_XXX/conve-modif.pdf" TargetMode="External"/><Relationship Id="rId477" Type="http://schemas.openxmlformats.org/officeDocument/2006/relationships/hyperlink" Target="http://data.salud.cdmx.gob.mx/ssdf/portalut/archivo/Articulos/Art121F_XXX/finiquito.pdf" TargetMode="External"/><Relationship Id="rId600" Type="http://schemas.openxmlformats.org/officeDocument/2006/relationships/hyperlink" Target="http://data.salud.cdmx.gob.mx/ssdf/portalut/archivo/Articulos/Art121F_XXX/acta-recepcion-trab.pdf" TargetMode="External"/><Relationship Id="rId684" Type="http://schemas.openxmlformats.org/officeDocument/2006/relationships/hyperlink" Target="http://data.salud.cdmx.gob.mx/ssdf/portalut/archivo/Articulos/Art121F_XXX/acta-recepcion-tra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ctualizaciones/3erTrimestre17/DRM/178-2017_Gpo_Prof_U4.pdf" TargetMode="External"/><Relationship Id="rId337" Type="http://schemas.openxmlformats.org/officeDocument/2006/relationships/hyperlink" Target="http://data.salud.cdmx.gob.mx/ssdf/portalut/archivo/Articulos/Art121F_XXX/finiquito.pdf" TargetMode="External"/><Relationship Id="rId891" Type="http://schemas.openxmlformats.org/officeDocument/2006/relationships/hyperlink" Target="http://data.salud.cdmx.gob.mx/ssdf/portalut/archivo/Articulos/Art121F_XXX/info-avance-fisico.pdf" TargetMode="External"/><Relationship Id="rId905"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finiquito.pdf" TargetMode="External"/><Relationship Id="rId1742" Type="http://schemas.openxmlformats.org/officeDocument/2006/relationships/hyperlink" Target="http://data.salud.cdmx.gob.mx/ssdf/portalut/archivo/Articulos/Art121F_XXX/estudio-urb-amb.pdf" TargetMode="External"/><Relationship Id="rId34" Type="http://schemas.openxmlformats.org/officeDocument/2006/relationships/hyperlink" Target="http://data.salud.cdmx.gob.mx/ssdf/portalut/archivo/Articulos/Art121F_XXX/ADJ/005-H-2017.pdf" TargetMode="External"/><Relationship Id="rId544" Type="http://schemas.openxmlformats.org/officeDocument/2006/relationships/hyperlink" Target="http://data.salud.cdmx.gob.mx/ssdf/portalut/archivo/Articulos/Art121F_XXX/acta-recepcion-trab.pdf" TargetMode="External"/><Relationship Id="rId751" Type="http://schemas.openxmlformats.org/officeDocument/2006/relationships/hyperlink" Target="http://data.salud.cdmx.gob.mx/ssdf/portalut/archivo/Articulos/Art121F_XXX/info-avance-financier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02"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estudio-urb-amb.pdf" TargetMode="External"/><Relationship Id="rId183" Type="http://schemas.openxmlformats.org/officeDocument/2006/relationships/hyperlink" Target="http://data.salud.cdmx.gob.mx/ssdf/portalut/archivo/Articulos/Art121F_XXX/conve-modif.pdf" TargetMode="External"/><Relationship Id="rId390" Type="http://schemas.openxmlformats.org/officeDocument/2006/relationships/hyperlink" Target="http://data.salud.cdmx.gob.mx/ssdf/portalut/archivo/Articulos/Art121F_XXX/info-avance-fisico.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info-avance-financiero.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1erTrimestre18/DRM/nvos/330-2017-Luis-Ricardo-Chavez-J.pdf" TargetMode="External"/><Relationship Id="rId250" Type="http://schemas.openxmlformats.org/officeDocument/2006/relationships/hyperlink" Target="http://data.salud.cdmx.gob.mx/ssdf/portalut/archivo/Articulos/Art121F_XXX/conve-modif.pdf" TargetMode="External"/><Relationship Id="rId488" Type="http://schemas.openxmlformats.org/officeDocument/2006/relationships/hyperlink" Target="http://data.salud.cdmx.gob.mx/ssdf/portalut/archivo/Articulos/Art121F_XXX/info-avance-fisico.pdf" TargetMode="External"/><Relationship Id="rId695" Type="http://schemas.openxmlformats.org/officeDocument/2006/relationships/hyperlink" Target="http://data.salud.cdmx.gob.mx/ssdf/portalut/archivo/Articulos/Art121F_XXX/info-avance-financiero.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nanciero.pdf" TargetMode="External"/><Relationship Id="rId1101" Type="http://schemas.openxmlformats.org/officeDocument/2006/relationships/hyperlink" Target="http://data.salud.cdmx.gob.mx/ssdf/portalut/archivo/Articulos/Art121F_XXX/Hipervinculo-a-la-autorizacion.pdf" TargetMode="External"/><Relationship Id="rId1546" Type="http://schemas.openxmlformats.org/officeDocument/2006/relationships/hyperlink" Target="http://data.salud.cdmx.gob.mx/ssdf/portalut/archivo/Articulos/Art121F_XXX/Hipervinculo-a-la-autorizacion.pdf" TargetMode="External"/><Relationship Id="rId1753" Type="http://schemas.openxmlformats.org/officeDocument/2006/relationships/hyperlink" Target="http://data.salud.cdmx.gob.mx/ssdf/portalut/archivo/Articulos/Art121F_XXX/estudio-urb-amb.pdf" TargetMode="External"/><Relationship Id="rId45" Type="http://schemas.openxmlformats.org/officeDocument/2006/relationships/hyperlink" Target="http://data.salud.cdmx.gob.mx/ssdf/portalut/archivo/Articulos/Art121F_XXX/ADJ/045-2017.pdf" TargetMode="External"/><Relationship Id="rId110" Type="http://schemas.openxmlformats.org/officeDocument/2006/relationships/hyperlink" Target="http://data.salud.cdmx.gob.mx/ssdf/portalut/archivo/Actualizaciones/3erTrimestre17/DRM/098-2017_Velemed.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info-avance-financiero.pdf" TargetMode="External"/><Relationship Id="rId762" Type="http://schemas.openxmlformats.org/officeDocument/2006/relationships/hyperlink" Target="http://data.salud.cdmx.gob.mx/ssdf/portalut/archivo/Articulos/Art121F_XXX/info-avance-fisic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estudio-urb-amb.pdf" TargetMode="External"/><Relationship Id="rId1820" Type="http://schemas.openxmlformats.org/officeDocument/2006/relationships/hyperlink" Target="http://data.salud.cdmx.gob.mx/ssdf/portalut/archivo/Actualizaciones/cancelado.pdf" TargetMode="External"/><Relationship Id="rId194" Type="http://schemas.openxmlformats.org/officeDocument/2006/relationships/hyperlink" Target="http://data.salud.cdmx.gob.mx/ssdf/portalut/archivo/Articulos/Art121F_XXX/conve-modif.pdf" TargetMode="External"/><Relationship Id="rId208" Type="http://schemas.openxmlformats.org/officeDocument/2006/relationships/hyperlink" Target="http://data.salud.cdmx.gob.mx/ssdf/portalut/archivo/Articulos/Art121F_XXX/conve-modif.pdf" TargetMode="External"/><Relationship Id="rId415" Type="http://schemas.openxmlformats.org/officeDocument/2006/relationships/hyperlink" Target="http://data.salud.cdmx.gob.mx/ssdf/portalut/archivo/Articulos/Art121F_XXX/info-avance-financiero.pdf" TargetMode="External"/><Relationship Id="rId622" Type="http://schemas.openxmlformats.org/officeDocument/2006/relationships/hyperlink" Target="http://data.salud.cdmx.gob.mx/ssdf/portalut/archivo/Articulos/Art121F_XXX/info-avance-fisico.pdf" TargetMode="External"/><Relationship Id="rId1045" Type="http://schemas.openxmlformats.org/officeDocument/2006/relationships/hyperlink" Target="http://data.salud.cdmx.gob.mx/ssdf/portalut/archivo/Articulos/Art121F_XXX/Hipervinculo-a-la-autorizacion.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rticulos/Art121F_XXX/estudio-urb-amb.pdf" TargetMode="External"/><Relationship Id="rId261" Type="http://schemas.openxmlformats.org/officeDocument/2006/relationships/hyperlink" Target="http://data.salud.cdmx.gob.mx/ssdf/portalut/archivo/Articulos/Art121F_XXX/conve-modif.pdf" TargetMode="External"/><Relationship Id="rId499" Type="http://schemas.openxmlformats.org/officeDocument/2006/relationships/hyperlink" Target="http://data.salud.cdmx.gob.mx/ssdf/portalut/archivo/Articulos/Art121F_XXX/info-avance-fisico.pdf" TargetMode="External"/><Relationship Id="rId927" Type="http://schemas.openxmlformats.org/officeDocument/2006/relationships/hyperlink" Target="http://data.salud.cdmx.gob.mx/ssdf/portalut/archivo/Articulos/Art121F_XXX/info-avance-financiero.pdf" TargetMode="External"/><Relationship Id="rId1112" Type="http://schemas.openxmlformats.org/officeDocument/2006/relationships/hyperlink" Target="http://data.salud.cdmx.gob.mx/ssdf/portalut/archivo/Articulos/Art121F_XXX/Hipervinculo-a-la-autorizac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rticulos/Art121F_XXX/estudio-urb-amb.pdf" TargetMode="External"/><Relationship Id="rId56" Type="http://schemas.openxmlformats.org/officeDocument/2006/relationships/hyperlink" Target="http://data.salud.cdmx.gob.mx/ssdf/portalut/archivo/Articulos/Art121F_XXX/ADJ/049-I-2017.pdf" TargetMode="External"/><Relationship Id="rId359" Type="http://schemas.openxmlformats.org/officeDocument/2006/relationships/hyperlink" Target="http://data.salud.cdmx.gob.mx/ssdf/portalut/archivo/Articulos/Art121F_XXX/info-avance-financiero.pdf" TargetMode="External"/><Relationship Id="rId566" Type="http://schemas.openxmlformats.org/officeDocument/2006/relationships/hyperlink" Target="http://data.salud.cdmx.gob.mx/ssdf/portalut/archivo/Articulos/Art121F_XXX/info-avance-fisico.pdf" TargetMode="External"/><Relationship Id="rId773" Type="http://schemas.openxmlformats.org/officeDocument/2006/relationships/hyperlink" Target="http://data.salud.cdmx.gob.mx/ssdf/portalut/archivo/Articulos/Art121F_XXX/finiquito.pdf" TargetMode="External"/><Relationship Id="rId1196" Type="http://schemas.openxmlformats.org/officeDocument/2006/relationships/hyperlink" Target="http://data.salud.cdmx.gob.mx/ssdf/portalut/archivo/Articulos/Art121F_XXX/sin-suspens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estudio-urb-amb.pdf" TargetMode="External"/><Relationship Id="rId1831" Type="http://schemas.openxmlformats.org/officeDocument/2006/relationships/hyperlink" Target="http://data.salud.cdmx.gob.mx/ssdf/portalut/archivo/Actualizaciones/1erTrimestre18/DRM/nvos/212-2017-Siemnes.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conve-modif.pdf" TargetMode="External"/><Relationship Id="rId426" Type="http://schemas.openxmlformats.org/officeDocument/2006/relationships/hyperlink" Target="http://data.salud.cdmx.gob.mx/ssdf/portalut/archivo/Articulos/Art121F_XXX/finiquito.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finiquito.pdf" TargetMode="External"/><Relationship Id="rId1056" Type="http://schemas.openxmlformats.org/officeDocument/2006/relationships/hyperlink" Target="http://data.salud.cdmx.gob.mx/ssdf/portalut/archivo/Articulos/Art121F_XXX/Hipervinculo-a-la-autorizacion.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info-avance-financiero.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2-2017_Productos_Serel.pdf" TargetMode="External"/><Relationship Id="rId67" Type="http://schemas.openxmlformats.org/officeDocument/2006/relationships/hyperlink" Target="http://data.salud.cdmx.gob.mx/ssdf/portalut/archivo/Articulos/Art121F_XXX/ADJ/051-2017.pdf" TargetMode="External"/><Relationship Id="rId272" Type="http://schemas.openxmlformats.org/officeDocument/2006/relationships/hyperlink" Target="http://data.salud.cdmx.gob.mx/ssdf/portalut/archivo/Articulos/Art121F_XXX/conve-modif.pdf" TargetMode="External"/><Relationship Id="rId577" Type="http://schemas.openxmlformats.org/officeDocument/2006/relationships/hyperlink" Target="http://data.salud.cdmx.gob.mx/ssdf/portalut/archivo/Articulos/Art121F_XXX/finiquito.pdf" TargetMode="External"/><Relationship Id="rId700" Type="http://schemas.openxmlformats.org/officeDocument/2006/relationships/hyperlink" Target="http://data.salud.cdmx.gob.mx/ssdf/portalut/archivo/Articulos/Art121F_XXX/acta-recepcion-trab.pdf" TargetMode="External"/><Relationship Id="rId1123" Type="http://schemas.openxmlformats.org/officeDocument/2006/relationships/hyperlink" Target="http://data.salud.cdmx.gob.mx/ssdf/portalut/archivo/Articulos/Art121F_XXX/Hipervinculo-a-la-autorizac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finiquito.pdf" TargetMode="External"/><Relationship Id="rId1067" Type="http://schemas.openxmlformats.org/officeDocument/2006/relationships/hyperlink" Target="http://data.salud.cdmx.gob.mx/ssdf/portalut/archivo/Articulos/Art121F_XXX/Hipervinculo-a-la-autorizacion.pdf" TargetMode="External"/><Relationship Id="rId1842" Type="http://schemas.openxmlformats.org/officeDocument/2006/relationships/hyperlink" Target="http://data.salud.cdmx.gob.mx/ssdf/portalut/archivo/Actualizaciones/1erTrimestre18/DRM/nvos/231-2017-Abisa.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acta-recepcion-trab.pdf" TargetMode="External"/><Relationship Id="rId851" Type="http://schemas.openxmlformats.org/officeDocument/2006/relationships/hyperlink" Target="http://data.salud.cdmx.gob.mx/ssdf/portalut/archivo/Articulos/Art121F_XXX/acta-recepcion-trab.pdf" TargetMode="External"/><Relationship Id="rId1274" Type="http://schemas.openxmlformats.org/officeDocument/2006/relationships/hyperlink" Target="http://data.salud.cdmx.gob.mx/ssdf/portalut/archivo/Articulos/Art121F_XXX/sin-suspension.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1702" Type="http://schemas.openxmlformats.org/officeDocument/2006/relationships/hyperlink" Target="http://data.salud.cdmx.gob.mx/ssdf/portalut/archivo/Articulos/Art121F_XXX/estudio-urb-amb.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sico.pdf" TargetMode="External"/><Relationship Id="rId504" Type="http://schemas.openxmlformats.org/officeDocument/2006/relationships/hyperlink" Target="http://data.salud.cdmx.gob.mx/ssdf/portalut/archivo/Articulos/Art121F_XXX/info-avance-financier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acta-recepcion-trab.pdf" TargetMode="External"/><Relationship Id="rId1134" Type="http://schemas.openxmlformats.org/officeDocument/2006/relationships/hyperlink" Target="http://data.salud.cdmx.gob.mx/ssdf/portalut/archivo/Articulos/Art121F_XXX/Hipervinculo-a-la-autorizac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6-2017_Lav_y_Maq_de_Presion.pdf" TargetMode="External"/><Relationship Id="rId78" Type="http://schemas.openxmlformats.org/officeDocument/2006/relationships/hyperlink" Target="http://data.salud.cdmx.gob.mx/ssdf/portalut/archivo/Actualizaciones/3erTrimestre17/DRM/064-2017_Abisa.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info-avance-fisico.pdf" TargetMode="External"/><Relationship Id="rId588" Type="http://schemas.openxmlformats.org/officeDocument/2006/relationships/hyperlink" Target="http://data.salud.cdmx.gob.mx/ssdf/portalut/archivo/Articulos/Art121F_XXX/acta-recepcion-trab.pdf" TargetMode="External"/><Relationship Id="rId795" Type="http://schemas.openxmlformats.org/officeDocument/2006/relationships/hyperlink" Target="http://data.salud.cdmx.gob.mx/ssdf/portalut/archivo/Articulos/Art121F_XXX/info-avance-fisico.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sin-suspension.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rticulos/Art121F_XXX/estudio-urb-amb.pdf" TargetMode="External"/><Relationship Id="rId1853" Type="http://schemas.openxmlformats.org/officeDocument/2006/relationships/hyperlink" Target="http://data.salud.cdmx.gob.mx/ssdf/portalut/archivo/Actualizaciones/1erTrimestre18/DRM/nvos/230-A-2017-Comisa.pdf" TargetMode="External"/><Relationship Id="rId9" Type="http://schemas.openxmlformats.org/officeDocument/2006/relationships/hyperlink" Target="http://data.salud.cdmx.gob.mx/ssdf/portalut/archivo/Articulos/Art121F_XXX/ADJ/AD-DRM-SA-JUDCD-086-2017.pdf" TargetMode="External"/><Relationship Id="rId210" Type="http://schemas.openxmlformats.org/officeDocument/2006/relationships/hyperlink" Target="http://data.salud.cdmx.gob.mx/ssdf/portalut/archivo/Articulos/Art121F_XXX/conve-modif.pdf" TargetMode="External"/><Relationship Id="rId448" Type="http://schemas.openxmlformats.org/officeDocument/2006/relationships/hyperlink" Target="http://data.salud.cdmx.gob.mx/ssdf/portalut/archivo/Articulos/Art121F_XXX/info-avance-financiero.pdf" TargetMode="External"/><Relationship Id="rId655" Type="http://schemas.openxmlformats.org/officeDocument/2006/relationships/hyperlink" Target="http://data.salud.cdmx.gob.mx/ssdf/portalut/archivo/Articulos/Art121F_XXX/info-avance-financiero.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Hipervinculo-a-la-autorizacion.pdf" TargetMode="External"/><Relationship Id="rId1285" Type="http://schemas.openxmlformats.org/officeDocument/2006/relationships/hyperlink" Target="http://data.salud.cdmx.gob.mx/ssdf/portalut/archivo/Articulos/Art121F_XXX/sin-suspension.pdf" TargetMode="External"/><Relationship Id="rId1492" Type="http://schemas.openxmlformats.org/officeDocument/2006/relationships/hyperlink" Target="http://data.salud.cdmx.gob.mx/ssdf/portalut/archivo/Actualizaciones/3erTrimestre17/DRM/113-B-2017_Soluciones_Hosp_Integ.pdf" TargetMode="External"/><Relationship Id="rId1506" Type="http://schemas.openxmlformats.org/officeDocument/2006/relationships/hyperlink" Target="http://data.salud.cdmx.gob.mx/ssdf/portalut/archivo/Actualizaciones/3erTrimestre17/DRM/117-2017_Infra.pdf" TargetMode="External"/><Relationship Id="rId1713" Type="http://schemas.openxmlformats.org/officeDocument/2006/relationships/hyperlink" Target="http://data.salud.cdmx.gob.mx/ssdf/portalut/archivo/Articulos/Art121F_XXX/estudio-urb-amb.pdf" TargetMode="External"/><Relationship Id="rId294" Type="http://schemas.openxmlformats.org/officeDocument/2006/relationships/hyperlink" Target="http://data.salud.cdmx.gob.mx/ssdf/portalut/archivo/Articulos/Art121F_XXX/acta-recepcion-trab.pdf" TargetMode="External"/><Relationship Id="rId308" Type="http://schemas.openxmlformats.org/officeDocument/2006/relationships/hyperlink" Target="http://data.salud.cdmx.gob.mx/ssdf/portalut/archivo/Articulos/Art121F_XXX/info-avance-financier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info-avance-fisico.pdf" TargetMode="External"/><Relationship Id="rId1145" Type="http://schemas.openxmlformats.org/officeDocument/2006/relationships/hyperlink" Target="http://data.salud.cdmx.gob.mx/ssdf/portalut/archivo/Articulos/Art121F_XXX/Hipervinculo-a-la-autorizac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199-2017_La_Cosmopolitana.pdf" TargetMode="External"/><Relationship Id="rId89" Type="http://schemas.openxmlformats.org/officeDocument/2006/relationships/hyperlink" Target="http://data.salud.cdmx.gob.mx/ssdf/portalut/archivo/Articulos/Art121F_XXX/ADJ/076-2017.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info-avance-financiero.pdf" TargetMode="External"/><Relationship Id="rId1005" Type="http://schemas.openxmlformats.org/officeDocument/2006/relationships/hyperlink" Target="http://data.salud.cdmx.gob.mx/ssdf/portalut/archivo/Articulos/Art121F_XXX/conve-modif.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rticulos/Art121F_XXX/estudio-urb-amb.pdf" TargetMode="External"/><Relationship Id="rId1864" Type="http://schemas.openxmlformats.org/officeDocument/2006/relationships/hyperlink" Target="http://data.salud.cdmx.gob.mx/ssdf/portalut/archivo/Actualizaciones/1erTrimestre18/DRM/nvos/270-2017-Hi-Tec-Medical.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Hipervinculo-a-la-autorizacion.pdf" TargetMode="External"/><Relationship Id="rId1296" Type="http://schemas.openxmlformats.org/officeDocument/2006/relationships/hyperlink" Target="http://data.salud.cdmx.gob.mx/ssdf/portalut/archivo/Articulos/Art121F_XXX/sin-suspension.pdf" TargetMode="External"/><Relationship Id="rId1517" Type="http://schemas.openxmlformats.org/officeDocument/2006/relationships/hyperlink" Target="http://data.salud.cdmx.gob.mx/ssdf/portalut/archivo/Actualizaciones/3erTrimestre17/DRM/132-2017_Escore_Alimentos.pdf" TargetMode="External"/><Relationship Id="rId1724" Type="http://schemas.openxmlformats.org/officeDocument/2006/relationships/hyperlink" Target="http://data.salud.cdmx.gob.mx/ssdf/portalut/archivo/Articulos/Art121F_XXX/estudio-urb-amb.pdf" TargetMode="External"/><Relationship Id="rId16" Type="http://schemas.openxmlformats.org/officeDocument/2006/relationships/hyperlink" Target="http://data.salud.cdmx.gob.mx/ssdf/portalut/archivo/Articulos/Art121F_XXX/ADJ/013-2017.pdf" TargetMode="External"/><Relationship Id="rId221" Type="http://schemas.openxmlformats.org/officeDocument/2006/relationships/hyperlink" Target="http://data.salud.cdmx.gob.mx/ssdf/portalut/archivo/Articulos/Art121F_XXX/conve-modif.pdf" TargetMode="External"/><Relationship Id="rId319" Type="http://schemas.openxmlformats.org/officeDocument/2006/relationships/hyperlink" Target="http://data.salud.cdmx.gob.mx/ssdf/portalut/archivo/Articulos/Art121F_XXX/info-avance-financiero.pdf" TargetMode="External"/><Relationship Id="rId526" Type="http://schemas.openxmlformats.org/officeDocument/2006/relationships/hyperlink" Target="http://data.salud.cdmx.gob.mx/ssdf/portalut/archivo/Articulos/Art121F_XXX/acta-recepcion-trab.pdf" TargetMode="External"/><Relationship Id="rId1156" Type="http://schemas.openxmlformats.org/officeDocument/2006/relationships/hyperlink" Target="http://data.salud.cdmx.gob.mx/ssdf/portalut/archivo/Articulos/Art121F_XXX/Hipervinculo-a-la-autorizacion.pdf" TargetMode="External"/><Relationship Id="rId1363" Type="http://schemas.openxmlformats.org/officeDocument/2006/relationships/hyperlink" Target="http://data.salud.cdmx.gob.mx/ssdf/portalut/archivo/Articulos/Art121F_XXX/estudio-urb-amb.pdf" TargetMode="External"/><Relationship Id="rId733" Type="http://schemas.openxmlformats.org/officeDocument/2006/relationships/hyperlink" Target="http://data.salud.cdmx.gob.mx/ssdf/portalut/archivo/Articulos/Art121F_XXX/finiquito.pdf" TargetMode="External"/><Relationship Id="rId940" Type="http://schemas.openxmlformats.org/officeDocument/2006/relationships/hyperlink" Target="http://data.salud.cdmx.gob.mx/ssdf/portalut/archivo/Articulos/Art121F_XXX/acta-recepcion-trab.pdf" TargetMode="External"/><Relationship Id="rId1016" Type="http://schemas.openxmlformats.org/officeDocument/2006/relationships/hyperlink" Target="http://data.salud.cdmx.gob.mx/ssdf/portalut/archivo/Articulos/Art121F_XXX/conve-modif.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rticulos/Art121F_XXX/estudio-urb-amb.pdf" TargetMode="External"/><Relationship Id="rId1875" Type="http://schemas.openxmlformats.org/officeDocument/2006/relationships/hyperlink" Target="http://data.salud.cdmx.gob.mx/ssdf/portalut/archivo/Actualizaciones/1erTrimestre18/DRM/nvos/307-2017-Esp-en-Medios.pdf" TargetMode="External"/><Relationship Id="rId165" Type="http://schemas.openxmlformats.org/officeDocument/2006/relationships/hyperlink" Target="http://data.salud.cdmx.gob.mx/ssdf/portalut/archivo/Articulos/Art121F_XXX/conve-modif.pdf" TargetMode="External"/><Relationship Id="rId372" Type="http://schemas.openxmlformats.org/officeDocument/2006/relationships/hyperlink" Target="http://data.salud.cdmx.gob.mx/ssdf/portalut/archivo/Articulos/Art121F_XXX/acta-recepcion-trab.pdf" TargetMode="External"/><Relationship Id="rId677" Type="http://schemas.openxmlformats.org/officeDocument/2006/relationships/hyperlink" Target="http://data.salud.cdmx.gob.mx/ssdf/portalut/archivo/Articulos/Art121F_XXX/finiquito.pdf" TargetMode="External"/><Relationship Id="rId800" Type="http://schemas.openxmlformats.org/officeDocument/2006/relationships/hyperlink" Target="http://data.salud.cdmx.gob.mx/ssdf/portalut/archivo/Articulos/Art121F_XXX/info-avance-fisico.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ctualizaciones/3erTrimestre17/DRM/160-2017_Colchones_Tec_y_Desc.pdf" TargetMode="External"/><Relationship Id="rId232" Type="http://schemas.openxmlformats.org/officeDocument/2006/relationships/hyperlink" Target="http://data.salud.cdmx.gob.mx/ssdf/portalut/archivo/Articulos/Art121F_XXX/conve-modif.pdf" TargetMode="External"/><Relationship Id="rId884" Type="http://schemas.openxmlformats.org/officeDocument/2006/relationships/hyperlink" Target="http://data.salud.cdmx.gob.mx/ssdf/portalut/archivo/Articulos/Art121F_XXX/finiquito.pdf" TargetMode="External"/><Relationship Id="rId1735" Type="http://schemas.openxmlformats.org/officeDocument/2006/relationships/hyperlink" Target="http://data.salud.cdmx.gob.mx/ssdf/portalut/archivo/Articulos/Art121F_XXX/estudio-urb-amb.pdf" TargetMode="External"/><Relationship Id="rId27" Type="http://schemas.openxmlformats.org/officeDocument/2006/relationships/hyperlink" Target="http://data.salud.cdmx.gob.mx/ssdf/portalut/archivo/Articulos/Art121F_XXX/ADJ/039-2017.pdf" TargetMode="External"/><Relationship Id="rId537" Type="http://schemas.openxmlformats.org/officeDocument/2006/relationships/hyperlink" Target="http://data.salud.cdmx.gob.mx/ssdf/portalut/archivo/Articulos/Art121F_XXX/finiquito.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acta-recepcion-trab.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rticulos/Art121F_XXX/estudio-urb-amb.pdf" TargetMode="External"/><Relationship Id="rId1802" Type="http://schemas.openxmlformats.org/officeDocument/2006/relationships/hyperlink" Target="http://data.salud.cdmx.gob.mx/ssdf/portalut/archivo/Actualizaciones/4toTrimestre17/DRM/30b/220-2017_Ases_y_Suminst_Meov.pdf" TargetMode="External"/><Relationship Id="rId80" Type="http://schemas.openxmlformats.org/officeDocument/2006/relationships/hyperlink" Target="http://data.salud.cdmx.gob.mx/ssdf/portalut/archivo/Articulos/Art121F_XXX/ADJ/067-2017.pdf" TargetMode="External"/><Relationship Id="rId176" Type="http://schemas.openxmlformats.org/officeDocument/2006/relationships/hyperlink" Target="http://data.salud.cdmx.gob.mx/ssdf/portalut/archivo/Articulos/Art121F_XXX/conve-modif.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sico.pdf" TargetMode="External"/><Relationship Id="rId604" Type="http://schemas.openxmlformats.org/officeDocument/2006/relationships/hyperlink" Target="http://data.salud.cdmx.gob.mx/ssdf/portalut/archivo/Articulos/Art121F_XXX/acta-recepcion-trab.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1erTrimestre18/DRM/nvos/323-B-2017-Comisa.pdf" TargetMode="External"/><Relationship Id="rId243" Type="http://schemas.openxmlformats.org/officeDocument/2006/relationships/hyperlink" Target="http://data.salud.cdmx.gob.mx/ssdf/portalut/archivo/Articulos/Art121F_XXX/conve-modif.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acta-recepcion-trab.pdf" TargetMode="External"/><Relationship Id="rId895" Type="http://schemas.openxmlformats.org/officeDocument/2006/relationships/hyperlink" Target="http://data.salud.cdmx.gob.mx/ssdf/portalut/archivo/Articulos/Art121F_XXX/info-avance-fisico.pdf" TargetMode="External"/><Relationship Id="rId909"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sin-suspension.pdf" TargetMode="External"/><Relationship Id="rId1539" Type="http://schemas.openxmlformats.org/officeDocument/2006/relationships/hyperlink" Target="http://data.salud.cdmx.gob.mx/ssdf/portalut/archivo/Actualizaciones/3erTrimestre17/DRM/055-2017_Hi-Tec.pdf" TargetMode="External"/><Relationship Id="rId1746" Type="http://schemas.openxmlformats.org/officeDocument/2006/relationships/hyperlink" Target="http://data.salud.cdmx.gob.mx/ssdf/portalut/archivo/Articulos/Art121F_XXX/estudio-urb-amb.pdf" TargetMode="External"/><Relationship Id="rId38" Type="http://schemas.openxmlformats.org/officeDocument/2006/relationships/hyperlink" Target="http://data.salud.cdmx.gob.mx/ssdf/portalut/archivo/Articulos/Art121F_XXX/ADJ/005-O-2017.pdf" TargetMode="External"/><Relationship Id="rId103" Type="http://schemas.openxmlformats.org/officeDocument/2006/relationships/hyperlink" Target="http://data.salud.cdmx.gob.mx/ssdf/portalut/archivo/Actualizaciones/3erTrimestre17/DRM/090-2017_Tecnologias_EOS.pdf" TargetMode="External"/><Relationship Id="rId310" Type="http://schemas.openxmlformats.org/officeDocument/2006/relationships/hyperlink" Target="http://data.salud.cdmx.gob.mx/ssdf/portalut/archivo/Articulos/Art121F_XXX/acta-recepcion-trab.pdf" TargetMode="External"/><Relationship Id="rId548" Type="http://schemas.openxmlformats.org/officeDocument/2006/relationships/hyperlink" Target="http://data.salud.cdmx.gob.mx/ssdf/portalut/archivo/Articulos/Art121F_XXX/acta-recepcion-trab.pdf" TargetMode="External"/><Relationship Id="rId755" Type="http://schemas.openxmlformats.org/officeDocument/2006/relationships/hyperlink" Target="http://data.salud.cdmx.gob.mx/ssdf/portalut/archivo/Articulos/Art121F_XXX/info-avance-financiero.pdf" TargetMode="External"/><Relationship Id="rId962" Type="http://schemas.openxmlformats.org/officeDocument/2006/relationships/hyperlink" Target="http://data.salud.cdmx.gob.mx/ssdf/portalut/archivo/Articulos/Art121F_XXX/acta-recepcion-trab.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estudio-urb-amb.pdf" TargetMode="External"/><Relationship Id="rId1606" Type="http://schemas.openxmlformats.org/officeDocument/2006/relationships/hyperlink" Target="http://data.salud.cdmx.gob.mx/ssdf/portalut/archivo/Articulos/Art121F_XXX/estudio-urb-amb.pdf" TargetMode="External"/><Relationship Id="rId1813" Type="http://schemas.openxmlformats.org/officeDocument/2006/relationships/hyperlink" Target="http://data.salud.cdmx.gob.mx/ssdf/portalut/archivo/Actualizaciones/4toTrimestre17/DRM/30b/046-2017_Sist_Integ_de_Diag.pdf" TargetMode="External"/><Relationship Id="rId91" Type="http://schemas.openxmlformats.org/officeDocument/2006/relationships/hyperlink" Target="http://data.salud.cdmx.gob.mx/ssdf/portalut/archivo/Articulos/Art121F_XXX/ADJ/079-2017.pdf" TargetMode="External"/><Relationship Id="rId187" Type="http://schemas.openxmlformats.org/officeDocument/2006/relationships/hyperlink" Target="http://data.salud.cdmx.gob.mx/ssdf/portalut/archivo/Articulos/Art121F_XXX/conve-modif.pdf" TargetMode="External"/><Relationship Id="rId394" Type="http://schemas.openxmlformats.org/officeDocument/2006/relationships/hyperlink" Target="http://data.salud.cdmx.gob.mx/ssdf/portalut/archivo/Articulos/Art121F_XXX/info-avance-fisico.pdf" TargetMode="External"/><Relationship Id="rId408" Type="http://schemas.openxmlformats.org/officeDocument/2006/relationships/hyperlink" Target="http://data.salud.cdmx.gob.mx/ssdf/portalut/archivo/Articulos/Art121F_XXX/finiquito.pdf" TargetMode="External"/><Relationship Id="rId615" Type="http://schemas.openxmlformats.org/officeDocument/2006/relationships/hyperlink" Target="http://data.salud.cdmx.gob.mx/ssdf/portalut/archivo/Articulos/Art121F_XXX/info-avance-financiero.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Hipervinculo-a-la-autorizacion.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drawing" Target="../drawings/drawing6.xml"/><Relationship Id="rId254" Type="http://schemas.openxmlformats.org/officeDocument/2006/relationships/hyperlink" Target="http://data.salud.cdmx.gob.mx/ssdf/portalut/archivo/Articulos/Art121F_XXX/conve-modif.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Hipervinculo-a-la-autorizacion.pdf" TargetMode="External"/><Relationship Id="rId1105" Type="http://schemas.openxmlformats.org/officeDocument/2006/relationships/hyperlink" Target="http://data.salud.cdmx.gob.mx/ssdf/portalut/archivo/Articulos/Art121F_XXX/Hipervinculo-a-la-autorizacion.pdf" TargetMode="External"/><Relationship Id="rId1312" Type="http://schemas.openxmlformats.org/officeDocument/2006/relationships/hyperlink" Target="http://data.salud.cdmx.gob.mx/ssdf/portalut/archivo/Articulos/Art121F_XXX/sin-suspension.pdf" TargetMode="External"/><Relationship Id="rId1757" Type="http://schemas.openxmlformats.org/officeDocument/2006/relationships/hyperlink" Target="http://data.salud.cdmx.gob.mx/ssdf/portalut/archivo/Articulos/Art121F_XXX/estudio-urb-amb.pdf" TargetMode="External"/><Relationship Id="rId49" Type="http://schemas.openxmlformats.org/officeDocument/2006/relationships/hyperlink" Target="http://data.salud.cdmx.gob.mx/ssdf/portalut/archivo/Actualizaciones/3erTrimestre17/DRM/049-B-2017_Medikal-Muneris.pdf" TargetMode="External"/><Relationship Id="rId114" Type="http://schemas.openxmlformats.org/officeDocument/2006/relationships/hyperlink" Target="http://data.salud.cdmx.gob.mx/ssdf/portalut/archivo/Articulos/Art121F_XXX/ADJ/103-2017.pdf" TargetMode="External"/><Relationship Id="rId461" Type="http://schemas.openxmlformats.org/officeDocument/2006/relationships/hyperlink" Target="http://data.salud.cdmx.gob.mx/ssdf/portalut/archivo/Articulos/Art121F_XXX/acta-recepcion-trab.pdf" TargetMode="External"/><Relationship Id="rId559" Type="http://schemas.openxmlformats.org/officeDocument/2006/relationships/hyperlink" Target="http://data.salud.cdmx.gob.mx/ssdf/portalut/archivo/Articulos/Art121F_XXX/info-avance-financiero.pdf" TargetMode="External"/><Relationship Id="rId766" Type="http://schemas.openxmlformats.org/officeDocument/2006/relationships/hyperlink" Target="http://data.salud.cdmx.gob.mx/ssdf/portalut/archivo/Articulos/Art121F_XXX/info-avance-fisic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1617" Type="http://schemas.openxmlformats.org/officeDocument/2006/relationships/hyperlink" Target="http://data.salud.cdmx.gob.mx/ssdf/portalut/archivo/Articulos/Art121F_XXX/estudio-urb-amb.pdf" TargetMode="External"/><Relationship Id="rId1824" Type="http://schemas.openxmlformats.org/officeDocument/2006/relationships/hyperlink" Target="http://data.salud.cdmx.gob.mx/ssdf/portalut/archivo/Actualizaciones/1erTrimestre18/DRM/nvos/205-2017-H&amp;L-Manto-1a-part.pdf" TargetMode="External"/><Relationship Id="rId198" Type="http://schemas.openxmlformats.org/officeDocument/2006/relationships/hyperlink" Target="http://data.salud.cdmx.gob.mx/ssdf/portalut/archivo/Articulos/Art121F_XXX/conve-modif.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info-avance-financiero.pdf" TargetMode="External"/><Relationship Id="rId626" Type="http://schemas.openxmlformats.org/officeDocument/2006/relationships/hyperlink" Target="http://data.salud.cdmx.gob.mx/ssdf/portalut/archivo/Articulos/Art121F_XXX/info-avance-fisico.pdf" TargetMode="External"/><Relationship Id="rId973" Type="http://schemas.openxmlformats.org/officeDocument/2006/relationships/hyperlink" Target="http://data.salud.cdmx.gob.mx/ssdf/portalut/archivo/Articulos/Art121F_XXX/finiquito.pdf" TargetMode="External"/><Relationship Id="rId1049" Type="http://schemas.openxmlformats.org/officeDocument/2006/relationships/hyperlink" Target="http://data.salud.cdmx.gob.mx/ssdf/portalut/archivo/Articulos/Art121F_XXX/Hipervinculo-a-la-autorizacion.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info-avance-financiero.pdf" TargetMode="External"/><Relationship Id="rId1116" Type="http://schemas.openxmlformats.org/officeDocument/2006/relationships/hyperlink" Target="http://data.salud.cdmx.gob.mx/ssdf/portalut/archivo/Articulos/Art121F_XXX/Hipervinculo-a-la-autorizac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estudio-urb-amb.pdf" TargetMode="External"/><Relationship Id="rId1768" Type="http://schemas.openxmlformats.org/officeDocument/2006/relationships/hyperlink" Target="http://data.salud.cdmx.gob.mx/ssdf/portalut/archivo/Actualizaciones/4toTrimestre17/DRM/30b/" TargetMode="External"/><Relationship Id="rId265" Type="http://schemas.openxmlformats.org/officeDocument/2006/relationships/hyperlink" Target="http://data.salud.cdmx.gob.mx/ssdf/portalut/archivo/Articulos/Art121F_XXX/conve-modif.pdf" TargetMode="External"/><Relationship Id="rId472" Type="http://schemas.openxmlformats.org/officeDocument/2006/relationships/hyperlink" Target="http://data.salud.cdmx.gob.mx/ssdf/portalut/archivo/Articulos/Art121F_XXX/finiquito.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ctualizaciones/3erTrimestre17/DRM/165-2017_Fomento_Emp_Ealy.pdf" TargetMode="External"/><Relationship Id="rId1628" Type="http://schemas.openxmlformats.org/officeDocument/2006/relationships/hyperlink" Target="http://data.salud.cdmx.gob.mx/ssdf/portalut/archivo/Articulos/Art121F_XXX/estudio-urb-amb.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acta-recepcion-trab.pdf" TargetMode="External"/><Relationship Id="rId777" Type="http://schemas.openxmlformats.org/officeDocument/2006/relationships/hyperlink" Target="http://data.salud.cdmx.gob.mx/ssdf/portalut/archivo/Articulos/Art121F_XXX/finiquito.pdf" TargetMode="External"/><Relationship Id="rId984" Type="http://schemas.openxmlformats.org/officeDocument/2006/relationships/hyperlink" Target="http://data.salud.cdmx.gob.mx/ssdf/portalut/archivo/Articulos/Art121F_XXX/finiquito.pdf" TargetMode="External"/><Relationship Id="rId1835" Type="http://schemas.openxmlformats.org/officeDocument/2006/relationships/hyperlink" Target="http://data.salud.cdmx.gob.mx/ssdf/portalut/archivo/Actualizaciones/1erTrimestre18/DRM/nvos/226-A-2017-Intelli-Dixt.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estudio-urb-amb.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finiquito.pdf" TargetMode="External"/><Relationship Id="rId690" Type="http://schemas.openxmlformats.org/officeDocument/2006/relationships/hyperlink" Target="http://data.salud.cdmx.gob.mx/ssdf/portalut/archivo/Articulos/Art121F_XXX/info-avance-fisico.pdf" TargetMode="External"/><Relationship Id="rId704" Type="http://schemas.openxmlformats.org/officeDocument/2006/relationships/hyperlink" Target="http://data.salud.cdmx.gob.mx/ssdf/portalut/archivo/Articulos/Art121F_XXX/acta-recepcion-trab.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Hipervinculo-a-la-autorizac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ctualizaciones/3erTrimestre17/DRM/2016/077-2017.pdf" TargetMode="External"/><Relationship Id="rId1779" Type="http://schemas.openxmlformats.org/officeDocument/2006/relationships/hyperlink" Target="http://data.salud.cdmx.gob.mx/ssdf/portalut/archivo/Actualizaciones/4toTrimestre17/DRM/30b/217-2017_Coordinacion_de_Serv.pdf" TargetMode="External"/><Relationship Id="rId40" Type="http://schemas.openxmlformats.org/officeDocument/2006/relationships/hyperlink" Target="http://data.salud.cdmx.gob.mx/ssdf/portalut/archivo/Articulos/Art121F_XXX/ADJ/005-G-2017.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info-avance-financiero.pdf" TargetMode="External"/><Relationship Id="rId550" Type="http://schemas.openxmlformats.org/officeDocument/2006/relationships/hyperlink" Target="http://data.salud.cdmx.gob.mx/ssdf/portalut/archivo/Articulos/Art121F_XXX/info-avance-fisic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conve-modif.pdf" TargetMode="External"/><Relationship Id="rId1180" Type="http://schemas.openxmlformats.org/officeDocument/2006/relationships/hyperlink" Target="http://data.salud.cdmx.gob.mx/ssdf/portalut/archivo/Articulos/Art121F_XXX/sin-suspension.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rticulos/Art121F_XXX/estudio-urb-amb.pdf" TargetMode="External"/><Relationship Id="rId1846" Type="http://schemas.openxmlformats.org/officeDocument/2006/relationships/hyperlink" Target="http://data.salud.cdmx.gob.mx/ssdf/portalut/archivo/Actualizaciones/1erTrimestre18/DRM/nvos/237-2017-Abisa.pdf" TargetMode="External"/><Relationship Id="rId203" Type="http://schemas.openxmlformats.org/officeDocument/2006/relationships/hyperlink" Target="http://data.salud.cdmx.gob.mx/ssdf/portalut/archivo/Articulos/Art121F_XXX/conve-modif.pdf" TargetMode="External"/><Relationship Id="rId648" Type="http://schemas.openxmlformats.org/officeDocument/2006/relationships/hyperlink" Target="http://data.salud.cdmx.gob.mx/ssdf/portalut/archivo/Articulos/Art121F_XXX/acta-recepcion-trab.pdf" TargetMode="External"/><Relationship Id="rId855" Type="http://schemas.openxmlformats.org/officeDocument/2006/relationships/hyperlink" Target="http://data.salud.cdmx.gob.mx/ssdf/portalut/archivo/Articulos/Art121F_XXX/acta-recepcion-trab.pdf" TargetMode="External"/><Relationship Id="rId1040" Type="http://schemas.openxmlformats.org/officeDocument/2006/relationships/hyperlink" Target="http://data.salud.cdmx.gob.mx/ssdf/portalut/archivo/Articulos/Art121F_XXX/Hipervinculo-a-la-autorizacion.pdf" TargetMode="External"/><Relationship Id="rId1278" Type="http://schemas.openxmlformats.org/officeDocument/2006/relationships/hyperlink" Target="http://data.salud.cdmx.gob.mx/ssdf/portalut/archivo/Articulos/Art121F_XXX/sin-suspension.pdf" TargetMode="External"/><Relationship Id="rId1485" Type="http://schemas.openxmlformats.org/officeDocument/2006/relationships/hyperlink" Target="http://data.salud.cdmx.gob.mx/ssdf/portalut/archivo/Articulos/Art121F_XXX/sin-suspension.pdf" TargetMode="External"/><Relationship Id="rId1692" Type="http://schemas.openxmlformats.org/officeDocument/2006/relationships/hyperlink" Target="http://data.salud.cdmx.gob.mx/ssdf/portalut/archivo/Articulos/Art121F_XXX/estudio-urb-amb.pdf" TargetMode="External"/><Relationship Id="rId1706" Type="http://schemas.openxmlformats.org/officeDocument/2006/relationships/hyperlink" Target="http://data.salud.cdmx.gob.mx/ssdf/portalut/archivo/Articulos/Art121F_XXX/estudio-urb-amb.pdf" TargetMode="External"/><Relationship Id="rId287" Type="http://schemas.openxmlformats.org/officeDocument/2006/relationships/hyperlink" Target="http://data.salud.cdmx.gob.mx/ssdf/portalut/archivo/Articulos/Art121F_XXX/info-avance-financiero.pdf" TargetMode="External"/><Relationship Id="rId410" Type="http://schemas.openxmlformats.org/officeDocument/2006/relationships/hyperlink" Target="http://data.salud.cdmx.gob.mx/ssdf/portalut/archivo/Articulos/Art121F_XXX/info-avance-fisico.pdf" TargetMode="External"/><Relationship Id="rId494" Type="http://schemas.openxmlformats.org/officeDocument/2006/relationships/hyperlink" Target="http://data.salud.cdmx.gob.mx/ssdf/portalut/archivo/Articulos/Art121F_XXX/info-avance-fisico.pdf" TargetMode="External"/><Relationship Id="rId508" Type="http://schemas.openxmlformats.org/officeDocument/2006/relationships/hyperlink" Target="http://data.salud.cdmx.gob.mx/ssdf/portalut/archivo/Articulos/Art121F_XXX/info-avance-financier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info-avance-financiero.pdf" TargetMode="External"/><Relationship Id="rId1138" Type="http://schemas.openxmlformats.org/officeDocument/2006/relationships/hyperlink" Target="http://data.salud.cdmx.gob.mx/ssdf/portalut/archivo/Articulos/Art121F_XXX/Hipervinculo-a-la-autorizac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info-avance-fisico.pdf" TargetMode="External"/><Relationship Id="rId799" Type="http://schemas.openxmlformats.org/officeDocument/2006/relationships/hyperlink" Target="http://data.salud.cdmx.gob.mx/ssdf/portalut/archivo/Articulos/Art121F_XXX/info-avance-fisico.pdf" TargetMode="External"/><Relationship Id="rId1191" Type="http://schemas.openxmlformats.org/officeDocument/2006/relationships/hyperlink" Target="http://data.salud.cdmx.gob.mx/ssdf/portalut/archivo/Articulos/Art121F_XXX/sin-suspension.pdf" TargetMode="External"/><Relationship Id="rId1205" Type="http://schemas.openxmlformats.org/officeDocument/2006/relationships/hyperlink" Target="http://data.salud.cdmx.gob.mx/ssdf/portalut/archivo/Articulos/Art121F_XXX/sin-suspension.pdf" TargetMode="External"/><Relationship Id="rId1857" Type="http://schemas.openxmlformats.org/officeDocument/2006/relationships/hyperlink" Target="http://data.salud.cdmx.gob.mx/ssdf/portalut/archivo/Actualizaciones/1erTrimestre18/DRM/nvos/259-2017-Corp-Norsus.pdf" TargetMode="External"/><Relationship Id="rId51" Type="http://schemas.openxmlformats.org/officeDocument/2006/relationships/hyperlink" Target="http://data.salud.cdmx.gob.mx/ssdf/portalut/archivo/Actualizaciones/3erTrimestre17/DRM/049-D-2017_Sol_Hosp_Integ.pdf" TargetMode="External"/><Relationship Id="rId561" Type="http://schemas.openxmlformats.org/officeDocument/2006/relationships/hyperlink" Target="http://data.salud.cdmx.gob.mx/ssdf/portalut/archivo/Articulos/Art121F_XXX/finiquito.pdf" TargetMode="External"/><Relationship Id="rId659" Type="http://schemas.openxmlformats.org/officeDocument/2006/relationships/hyperlink" Target="http://data.salud.cdmx.gob.mx/ssdf/portalut/archivo/Articulos/Art121F_XXX/info-avance-financiero.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sin-suspension.pdf" TargetMode="External"/><Relationship Id="rId1412"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ctualizaciones/3erTrimestre17/DRM/113-F-2017_Six_Med.pdf" TargetMode="External"/><Relationship Id="rId1717"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conve-modif.pdf" TargetMode="External"/><Relationship Id="rId298" Type="http://schemas.openxmlformats.org/officeDocument/2006/relationships/hyperlink" Target="http://data.salud.cdmx.gob.mx/ssdf/portalut/archivo/Articulos/Art121F_XXX/info-avance-fisico.pdf" TargetMode="External"/><Relationship Id="rId421" Type="http://schemas.openxmlformats.org/officeDocument/2006/relationships/hyperlink" Target="http://data.salud.cdmx.gob.mx/ssdf/portalut/archivo/Articulos/Art121F_XXX/acta-recepcion-trab.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Hipervinculo-a-la-autorizacion.pdf" TargetMode="External"/><Relationship Id="rId1149" Type="http://schemas.openxmlformats.org/officeDocument/2006/relationships/hyperlink" Target="http://data.salud.cdmx.gob.mx/ssdf/portalut/archivo/Articulos/Art121F_XXX/Hipervinculo-a-la-autorizacion.pdf" TargetMode="External"/><Relationship Id="rId1356" Type="http://schemas.openxmlformats.org/officeDocument/2006/relationships/hyperlink" Target="http://data.salud.cdmx.gob.mx/ssdf/portalut/archivo/Articulos/Art121F_XXX/estudio-urb-amb.pdf" TargetMode="External"/><Relationship Id="rId158" Type="http://schemas.openxmlformats.org/officeDocument/2006/relationships/hyperlink" Target="http://data.salud.cdmx.gob.mx/ssdf/portalut/archivo/Articulos/Art121F_XXX/conve-modif.pdf" TargetMode="External"/><Relationship Id="rId726" Type="http://schemas.openxmlformats.org/officeDocument/2006/relationships/hyperlink" Target="http://data.salud.cdmx.gob.mx/ssdf/portalut/archivo/Articulos/Art121F_XXX/info-avance-fisico.pdf" TargetMode="External"/><Relationship Id="rId933" Type="http://schemas.openxmlformats.org/officeDocument/2006/relationships/hyperlink" Target="http://data.salud.cdmx.gob.mx/ssdf/portalut/archivo/Articulos/Art121F_XXX/info-avance-financiero.pdf" TargetMode="External"/><Relationship Id="rId1009" Type="http://schemas.openxmlformats.org/officeDocument/2006/relationships/hyperlink" Target="http://data.salud.cdmx.gob.mx/ssdf/portalut/archivo/Articulos/Art121F_XXX/conve-modif.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6-2017_Intelli-Dixit.pdf" TargetMode="External"/><Relationship Id="rId1868" Type="http://schemas.openxmlformats.org/officeDocument/2006/relationships/hyperlink" Target="http://data.salud.cdmx.gob.mx/ssdf/portalut/archivo/Actualizaciones/1erTrimestre18/DRM/nvos/274-2017-Dist-Int-Analisis-Clin.pdf" TargetMode="External"/><Relationship Id="rId62" Type="http://schemas.openxmlformats.org/officeDocument/2006/relationships/hyperlink" Target="http://data.salud.cdmx.gob.mx/ssdf/portalut/archivo/Actualizaciones/3erTrimestre17/DRM/049-NN-2017_Inst_Biom_de_Mex.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acta-recepcion-trab.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estudio-urb-amb.pdf" TargetMode="External"/><Relationship Id="rId1630"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conve-modif.pdf" TargetMode="External"/><Relationship Id="rId432" Type="http://schemas.openxmlformats.org/officeDocument/2006/relationships/hyperlink" Target="http://data.salud.cdmx.gob.mx/ssdf/portalut/archivo/Articulos/Art121F_XXX/info-avance-fisico.pdf" TargetMode="External"/><Relationship Id="rId877" Type="http://schemas.openxmlformats.org/officeDocument/2006/relationships/hyperlink" Target="http://data.salud.cdmx.gob.mx/ssdf/portalut/archivo/Articulos/Art121F_XXX/finiquito.pdf" TargetMode="External"/><Relationship Id="rId1062" Type="http://schemas.openxmlformats.org/officeDocument/2006/relationships/hyperlink" Target="http://data.salud.cdmx.gob.mx/ssdf/portalut/archivo/Articulos/Art121F_XXX/Hipervinculo-a-la-autorizacion.pdf" TargetMode="External"/><Relationship Id="rId1728" Type="http://schemas.openxmlformats.org/officeDocument/2006/relationships/hyperlink" Target="http://data.salud.cdmx.gob.mx/ssdf/portalut/archivo/Articulos/Art121F_XXX/estudio-urb-amb.pdf" TargetMode="External"/><Relationship Id="rId737" Type="http://schemas.openxmlformats.org/officeDocument/2006/relationships/hyperlink" Target="http://data.salud.cdmx.gob.mx/ssdf/portalut/archivo/Articulos/Art121F_XXX/finiquito.pdf" TargetMode="External"/><Relationship Id="rId944" Type="http://schemas.openxmlformats.org/officeDocument/2006/relationships/hyperlink" Target="http://data.salud.cdmx.gob.mx/ssdf/portalut/archivo/Articulos/Art121F_XXX/acta-recepcion-trab.pdf" TargetMode="External"/><Relationship Id="rId1367" Type="http://schemas.openxmlformats.org/officeDocument/2006/relationships/hyperlink" Target="http://data.salud.cdmx.gob.mx/ssdf/portalut/archivo/Articulos/Art121F_XXX/estudio-urb-amb.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3-2017_Com_Veterinaria_Guayangareo.pdf" TargetMode="External"/><Relationship Id="rId73" Type="http://schemas.openxmlformats.org/officeDocument/2006/relationships/hyperlink" Target="http://data.salud.cdmx.gob.mx/ssdf/portalut/archivo/Articulos/Art121F_XXX/ADJ/058-2017.pdf" TargetMode="External"/><Relationship Id="rId169" Type="http://schemas.openxmlformats.org/officeDocument/2006/relationships/hyperlink" Target="http://data.salud.cdmx.gob.mx/ssdf/portalut/archivo/Articulos/Art121F_XXX/conve-modif.pdf" TargetMode="External"/><Relationship Id="rId376" Type="http://schemas.openxmlformats.org/officeDocument/2006/relationships/hyperlink" Target="http://data.salud.cdmx.gob.mx/ssdf/portalut/archivo/Articulos/Art121F_XXX/acta-recepcion-trab.pdf" TargetMode="External"/><Relationship Id="rId583" Type="http://schemas.openxmlformats.org/officeDocument/2006/relationships/hyperlink" Target="http://data.salud.cdmx.gob.mx/ssdf/portalut/archivo/Articulos/Art121F_XXX/info-avance-financiero.pdf" TargetMode="External"/><Relationship Id="rId790" Type="http://schemas.openxmlformats.org/officeDocument/2006/relationships/hyperlink" Target="http://data.salud.cdmx.gob.mx/ssdf/portalut/archivo/Articulos/Art121F_XXX/info-avance-fisico.pdf" TargetMode="External"/><Relationship Id="rId804" Type="http://schemas.openxmlformats.org/officeDocument/2006/relationships/hyperlink" Target="http://data.salud.cdmx.gob.mx/ssdf/portalut/archivo/Articulos/Art121F_XXX/info-avance-fisico.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rticulos/Art121F_XXX/estudio-urb-amb.pdf" TargetMode="External"/><Relationship Id="rId1879" Type="http://schemas.openxmlformats.org/officeDocument/2006/relationships/hyperlink" Target="http://data.salud.cdmx.gob.mx/ssdf/portalut/archivo/Actualizaciones/1erTrimestre18/DRM/nvos/313-2017-Nautica-Continental.pdf" TargetMode="External"/><Relationship Id="rId4" Type="http://schemas.openxmlformats.org/officeDocument/2006/relationships/hyperlink" Target="http://data.salud.cdmx.gob.mx/ssdf/portalut/archivo/Articulos/Art121F_XXX/ADJ/AD-DRM-SA-JUDCD-067-2017.pdf" TargetMode="External"/><Relationship Id="rId236" Type="http://schemas.openxmlformats.org/officeDocument/2006/relationships/hyperlink" Target="http://data.salud.cdmx.gob.mx/ssdf/portalut/archivo/Articulos/Art121F_XXX/conve-modif.pdf" TargetMode="External"/><Relationship Id="rId443" Type="http://schemas.openxmlformats.org/officeDocument/2006/relationships/hyperlink" Target="http://data.salud.cdmx.gob.mx/ssdf/portalut/archivo/Articulos/Art121F_XXX/info-avance-fisico.pdf" TargetMode="External"/><Relationship Id="rId650" Type="http://schemas.openxmlformats.org/officeDocument/2006/relationships/hyperlink" Target="http://data.salud.cdmx.gob.mx/ssdf/portalut/archivo/Articulos/Art121F_XXX/info-avance-fisic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Hipervinculo-a-la-autorizacion.pdf" TargetMode="External"/><Relationship Id="rId1280" Type="http://schemas.openxmlformats.org/officeDocument/2006/relationships/hyperlink" Target="http://data.salud.cdmx.gob.mx/ssdf/portalut/archivo/Articulos/Art121F_XXX/sin-suspension.pdf" TargetMode="External"/><Relationship Id="rId1501" Type="http://schemas.openxmlformats.org/officeDocument/2006/relationships/hyperlink" Target="http://data.salud.cdmx.gob.mx/ssdf/portalut/archivo/Actualizaciones/3erTrimestre17/DRM/113-K-2017_Ing_Sustent_en_Ing.pdf" TargetMode="External"/><Relationship Id="rId1739"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info-avance-financier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acta-recepcion-trab.pdf" TargetMode="External"/><Relationship Id="rId1140" Type="http://schemas.openxmlformats.org/officeDocument/2006/relationships/hyperlink" Target="http://data.salud.cdmx.gob.mx/ssdf/portalut/archivo/Articulos/Art121F_XXX/Hipervinculo-a-la-autorizac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4-2017_Dist_de_Equipo_Medico_Esp.pdf" TargetMode="External"/><Relationship Id="rId1806" Type="http://schemas.openxmlformats.org/officeDocument/2006/relationships/hyperlink" Target="http://data.salud.cdmx.gob.mx/ssdf/portalut/archivo/Actualizaciones/4toTrimestre17/DRM/30b/255-2017_Dincsa_Gpo_Emp.pdf" TargetMode="External"/><Relationship Id="rId84" Type="http://schemas.openxmlformats.org/officeDocument/2006/relationships/hyperlink" Target="http://data.salud.cdmx.gob.mx/ssdf/portalut/archivo/Articulos/Art121F_XXX/ADJ/071-2017.pdf" TargetMode="External"/><Relationship Id="rId387" Type="http://schemas.openxmlformats.org/officeDocument/2006/relationships/hyperlink" Target="http://data.salud.cdmx.gob.mx/ssdf/portalut/archivo/Articulos/Art121F_XXX/info-avance-financiero.pdf" TargetMode="External"/><Relationship Id="rId510"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sico.pdf" TargetMode="External"/><Relationship Id="rId608" Type="http://schemas.openxmlformats.org/officeDocument/2006/relationships/hyperlink" Target="http://data.salud.cdmx.gob.mx/ssdf/portalut/archivo/Articulos/Art121F_XXX/acta-recepcion-trab.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conve-modif.pdf" TargetMode="External"/><Relationship Id="rId899" Type="http://schemas.openxmlformats.org/officeDocument/2006/relationships/hyperlink" Target="http://data.salud.cdmx.gob.mx/ssdf/portalut/archivo/Articulos/Art121F_XXX/info-avance-fisico.pdf" TargetMode="External"/><Relationship Id="rId1000" Type="http://schemas.openxmlformats.org/officeDocument/2006/relationships/hyperlink" Target="http://data.salud.cdmx.gob.mx/ssdf/portalut/archivo/Articulos/Art121F_XXX/ADJ/040-2017.pdf" TargetMode="External"/><Relationship Id="rId1084"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ctualizaciones/cancelado.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info-avance-financiero.pdf" TargetMode="External"/><Relationship Id="rId966" Type="http://schemas.openxmlformats.org/officeDocument/2006/relationships/hyperlink" Target="http://data.salud.cdmx.gob.mx/ssdf/portalut/archivo/Articulos/Art121F_XXX/acta-recepcion-trab.pdf" TargetMode="External"/><Relationship Id="rId1291" Type="http://schemas.openxmlformats.org/officeDocument/2006/relationships/hyperlink" Target="http://data.salud.cdmx.gob.mx/ssdf/portalut/archivo/Articulos/Art121F_XXX/sin-suspension.pdf" TargetMode="External"/><Relationship Id="rId1389"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ctualizaciones/3erTrimestre17/DRM/127-2017_Luis_Ricardo.pdf" TargetMode="External"/><Relationship Id="rId1596"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1erTrimestre18/DRM/nvos/192-2017-Infra-1a-part.pdf" TargetMode="External"/><Relationship Id="rId11" Type="http://schemas.openxmlformats.org/officeDocument/2006/relationships/hyperlink" Target="http://data.salud.cdmx.gob.mx/ssdf/portalut/archivo/Articulos/Art121F_XXX/ADJ/005-A-2017.pdf" TargetMode="External"/><Relationship Id="rId314" Type="http://schemas.openxmlformats.org/officeDocument/2006/relationships/hyperlink" Target="http://data.salud.cdmx.gob.mx/ssdf/portalut/archivo/Articulos/Art121F_XXX/info-avance-fisico.pdf" TargetMode="External"/><Relationship Id="rId398" Type="http://schemas.openxmlformats.org/officeDocument/2006/relationships/hyperlink" Target="http://data.salud.cdmx.gob.mx/ssdf/portalut/archivo/Articulos/Art121F_XXX/info-avance-financiero.pdf" TargetMode="External"/><Relationship Id="rId521" Type="http://schemas.openxmlformats.org/officeDocument/2006/relationships/hyperlink" Target="http://data.salud.cdmx.gob.mx/ssdf/portalut/archivo/Articulos/Art121F_XXX/acta-recepcion-trab.pdf" TargetMode="External"/><Relationship Id="rId619" Type="http://schemas.openxmlformats.org/officeDocument/2006/relationships/hyperlink" Target="http://data.salud.cdmx.gob.mx/ssdf/portalut/archivo/Articulos/Art121F_XXX/info-avance-financiero.pdf" TargetMode="External"/><Relationship Id="rId1151" Type="http://schemas.openxmlformats.org/officeDocument/2006/relationships/hyperlink" Target="http://data.salud.cdmx.gob.mx/ssdf/portalut/archivo/Articulos/Art121F_XXX/Hipervinculo-a-la-autorizacion.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ADJ/005-U-2017.pdf" TargetMode="External"/><Relationship Id="rId160"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info-avance-financiero.pdf" TargetMode="External"/><Relationship Id="rId1011" Type="http://schemas.openxmlformats.org/officeDocument/2006/relationships/hyperlink" Target="http://data.salud.cdmx.gob.mx/ssdf/portalut/archivo/Articulos/Art121F_XXX/conve-modif.pdf" TargetMode="External"/><Relationship Id="rId1109" Type="http://schemas.openxmlformats.org/officeDocument/2006/relationships/hyperlink" Target="http://data.salud.cdmx.gob.mx/ssdf/portalut/archivo/Articulos/Art121F_XXX/Hipervinculo-a-la-autorizac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rticulos/Art121F_XXX/estudio-urb-amb.pdf" TargetMode="External"/><Relationship Id="rId1870" Type="http://schemas.openxmlformats.org/officeDocument/2006/relationships/hyperlink" Target="http://data.salud.cdmx.gob.mx/ssdf/portalut/archivo/Actualizaciones/cancelado.pdf" TargetMode="External"/><Relationship Id="rId258" Type="http://schemas.openxmlformats.org/officeDocument/2006/relationships/hyperlink" Target="http://data.salud.cdmx.gob.mx/ssdf/portalut/archivo/Articulos/Art121F_XXX/conve-modif.pdf" TargetMode="External"/><Relationship Id="rId465" Type="http://schemas.openxmlformats.org/officeDocument/2006/relationships/hyperlink" Target="http://data.salud.cdmx.gob.mx/ssdf/portalut/archivo/Articulos/Art121F_XXX/acta-recepcion-trab.pdf" TargetMode="External"/><Relationship Id="rId672" Type="http://schemas.openxmlformats.org/officeDocument/2006/relationships/hyperlink" Target="http://data.salud.cdmx.gob.mx/ssdf/portalut/archivo/Articulos/Art121F_XXX/acta-recepcion-trab.pdf" TargetMode="External"/><Relationship Id="rId1095" Type="http://schemas.openxmlformats.org/officeDocument/2006/relationships/hyperlink" Target="http://data.salud.cdmx.gob.mx/ssdf/portalut/archivo/Articulos/Art121F_XXX/Hipervinculo-a-la-autorizacion.pdf" TargetMode="External"/><Relationship Id="rId1316" Type="http://schemas.openxmlformats.org/officeDocument/2006/relationships/hyperlink" Target="http://data.salud.cdmx.gob.mx/ssdf/portalut/archivo/Articulos/Art121F_XXX/sin-suspension.pdf" TargetMode="External"/><Relationship Id="rId1523" Type="http://schemas.openxmlformats.org/officeDocument/2006/relationships/hyperlink" Target="http://data.salud.cdmx.gob.mx/ssdf/portalut/archivo/Actualizaciones/3erTrimestre17/DRM/144-2017_Froylan_Vicente_Mtz.pdf" TargetMode="External"/><Relationship Id="rId1730" Type="http://schemas.openxmlformats.org/officeDocument/2006/relationships/hyperlink" Target="http://data.salud.cdmx.gob.mx/ssdf/portalut/archivo/Articulos/Art121F_XXX/estudio-urb-amb.pdf" TargetMode="External"/><Relationship Id="rId22" Type="http://schemas.openxmlformats.org/officeDocument/2006/relationships/hyperlink" Target="http://data.salud.cdmx.gob.mx/ssdf/portalut/archivo/Articulos/Art121F_XXX/ADJ/026-2017.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finiquito.pdf" TargetMode="External"/><Relationship Id="rId1162" Type="http://schemas.openxmlformats.org/officeDocument/2006/relationships/hyperlink" Target="http://data.salud.cdmx.gob.mx/ssdf/portalut/archivo/Articulos/Art121F_XXX/sin-suspension.pdf" TargetMode="External"/><Relationship Id="rId1828" Type="http://schemas.openxmlformats.org/officeDocument/2006/relationships/hyperlink" Target="http://data.salud.cdmx.gob.mx/ssdf/portalut/archivo/Actualizaciones/4toTrimestre17/DRM/30b/208-2017_Eduardo_Salcedo_R.pdf" TargetMode="External"/><Relationship Id="rId171" Type="http://schemas.openxmlformats.org/officeDocument/2006/relationships/hyperlink" Target="http://data.salud.cdmx.gob.mx/ssdf/portalut/archivo/Articulos/Art121F_XXX/conve-modif.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conve-modif.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estudio-urb-amb.pdf" TargetMode="External"/><Relationship Id="rId1881" Type="http://schemas.openxmlformats.org/officeDocument/2006/relationships/hyperlink" Target="http://data.salud.cdmx.gob.mx/ssdf/portalut/archivo/Actualizaciones/1erTrimestre18/DRM/nvos/321-2017-Intelli-Dixit.pdf" TargetMode="External"/><Relationship Id="rId269" Type="http://schemas.openxmlformats.org/officeDocument/2006/relationships/hyperlink" Target="http://data.salud.cdmx.gob.mx/ssdf/portalut/archivo/Articulos/Art121F_XXX/conve-modif.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nanciero.pdf" TargetMode="External"/><Relationship Id="rId890" Type="http://schemas.openxmlformats.org/officeDocument/2006/relationships/hyperlink" Target="http://data.salud.cdmx.gob.mx/ssdf/portalut/archivo/Articulos/Art121F_XXX/info-avance-fisico.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ctualizaciones/3erTrimestre17/DRM/149-A-2017_V_S_P_Banquetes.pdf" TargetMode="External"/><Relationship Id="rId1741" Type="http://schemas.openxmlformats.org/officeDocument/2006/relationships/hyperlink" Target="http://data.salud.cdmx.gob.mx/ssdf/portalut/archivo/Articulos/Art121F_XXX/estudio-urb-amb.pdf" TargetMode="External"/><Relationship Id="rId33" Type="http://schemas.openxmlformats.org/officeDocument/2006/relationships/hyperlink" Target="http://data.salud.cdmx.gob.mx/ssdf/portalut/archivo/Articulos/Art121F_XXX/ADJ/005-F-2017.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acta-recepcion-trab.pdf" TargetMode="External"/><Relationship Id="rId543" Type="http://schemas.openxmlformats.org/officeDocument/2006/relationships/hyperlink" Target="http://data.salud.cdmx.gob.mx/ssdf/portalut/archivo/Articulos/Art121F_XXX/info-avance-financiero.pdf" TargetMode="External"/><Relationship Id="rId988" Type="http://schemas.openxmlformats.org/officeDocument/2006/relationships/hyperlink" Target="http://data.salud.cdmx.gob.mx/ssdf/portalut/archivo/Articulos/Art121F_XXX/finiquito.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1601" Type="http://schemas.openxmlformats.org/officeDocument/2006/relationships/hyperlink" Target="http://data.salud.cdmx.gob.mx/ssdf/portalut/archivo/Articulos/Art121F_XXX/estudio-urb-amb.pdf" TargetMode="External"/><Relationship Id="rId1839" Type="http://schemas.openxmlformats.org/officeDocument/2006/relationships/hyperlink" Target="http://data.salud.cdmx.gob.mx/ssdf/portalut/archivo/Actualizaciones/1erTrimestre18/DRM/nvos/229-2017-SIAFASPE-Disaster-And-Med.pdf" TargetMode="External"/><Relationship Id="rId182" Type="http://schemas.openxmlformats.org/officeDocument/2006/relationships/hyperlink" Target="http://data.salud.cdmx.gob.mx/ssdf/portalut/archivo/Articulos/Art121F_XXX/conve-modif.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info-avance-fisic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rticulos/Art121F_XXX/estudio-urb-amb.pdf" TargetMode="External"/><Relationship Id="rId1892" Type="http://schemas.openxmlformats.org/officeDocument/2006/relationships/hyperlink" Target="http://data.salud.cdmx.gob.mx/ssdf/portalut/archivo/Actualizaciones/1erTrimestre18/DRM/nvos/330-2017-Luis-Ricardo-Chavez-J.pdf" TargetMode="External"/><Relationship Id="rId487" Type="http://schemas.openxmlformats.org/officeDocument/2006/relationships/hyperlink" Target="http://data.salud.cdmx.gob.mx/ssdf/portalut/archivo/Articulos/Art121F_XXX/info-avance-fisico.pdf" TargetMode="External"/><Relationship Id="rId610" Type="http://schemas.openxmlformats.org/officeDocument/2006/relationships/hyperlink" Target="http://data.salud.cdmx.gob.mx/ssdf/portalut/archivo/Articulos/Art121F_XXX/info-avance-fisico.pdf" TargetMode="External"/><Relationship Id="rId694" Type="http://schemas.openxmlformats.org/officeDocument/2006/relationships/hyperlink" Target="http://data.salud.cdmx.gob.mx/ssdf/portalut/archivo/Articulos/Art121F_XXX/info-avance-fisico.pdf" TargetMode="External"/><Relationship Id="rId708" Type="http://schemas.openxmlformats.org/officeDocument/2006/relationships/hyperlink" Target="http://data.salud.cdmx.gob.mx/ssdf/portalut/archivo/Articulos/Art121F_XXX/acta-recepcion-trab.pdf" TargetMode="External"/><Relationship Id="rId915" Type="http://schemas.openxmlformats.org/officeDocument/2006/relationships/hyperlink" Target="http://data.salud.cdmx.gob.mx/ssdf/portalut/archivo/Articulos/Art121F_XXX/info-avance-financier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Hipervinculo-a-la-autorizacion.pdf" TargetMode="External"/><Relationship Id="rId347" Type="http://schemas.openxmlformats.org/officeDocument/2006/relationships/hyperlink" Target="http://data.salud.cdmx.gob.mx/ssdf/portalut/archivo/Articulos/Art121F_XXX/info-avance-financiero.pdf" TargetMode="External"/><Relationship Id="rId999" Type="http://schemas.openxmlformats.org/officeDocument/2006/relationships/hyperlink" Target="http://data.salud.cdmx.gob.mx/ssdf/portalut/archivo/Articulos/Art121F_XXX/ADJ/029-2017.pdf" TargetMode="External"/><Relationship Id="rId1100"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rticulos/Art121F_XXX/estudio-urb-amb.pdf" TargetMode="External"/><Relationship Id="rId44" Type="http://schemas.openxmlformats.org/officeDocument/2006/relationships/hyperlink" Target="http://data.salud.cdmx.gob.mx/ssdf/portalut/archivo/Articulos/Art121F_XXX/ADJ/005-&#209;-2017.pdf" TargetMode="External"/><Relationship Id="rId554" Type="http://schemas.openxmlformats.org/officeDocument/2006/relationships/hyperlink" Target="http://data.salud.cdmx.gob.mx/ssdf/portalut/archivo/Articulos/Art121F_XXX/info-avance-fisic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acta-recepcion-trab.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sin-suspension.pdf" TargetMode="External"/><Relationship Id="rId1612"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rticulos/Art121F_XXX/estudio-urb-amb.pdf" TargetMode="External"/><Relationship Id="rId193" Type="http://schemas.openxmlformats.org/officeDocument/2006/relationships/hyperlink" Target="http://data.salud.cdmx.gob.mx/ssdf/portalut/archivo/Articulos/Art121F_XXX/conve-modif.pdf" TargetMode="External"/><Relationship Id="rId207" Type="http://schemas.openxmlformats.org/officeDocument/2006/relationships/hyperlink" Target="http://data.salud.cdmx.gob.mx/ssdf/portalut/archivo/Articulos/Art121F_XXX/conve-modif.pdf" TargetMode="External"/><Relationship Id="rId414"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info-avance-fisico.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Hipervinculo-a-la-autorizacion.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conve-modif.pdf" TargetMode="External"/><Relationship Id="rId719" Type="http://schemas.openxmlformats.org/officeDocument/2006/relationships/hyperlink" Target="http://data.salud.cdmx.gob.mx/ssdf/portalut/archivo/Articulos/Art121F_XXX/info-avance-financiero.pdf" TargetMode="External"/><Relationship Id="rId926" Type="http://schemas.openxmlformats.org/officeDocument/2006/relationships/hyperlink" Target="http://data.salud.cdmx.gob.mx/ssdf/portalut/archivo/Articulos/Art121F_XXX/info-avance-financiero.pdf" TargetMode="External"/><Relationship Id="rId1111" Type="http://schemas.openxmlformats.org/officeDocument/2006/relationships/hyperlink" Target="http://data.salud.cdmx.gob.mx/ssdf/portalut/archivo/Articulos/Art121F_XXX/Hipervinculo-a-la-autorizac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rticulos/Art121F_XXX/estudio-urb-amb.pdf" TargetMode="External"/><Relationship Id="rId55" Type="http://schemas.openxmlformats.org/officeDocument/2006/relationships/hyperlink" Target="http://data.salud.cdmx.gob.mx/ssdf/portalut/archivo/Actualizaciones/3erTrimestre17/DRM/049-H-2017_Six_Med.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info-avance-fisico.pdf" TargetMode="External"/><Relationship Id="rId565" Type="http://schemas.openxmlformats.org/officeDocument/2006/relationships/hyperlink" Target="http://data.salud.cdmx.gob.mx/ssdf/portalut/archivo/Articulos/Art121F_XXX/finiquito.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sin-suspens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estudio-urb-amb.pdf" TargetMode="External"/><Relationship Id="rId1830" Type="http://schemas.openxmlformats.org/officeDocument/2006/relationships/hyperlink" Target="http://data.salud.cdmx.gob.mx/ssdf/portalut/archivo/Actualizaciones/1erTrimestre18/DRM/nvos/211-2017-Dicipa-2a-part.pdf" TargetMode="External"/><Relationship Id="rId218" Type="http://schemas.openxmlformats.org/officeDocument/2006/relationships/hyperlink" Target="http://data.salud.cdmx.gob.mx/ssdf/portalut/archivo/Articulos/Art121F_XXX/conve-modif.pdf" TargetMode="External"/><Relationship Id="rId425" Type="http://schemas.openxmlformats.org/officeDocument/2006/relationships/hyperlink" Target="http://data.salud.cdmx.gob.mx/ssdf/portalut/archivo/Articulos/Art121F_XXX/finiquito.pdf" TargetMode="External"/><Relationship Id="rId632" Type="http://schemas.openxmlformats.org/officeDocument/2006/relationships/hyperlink" Target="http://data.salud.cdmx.gob.mx/ssdf/portalut/archivo/Articulos/Art121F_XXX/acta-recepcion-trab.pdf" TargetMode="External"/><Relationship Id="rId1055" Type="http://schemas.openxmlformats.org/officeDocument/2006/relationships/hyperlink" Target="http://data.salud.cdmx.gob.mx/ssdf/portalut/archivo/Articulos/Art121F_XXX/Hipervinculo-a-la-autorizacion.pdf" TargetMode="External"/><Relationship Id="rId1262" Type="http://schemas.openxmlformats.org/officeDocument/2006/relationships/hyperlink" Target="http://data.salud.cdmx.gob.mx/ssdf/portalut/archivo/Articulos/Art121F_XXX/sin-suspension.pdf" TargetMode="External"/><Relationship Id="rId271" Type="http://schemas.openxmlformats.org/officeDocument/2006/relationships/hyperlink" Target="http://data.salud.cdmx.gob.mx/ssdf/portalut/archivo/Articulos/Art121F_XXX/conve-modif.pdf" TargetMode="External"/><Relationship Id="rId937" Type="http://schemas.openxmlformats.org/officeDocument/2006/relationships/hyperlink" Target="http://data.salud.cdmx.gob.mx/ssdf/portalut/archivo/Articulos/Art121F_XXX/info-avance-financiero.pdf" TargetMode="External"/><Relationship Id="rId1122" Type="http://schemas.openxmlformats.org/officeDocument/2006/relationships/hyperlink" Target="http://data.salud.cdmx.gob.mx/ssdf/portalut/archivo/Articulos/Art121F_XXX/Hipervinculo-a-la-autorizac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0-2017_Pan_Rol.pdf" TargetMode="External"/><Relationship Id="rId66" Type="http://schemas.openxmlformats.org/officeDocument/2006/relationships/hyperlink" Target="http://data.salud.cdmx.gob.mx/ssdf/portalut/archivo/Articulos/Art121F_XXX/ADJ/050-2017.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finiquito.pdf" TargetMode="External"/><Relationship Id="rId576" Type="http://schemas.openxmlformats.org/officeDocument/2006/relationships/hyperlink" Target="http://data.salud.cdmx.gob.mx/ssdf/portalut/archivo/Articulos/Art121F_XXX/acta-recepcion-trab.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finiquito.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estudio-urb-amb.pdf" TargetMode="External"/><Relationship Id="rId1841" Type="http://schemas.openxmlformats.org/officeDocument/2006/relationships/hyperlink" Target="http://data.salud.cdmx.gob.mx/ssdf/portalut/archivo/Actualizaciones/1erTrimestre18/DRM/nvos/Conv-003-2017-UNAM.pdf" TargetMode="External"/><Relationship Id="rId229" Type="http://schemas.openxmlformats.org/officeDocument/2006/relationships/hyperlink" Target="http://data.salud.cdmx.gob.mx/ssdf/portalut/archivo/Articulos/Art121F_XXX/conve-modif.pdf" TargetMode="External"/><Relationship Id="rId436" Type="http://schemas.openxmlformats.org/officeDocument/2006/relationships/hyperlink" Target="http://data.salud.cdmx.gob.mx/ssdf/portalut/archivo/Articulos/Art121F_XXX/info-avance-fisico.pdf" TargetMode="External"/><Relationship Id="rId643" Type="http://schemas.openxmlformats.org/officeDocument/2006/relationships/hyperlink" Target="http://data.salud.cdmx.gob.mx/ssdf/portalut/archivo/Articulos/Art121F_XXX/info-avance-financiero.pdf" TargetMode="External"/><Relationship Id="rId1066" Type="http://schemas.openxmlformats.org/officeDocument/2006/relationships/hyperlink" Target="http://data.salud.cdmx.gob.mx/ssdf/portalut/archivo/Articulos/Art121F_XXX/Hipervinculo-a-la-autorizacion.pdf" TargetMode="External"/><Relationship Id="rId1273" Type="http://schemas.openxmlformats.org/officeDocument/2006/relationships/hyperlink" Target="http://data.salud.cdmx.gob.mx/ssdf/portalut/archivo/Articulos/Art121F_XXX/sin-suspension.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acta-recepcion-trab.pdf" TargetMode="External"/><Relationship Id="rId948" Type="http://schemas.openxmlformats.org/officeDocument/2006/relationships/hyperlink" Target="http://data.salud.cdmx.gob.mx/ssdf/portalut/archivo/Articulos/Art121F_XXX/acta-recepcion-trab.pdf" TargetMode="External"/><Relationship Id="rId1133" Type="http://schemas.openxmlformats.org/officeDocument/2006/relationships/hyperlink" Target="http://data.salud.cdmx.gob.mx/ssdf/portalut/archivo/Articulos/Art121F_XXX/Hipervinculo-a-la-autorizacion.pdf" TargetMode="External"/><Relationship Id="rId1578" Type="http://schemas.openxmlformats.org/officeDocument/2006/relationships/hyperlink" Target="http://data.salud.cdmx.gob.mx/ssdf/portalut/archivo/Articulos/Art121F_XXX/estudio-urb-amb.pdf" TargetMode="External"/><Relationship Id="rId1701"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4-2017_Dincsa_Gpo_Emp.pdf" TargetMode="External"/><Relationship Id="rId77" Type="http://schemas.openxmlformats.org/officeDocument/2006/relationships/hyperlink" Target="http://data.salud.cdmx.gob.mx/ssdf/portalut/archivo/Actualizaciones/3erTrimestre17/DRM/063-2017_Abisa.pdf" TargetMode="External"/><Relationship Id="rId282" Type="http://schemas.openxmlformats.org/officeDocument/2006/relationships/hyperlink" Target="http://data.salud.cdmx.gob.mx/ssdf/portalut/archivo/Articulos/Art121F_XXX/acta-recepcion-trab.pdf" TargetMode="External"/><Relationship Id="rId503"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info-avance-financiero.pdf" TargetMode="External"/><Relationship Id="rId710" Type="http://schemas.openxmlformats.org/officeDocument/2006/relationships/hyperlink" Target="http://data.salud.cdmx.gob.mx/ssdf/portalut/archivo/Articulos/Art121F_XXX/info-avance-fisic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ADJ/AD-DRM-SA-JUDCD-089-2017.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info-avance-financiero.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Hipervinculo-a-la-autorizacion.pdf" TargetMode="External"/><Relationship Id="rId1200" Type="http://schemas.openxmlformats.org/officeDocument/2006/relationships/hyperlink" Target="http://data.salud.cdmx.gob.mx/ssdf/portalut/archivo/Articulos/Art121F_XXX/sin-suspension.pdf" TargetMode="External"/><Relationship Id="rId1852" Type="http://schemas.openxmlformats.org/officeDocument/2006/relationships/hyperlink" Target="http://data.salud.cdmx.gob.mx/ssdf/portalut/archivo/Actualizaciones/1erTrimestre18/DRM/nvos/252-2017-Comisa.pdf" TargetMode="External"/><Relationship Id="rId654" Type="http://schemas.openxmlformats.org/officeDocument/2006/relationships/hyperlink" Target="http://data.salud.cdmx.gob.mx/ssdf/portalut/archivo/Articulos/Art121F_XXX/info-avance-fisic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acta-recepcion-trab.pdf" TargetMode="External"/><Relationship Id="rId1284" Type="http://schemas.openxmlformats.org/officeDocument/2006/relationships/hyperlink" Target="http://data.salud.cdmx.gob.mx/ssdf/portalut/archivo/Articulos/Art121F_XXX/sin-suspension.pdf" TargetMode="External"/><Relationship Id="rId1491" Type="http://schemas.openxmlformats.org/officeDocument/2006/relationships/hyperlink" Target="http://data.salud.cdmx.gob.mx/ssdf/portalut/archivo/Articulos/Art121F_XXX/sin-suspension.pdf" TargetMode="External"/><Relationship Id="rId1505" Type="http://schemas.openxmlformats.org/officeDocument/2006/relationships/hyperlink" Target="http://data.salud.cdmx.gob.mx/ssdf/portalut/archivo/Actualizaciones/3erTrimestre17/DRM/116-2017_Dicipa.pdf" TargetMode="External"/><Relationship Id="rId1589"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estudio-urb-amb.pdf" TargetMode="External"/><Relationship Id="rId293" Type="http://schemas.openxmlformats.org/officeDocument/2006/relationships/hyperlink" Target="http://data.salud.cdmx.gob.mx/ssdf/portalut/archivo/Articulos/Art121F_XXX/info-avance-financiero.pdf" TargetMode="External"/><Relationship Id="rId307" Type="http://schemas.openxmlformats.org/officeDocument/2006/relationships/hyperlink" Target="http://data.salud.cdmx.gob.mx/ssdf/portalut/archivo/Articulos/Art121F_XXX/info-avance-fisico.pdf" TargetMode="External"/><Relationship Id="rId514" Type="http://schemas.openxmlformats.org/officeDocument/2006/relationships/hyperlink" Target="http://data.salud.cdmx.gob.mx/ssdf/portalut/archivo/Articulos/Art121F_XXX/acta-recepcion-tra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Hipervinculo-a-la-autorizac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198-2017_Escore_Alimentos_2a_part.pdf" TargetMode="External"/><Relationship Id="rId88" Type="http://schemas.openxmlformats.org/officeDocument/2006/relationships/hyperlink" Target="http://data.salud.cdmx.gob.mx/ssdf/portalut/archivo/Actualizaciones/3erTrimestre17/DRM/075-2017_Escore_Alimentos.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acta-recepcion-trab.pdf" TargetMode="External"/><Relationship Id="rId598" Type="http://schemas.openxmlformats.org/officeDocument/2006/relationships/hyperlink" Target="http://data.salud.cdmx.gob.mx/ssdf/portalut/archivo/Articulos/Art121F_XXX/info-avance-fisico.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conve-modif.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rticulos/Art121F_XXX/estudio-urb-amb.pdf" TargetMode="External"/><Relationship Id="rId1863" Type="http://schemas.openxmlformats.org/officeDocument/2006/relationships/hyperlink" Target="http://data.salud.cdmx.gob.mx/ssdf/portalut/archivo/Actualizaciones/1erTrimestre18/DRM/nvos/269-2017-FYM-Pharma.pdf" TargetMode="External"/><Relationship Id="rId220" Type="http://schemas.openxmlformats.org/officeDocument/2006/relationships/hyperlink" Target="http://data.salud.cdmx.gob.mx/ssdf/portalut/archivo/Articulos/Art121F_XXX/conve-modif.pdf" TargetMode="External"/><Relationship Id="rId458" Type="http://schemas.openxmlformats.org/officeDocument/2006/relationships/hyperlink" Target="http://data.salud.cdmx.gob.mx/ssdf/portalut/archivo/Articulos/Art121F_XXX/acta-recepcion-trab.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Hipervinculo-a-la-autorizacion.pdf" TargetMode="External"/><Relationship Id="rId1295" Type="http://schemas.openxmlformats.org/officeDocument/2006/relationships/hyperlink" Target="http://data.salud.cdmx.gob.mx/ssdf/portalut/archivo/Articulos/Art121F_XXX/sin-suspension.pdf" TargetMode="External"/><Relationship Id="rId1309" Type="http://schemas.openxmlformats.org/officeDocument/2006/relationships/hyperlink" Target="http://data.salud.cdmx.gob.mx/ssdf/portalut/archivo/Articulos/Art121F_XXX/sin-suspension.pdf" TargetMode="External"/><Relationship Id="rId1516" Type="http://schemas.openxmlformats.org/officeDocument/2006/relationships/hyperlink" Target="http://data.salud.cdmx.gob.mx/ssdf/portalut/archivo/Actualizaciones/3erTrimestre17/DRM/131-2017_Pan_Rol.pdf" TargetMode="External"/><Relationship Id="rId1723" Type="http://schemas.openxmlformats.org/officeDocument/2006/relationships/hyperlink" Target="http://data.salud.cdmx.gob.mx/ssdf/portalut/archivo/Articulos/Art121F_XXX/estudio-urb-amb.pdf" TargetMode="External"/><Relationship Id="rId15" Type="http://schemas.openxmlformats.org/officeDocument/2006/relationships/hyperlink" Target="http://data.salud.cdmx.gob.mx/ssdf/portalut/archivo/Articulos/Art121F_XXX/ADJ/012-2017.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acta-recepcion-tra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Hipervinculo-a-la-autorizacion.pdf" TargetMode="External"/><Relationship Id="rId1362" Type="http://schemas.openxmlformats.org/officeDocument/2006/relationships/hyperlink" Target="http://data.salud.cdmx.gob.mx/ssdf/portalut/archivo/Articulos/Art121F_XXX/estudio-urb-amb.pdf" TargetMode="External"/><Relationship Id="rId99" Type="http://schemas.openxmlformats.org/officeDocument/2006/relationships/hyperlink" Target="http://data.salud.cdmx.gob.mx/ssdf/portalut/archivo/Articulos/Art121F_XXX/ADJ/086-2017-RF.pdf" TargetMode="External"/><Relationship Id="rId164" Type="http://schemas.openxmlformats.org/officeDocument/2006/relationships/hyperlink" Target="http://data.salud.cdmx.gob.mx/ssdf/portalut/archivo/Articulos/Art121F_XXX/conve-modif.pdf" TargetMode="External"/><Relationship Id="rId371" Type="http://schemas.openxmlformats.org/officeDocument/2006/relationships/hyperlink" Target="http://data.salud.cdmx.gob.mx/ssdf/portalut/archivo/Articulos/Art121F_XXX/info-avance-financiero.pdf" TargetMode="External"/><Relationship Id="rId1015" Type="http://schemas.openxmlformats.org/officeDocument/2006/relationships/hyperlink" Target="http://data.salud.cdmx.gob.mx/ssdf/portalut/archivo/Articulos/Art121F_XXX/conve-modif.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rticulos/Art121F_XXX/estudio-urb-amb.pdf" TargetMode="External"/><Relationship Id="rId1874" Type="http://schemas.openxmlformats.org/officeDocument/2006/relationships/hyperlink" Target="http://data.salud.cdmx.gob.mx/ssdf/portalut/archivo/Actualizaciones/1erTrimestre18/DRM/nvos/306-2017-Abisa.pdf" TargetMode="External"/><Relationship Id="rId469" Type="http://schemas.openxmlformats.org/officeDocument/2006/relationships/hyperlink" Target="http://data.salud.cdmx.gob.mx/ssdf/portalut/archivo/Articulos/Art121F_XXX/acta-recepcion-trab.pdf" TargetMode="External"/><Relationship Id="rId676" Type="http://schemas.openxmlformats.org/officeDocument/2006/relationships/hyperlink" Target="http://data.salud.cdmx.gob.mx/ssdf/portalut/archivo/Articulos/Art121F_XXX/acta-recepcion-trab.pdf" TargetMode="External"/><Relationship Id="rId883" Type="http://schemas.openxmlformats.org/officeDocument/2006/relationships/hyperlink" Target="http://data.salud.cdmx.gob.mx/ssdf/portalut/archivo/Articulos/Art121F_XXX/finiquito.pdf" TargetMode="External"/><Relationship Id="rId1099" Type="http://schemas.openxmlformats.org/officeDocument/2006/relationships/hyperlink" Target="http://data.salud.cdmx.gob.mx/ssdf/portalut/archivo/Articulos/Art121F_XXX/Hipervinculo-a-la-autorizacion.pdf" TargetMode="External"/><Relationship Id="rId1527" Type="http://schemas.openxmlformats.org/officeDocument/2006/relationships/hyperlink" Target="http://data.salud.cdmx.gob.mx/ssdf/portalut/archivo/Actualizaciones/3erTrimestre17/DRM/157-2017_Praxair_Mexico.pdf" TargetMode="External"/><Relationship Id="rId1734" Type="http://schemas.openxmlformats.org/officeDocument/2006/relationships/hyperlink" Target="http://data.salud.cdmx.gob.mx/ssdf/portalut/archivo/Articulos/Art121F_XXX/estudio-urb-amb.pdf" TargetMode="External"/><Relationship Id="rId26" Type="http://schemas.openxmlformats.org/officeDocument/2006/relationships/hyperlink" Target="http://data.salud.cdmx.gob.mx/ssdf/portalut/archivo/Articulos/Art121F_XXX/ADJ/038-2017.pdf" TargetMode="External"/><Relationship Id="rId231" Type="http://schemas.openxmlformats.org/officeDocument/2006/relationships/hyperlink" Target="http://data.salud.cdmx.gob.mx/ssdf/portalut/archivo/Articulos/Art121F_XXX/conve-modif.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175" Type="http://schemas.openxmlformats.org/officeDocument/2006/relationships/hyperlink" Target="http://data.salud.cdmx.gob.mx/ssdf/portalut/archivo/Articulos/Art121F_XXX/conve-modif.pdf" TargetMode="External"/><Relationship Id="rId743" Type="http://schemas.openxmlformats.org/officeDocument/2006/relationships/hyperlink" Target="http://data.salud.cdmx.gob.mx/ssdf/portalut/archivo/Articulos/Art121F_XXX/info-avance-financiero.pdf" TargetMode="External"/><Relationship Id="rId950" Type="http://schemas.openxmlformats.org/officeDocument/2006/relationships/hyperlink" Target="http://data.salud.cdmx.gob.mx/ssdf/portalut/archivo/Articulos/Art121F_XXX/acta-recepcion-trab.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estudio-urb-amb.pdf" TargetMode="External"/><Relationship Id="rId1801" Type="http://schemas.openxmlformats.org/officeDocument/2006/relationships/hyperlink" Target="http://data.salud.cdmx.gob.mx/ssdf/portalut/archivo/Actualizaciones/4toTrimestre17/DRM/30b/218-2017_Ases_y_Sumin_Meov.pdf" TargetMode="External"/><Relationship Id="rId1885" Type="http://schemas.openxmlformats.org/officeDocument/2006/relationships/hyperlink" Target="http://data.salud.cdmx.gob.mx/ssdf/portalut/archivo/Actualizaciones/1erTrimestre18/DRM/nvos/323-A-2017-Farmaceuticos-Maypo.pdf" TargetMode="External"/><Relationship Id="rId382" Type="http://schemas.openxmlformats.org/officeDocument/2006/relationships/hyperlink" Target="http://data.salud.cdmx.gob.mx/ssdf/portalut/archivo/Articulos/Art121F_XXX/info-avance-fisico.pdf" TargetMode="External"/><Relationship Id="rId603" Type="http://schemas.openxmlformats.org/officeDocument/2006/relationships/hyperlink" Target="http://data.salud.cdmx.gob.mx/ssdf/portalut/archivo/Articulos/Art121F_XXX/info-avance-financiero.pdf" TargetMode="External"/><Relationship Id="rId687" Type="http://schemas.openxmlformats.org/officeDocument/2006/relationships/hyperlink" Target="http://data.salud.cdmx.gob.mx/ssdf/portalut/archivo/Articulos/Art121F_XXX/info-avance-financiero.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242" Type="http://schemas.openxmlformats.org/officeDocument/2006/relationships/hyperlink" Target="http://data.salud.cdmx.gob.mx/ssdf/portalut/archivo/Articulos/Art121F_XXX/conve-modif.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sin-suspension.pdf" TargetMode="External"/><Relationship Id="rId1300" Type="http://schemas.openxmlformats.org/officeDocument/2006/relationships/hyperlink" Target="http://data.salud.cdmx.gob.mx/ssdf/portalut/archivo/Articulos/Art121F_XXX/sin-suspension.pdf" TargetMode="External"/><Relationship Id="rId1745" Type="http://schemas.openxmlformats.org/officeDocument/2006/relationships/hyperlink" Target="http://data.salud.cdmx.gob.mx/ssdf/portalut/archivo/Articulos/Art121F_XXX/estudio-urb-amb.pdf" TargetMode="External"/><Relationship Id="rId37" Type="http://schemas.openxmlformats.org/officeDocument/2006/relationships/hyperlink" Target="http://data.salud.cdmx.gob.mx/ssdf/portalut/archivo/Articulos/Art121F_XXX/ADJ/005-N-2017.pdf" TargetMode="External"/><Relationship Id="rId102" Type="http://schemas.openxmlformats.org/officeDocument/2006/relationships/hyperlink" Target="http://data.salud.cdmx.gob.mx/ssdf/portalut/archivo/Actualizaciones/3erTrimestre17/DRM/089-2017_Diagnoquim.pdf" TargetMode="External"/><Relationship Id="rId547" Type="http://schemas.openxmlformats.org/officeDocument/2006/relationships/hyperlink" Target="http://data.salud.cdmx.gob.mx/ssdf/portalut/archivo/Articulos/Art121F_XXX/info-avance-financiero.pdf" TargetMode="External"/><Relationship Id="rId754" Type="http://schemas.openxmlformats.org/officeDocument/2006/relationships/hyperlink" Target="http://data.salud.cdmx.gob.mx/ssdf/portalut/archivo/Articulos/Art121F_XXX/info-avance-fisico.pdf" TargetMode="External"/><Relationship Id="rId961" Type="http://schemas.openxmlformats.org/officeDocument/2006/relationships/hyperlink" Target="http://data.salud.cdmx.gob.mx/ssdf/portalut/archivo/Articulos/Art121F_XXX/acta-recepcion-trab.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estudio-urb-amb.pdf" TargetMode="External"/><Relationship Id="rId1689" Type="http://schemas.openxmlformats.org/officeDocument/2006/relationships/hyperlink" Target="http://data.salud.cdmx.gob.mx/ssdf/portalut/archivo/Articulos/Art121F_XXX/estudio-urb-amb.pdf" TargetMode="External"/><Relationship Id="rId1812" Type="http://schemas.openxmlformats.org/officeDocument/2006/relationships/hyperlink" Target="http://data.salud.cdmx.gob.mx/ssdf/portalut/archivo/Actualizaciones/4toTrimestre17/DRM/30b/094-2017_Est_Clinicos_Dr._T.J..pdf" TargetMode="External"/><Relationship Id="rId90" Type="http://schemas.openxmlformats.org/officeDocument/2006/relationships/hyperlink" Target="http://data.salud.cdmx.gob.mx/ssdf/portalut/archivo/Articulos/Art121F_XXX/ADJ/078-2017.pdf" TargetMode="External"/><Relationship Id="rId186" Type="http://schemas.openxmlformats.org/officeDocument/2006/relationships/hyperlink" Target="http://data.salud.cdmx.gob.mx/ssdf/portalut/archivo/Articulos/Art121F_XXX/conve-modif.pdf" TargetMode="External"/><Relationship Id="rId393" Type="http://schemas.openxmlformats.org/officeDocument/2006/relationships/hyperlink" Target="http://data.salud.cdmx.gob.mx/ssdf/portalut/archivo/Articulos/Art121F_XXX/info-avance-fisico.pdf" TargetMode="External"/><Relationship Id="rId407" Type="http://schemas.openxmlformats.org/officeDocument/2006/relationships/hyperlink" Target="http://data.salud.cdmx.gob.mx/ssdf/portalut/archivo/Articulos/Art121F_XXX/finiquito.pdf" TargetMode="External"/><Relationship Id="rId614" Type="http://schemas.openxmlformats.org/officeDocument/2006/relationships/hyperlink" Target="http://data.salud.cdmx.gob.mx/ssdf/portalut/archivo/Articulos/Art121F_XXX/info-avance-fisic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Hipervinculo-a-la-autorizacion.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printerSettings" Target="../printerSettings/printerSettings6.bin"/><Relationship Id="rId253" Type="http://schemas.openxmlformats.org/officeDocument/2006/relationships/hyperlink" Target="http://data.salud.cdmx.gob.mx/ssdf/portalut/archivo/Articulos/Art121F_XXX/conve-modif.pdf" TargetMode="External"/><Relationship Id="rId460" Type="http://schemas.openxmlformats.org/officeDocument/2006/relationships/hyperlink" Target="http://data.salud.cdmx.gob.mx/ssdf/portalut/archivo/Articulos/Art121F_XXX/acta-recepcion-trab.pdf" TargetMode="External"/><Relationship Id="rId698" Type="http://schemas.openxmlformats.org/officeDocument/2006/relationships/hyperlink" Target="http://data.salud.cdmx.gob.mx/ssdf/portalut/archivo/Articulos/Art121F_XXX/info-avance-fisico.pdf" TargetMode="External"/><Relationship Id="rId919" Type="http://schemas.openxmlformats.org/officeDocument/2006/relationships/hyperlink" Target="http://data.salud.cdmx.gob.mx/ssdf/portalut/archivo/Articulos/Art121F_XXX/info-avance-financiero.pdf" TargetMode="External"/><Relationship Id="rId1090" Type="http://schemas.openxmlformats.org/officeDocument/2006/relationships/hyperlink" Target="http://data.salud.cdmx.gob.mx/ssdf/portalut/archivo/Articulos/Art121F_XXX/Hipervinculo-a-la-autorizacion.pdf" TargetMode="External"/><Relationship Id="rId1104" Type="http://schemas.openxmlformats.org/officeDocument/2006/relationships/hyperlink" Target="http://data.salud.cdmx.gob.mx/ssdf/portalut/archivo/Articulos/Art121F_XXX/Hipervinculo-a-la-autorizacion.pdf" TargetMode="External"/><Relationship Id="rId1311" Type="http://schemas.openxmlformats.org/officeDocument/2006/relationships/hyperlink" Target="http://data.salud.cdmx.gob.mx/ssdf/portalut/archivo/Articulos/Art121F_XXX/sin-suspension.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rticulos/Art121F_XXX/estudio-urb-amb.pdf" TargetMode="External"/><Relationship Id="rId48" Type="http://schemas.openxmlformats.org/officeDocument/2006/relationships/hyperlink" Target="http://data.salud.cdmx.gob.mx/ssdf/portalut/archivo/Articulos/Art121F_XXX/ADJ/049-A-2017.pdf" TargetMode="External"/><Relationship Id="rId113" Type="http://schemas.openxmlformats.org/officeDocument/2006/relationships/hyperlink" Target="http://data.salud.cdmx.gob.mx/ssdf/portalut/archivo/Actualizaciones/3erTrimestre17/DRM/102-2017_Escore_Alimentos.pdf" TargetMode="External"/><Relationship Id="rId320" Type="http://schemas.openxmlformats.org/officeDocument/2006/relationships/hyperlink" Target="http://data.salud.cdmx.gob.mx/ssdf/portalut/archivo/Articulos/Art121F_XXX/acta-recepcion-trab.pdf" TargetMode="External"/><Relationship Id="rId558" Type="http://schemas.openxmlformats.org/officeDocument/2006/relationships/hyperlink" Target="http://data.salud.cdmx.gob.mx/ssdf/portalut/archivo/Articulos/Art121F_XXX/info-avance-fisic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finiquito.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estudio-urb-amb.pdf" TargetMode="External"/><Relationship Id="rId1823" Type="http://schemas.openxmlformats.org/officeDocument/2006/relationships/hyperlink" Target="http://data.salud.cdmx.gob.mx/ssdf/portalut/archivo/Actualizaciones/1erTrimestre18/DRM/nvos/204-2017-Omar-I-Jahen-B.pdf" TargetMode="External"/><Relationship Id="rId197" Type="http://schemas.openxmlformats.org/officeDocument/2006/relationships/hyperlink" Target="http://data.salud.cdmx.gob.mx/ssdf/portalut/archivo/Articulos/Art121F_XXX/conve-modif.pdf" TargetMode="External"/><Relationship Id="rId418" Type="http://schemas.openxmlformats.org/officeDocument/2006/relationships/hyperlink" Target="http://data.salud.cdmx.gob.mx/ssdf/portalut/archivo/Articulos/Art121F_XXX/info-avance-financiero.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info-avance-financiero.pdf" TargetMode="External"/><Relationship Id="rId1048" Type="http://schemas.openxmlformats.org/officeDocument/2006/relationships/hyperlink" Target="http://data.salud.cdmx.gob.mx/ssdf/portalut/archivo/Articulos/Art121F_XXX/Hipervinculo-a-la-autorizacion.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conve-modif.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Hipervinculo-a-la-autorizac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rticulos/Art121F_XXX/estudio-urb-amb.pdf" TargetMode="External"/><Relationship Id="rId59" Type="http://schemas.openxmlformats.org/officeDocument/2006/relationships/hyperlink" Target="http://data.salud.cdmx.gob.mx/ssdf/portalut/archivo/Actualizaciones/3erTrimestre17/DRM/049-L-2017_Sol__Hosp_Integ.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finiquito.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finiquito.pdf" TargetMode="External"/><Relationship Id="rId1199" Type="http://schemas.openxmlformats.org/officeDocument/2006/relationships/hyperlink" Target="http://data.salud.cdmx.gob.mx/ssdf/portalut/archivo/Articulos/Art121F_XXX/sin-suspension.pdf" TargetMode="External"/><Relationship Id="rId1627" Type="http://schemas.openxmlformats.org/officeDocument/2006/relationships/hyperlink" Target="http://data.salud.cdmx.gob.mx/ssdf/portalut/archivo/Articulos/Art121F_XXX/estudio-urb-amb.pdf" TargetMode="External"/><Relationship Id="rId1834" Type="http://schemas.openxmlformats.org/officeDocument/2006/relationships/hyperlink" Target="http://data.salud.cdmx.gob.mx/ssdf/portalut/archivo/Actualizaciones/1erTrimestre18/DRM/nvos/222-2017-Escore-Alimentos.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finiquito.pdf" TargetMode="External"/><Relationship Id="rId636" Type="http://schemas.openxmlformats.org/officeDocument/2006/relationships/hyperlink" Target="http://data.salud.cdmx.gob.mx/ssdf/portalut/archivo/Articulos/Art121F_XXX/acta-recepcion-trab.pdf" TargetMode="External"/><Relationship Id="rId1059" Type="http://schemas.openxmlformats.org/officeDocument/2006/relationships/hyperlink" Target="http://data.salud.cdmx.gob.mx/ssdf/portalut/archivo/Articulos/Art121F_XXX/Hipervinculo-a-la-autorizacion.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Hipervinculo-a-la-autorizacion.pdf" TargetMode="External"/><Relationship Id="rId1680" Type="http://schemas.openxmlformats.org/officeDocument/2006/relationships/hyperlink" Target="http://data.salud.cdmx.gob.mx/ssdf/portalut/archivo/Articulos/Art121F_XXX/estudio-urb-amb.pdf" TargetMode="External"/><Relationship Id="rId1778" Type="http://schemas.openxmlformats.org/officeDocument/2006/relationships/hyperlink" Target="http://data.salud.cdmx.gob.mx/ssdf/portalut/archivo/Actualizaciones/4toTrimestre17/DRM/30b/215-2017_Luis_A._Martinez_A.pdf" TargetMode="External"/><Relationship Id="rId275" Type="http://schemas.openxmlformats.org/officeDocument/2006/relationships/hyperlink" Target="http://data.salud.cdmx.gob.mx/ssdf/portalut/archivo/Articulos/Art121F_XXX/info-avance-financiero.pdf" TargetMode="External"/><Relationship Id="rId482" Type="http://schemas.openxmlformats.org/officeDocument/2006/relationships/hyperlink" Target="http://data.salud.cdmx.gob.mx/ssdf/portalut/archivo/Articulos/Art121F_XXX/finiquit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ctualizaciones/3erTrimestre17/DRM/059-2017_Est_Clinicos_Dr_TJ.pdf" TargetMode="External"/><Relationship Id="rId1638" Type="http://schemas.openxmlformats.org/officeDocument/2006/relationships/hyperlink" Target="http://data.salud.cdmx.gob.mx/ssdf/portalut/archivo/Articulos/Art121F_XXX/estudio-urb-amb.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info-avance-fisico.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conve-modif.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33-2017-Farmaceuticos-Althos.pdf" TargetMode="External"/><Relationship Id="rId202" Type="http://schemas.openxmlformats.org/officeDocument/2006/relationships/hyperlink" Target="http://data.salud.cdmx.gob.mx/ssdf/portalut/archivo/Articulos/Art121F_XXX/conve-modif.pdf" TargetMode="External"/><Relationship Id="rId647" Type="http://schemas.openxmlformats.org/officeDocument/2006/relationships/hyperlink" Target="http://data.salud.cdmx.gob.mx/ssdf/portalut/archivo/Articulos/Art121F_XXX/info-avance-financiero.pdf" TargetMode="External"/><Relationship Id="rId854" Type="http://schemas.openxmlformats.org/officeDocument/2006/relationships/hyperlink" Target="http://data.salud.cdmx.gob.mx/ssdf/portalut/archivo/Articulos/Art121F_XXX/acta-recepcion-trab.pdf" TargetMode="External"/><Relationship Id="rId1277" Type="http://schemas.openxmlformats.org/officeDocument/2006/relationships/hyperlink" Target="http://data.salud.cdmx.gob.mx/ssdf/portalut/archivo/Articulos/Art121F_XXX/sin-suspension.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rticulos/Art121F_XXX/estudio-urb-amb.pdf" TargetMode="External"/><Relationship Id="rId1705" Type="http://schemas.openxmlformats.org/officeDocument/2006/relationships/hyperlink" Target="http://data.salud.cdmx.gob.mx/ssdf/portalut/archivo/Articulos/Art121F_XXX/estudio-urb-amb.pdf" TargetMode="External"/><Relationship Id="rId286" Type="http://schemas.openxmlformats.org/officeDocument/2006/relationships/hyperlink" Target="http://data.salud.cdmx.gob.mx/ssdf/portalut/archivo/Articulos/Art121F_XXX/info-avance-fisico.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info-avance-financiero.pdf" TargetMode="External"/><Relationship Id="rId714" Type="http://schemas.openxmlformats.org/officeDocument/2006/relationships/hyperlink" Target="http://data.salud.cdmx.gob.mx/ssdf/portalut/archivo/Articulos/Art121F_XXX/info-avance-fisico.pdf" TargetMode="External"/><Relationship Id="rId921" Type="http://schemas.openxmlformats.org/officeDocument/2006/relationships/hyperlink" Target="http://data.salud.cdmx.gob.mx/ssdf/portalut/archivo/Articulos/Art121F_XXX/info-avance-financiero.pdf" TargetMode="External"/><Relationship Id="rId1137" Type="http://schemas.openxmlformats.org/officeDocument/2006/relationships/hyperlink" Target="http://data.salud.cdmx.gob.mx/ssdf/portalut/archivo/Articulos/Art121F_XXX/Hipervinculo-a-la-autorizac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276-2017_Gas_Metropolitano.pdf" TargetMode="External"/><Relationship Id="rId50" Type="http://schemas.openxmlformats.org/officeDocument/2006/relationships/hyperlink" Target="http://data.salud.cdmx.gob.mx/ssdf/portalut/archivo/Actualizaciones/3erTrimestre17/DRM/049-C-2017_Sol_Hosp_Integ.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finiquito.pdf" TargetMode="External"/><Relationship Id="rId560" Type="http://schemas.openxmlformats.org/officeDocument/2006/relationships/hyperlink" Target="http://data.salud.cdmx.gob.mx/ssdf/portalut/archivo/Articulos/Art121F_XXX/acta-recepcion-trab.pdf" TargetMode="External"/><Relationship Id="rId798" Type="http://schemas.openxmlformats.org/officeDocument/2006/relationships/hyperlink" Target="http://data.salud.cdmx.gob.mx/ssdf/portalut/archivo/Articulos/Art121F_XXX/info-avance-fisic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sin-suspension.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estudio-urb-amb.pdf" TargetMode="External"/><Relationship Id="rId1856" Type="http://schemas.openxmlformats.org/officeDocument/2006/relationships/hyperlink" Target="http://data.salud.cdmx.gob.mx/ssdf/portalut/archivo/Actualizaciones/1erTrimestre18/DRM/nvos/258-2017-Gpo-Prof-de-Serv-U4.pdf" TargetMode="External"/><Relationship Id="rId213" Type="http://schemas.openxmlformats.org/officeDocument/2006/relationships/hyperlink" Target="http://data.salud.cdmx.gob.mx/ssdf/portalut/archivo/Articulos/Art121F_XXX/conve-modif.pdf" TargetMode="External"/><Relationship Id="rId420" Type="http://schemas.openxmlformats.org/officeDocument/2006/relationships/hyperlink" Target="http://data.salud.cdmx.gob.mx/ssdf/portalut/archivo/Articulos/Art121F_XXX/acta-recepcion-trab.pdf" TargetMode="External"/><Relationship Id="rId658" Type="http://schemas.openxmlformats.org/officeDocument/2006/relationships/hyperlink" Target="http://data.salud.cdmx.gob.mx/ssdf/portalut/archivo/Articulos/Art121F_XXX/info-avance-fisic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Hipervinculo-a-la-autorizacion.pdf" TargetMode="External"/><Relationship Id="rId1288" Type="http://schemas.openxmlformats.org/officeDocument/2006/relationships/hyperlink" Target="http://data.salud.cdmx.gob.mx/ssdf/portalut/archivo/Articulos/Art121F_XXX/sin-suspension.pdf" TargetMode="External"/><Relationship Id="rId1495" Type="http://schemas.openxmlformats.org/officeDocument/2006/relationships/hyperlink" Target="http://data.salud.cdmx.gob.mx/ssdf/portalut/archivo/Actualizaciones/3erTrimestre17/DRM/113-E-2017_Sum_para_uso_Med_Hos.pdf" TargetMode="External"/><Relationship Id="rId1509" Type="http://schemas.openxmlformats.org/officeDocument/2006/relationships/hyperlink" Target="http://data.salud.cdmx.gob.mx/ssdf/portalut/archivo/Actualizaciones/3erTrimestre17/DRM/124-2017_Muval_Soluc.pdf" TargetMode="External"/><Relationship Id="rId1716" Type="http://schemas.openxmlformats.org/officeDocument/2006/relationships/hyperlink" Target="http://data.salud.cdmx.gob.mx/ssdf/portalut/archivo/Articulos/Art121F_XXX/estudio-urb-amb.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acta-recepcion-trab.pdf" TargetMode="External"/><Relationship Id="rId725" Type="http://schemas.openxmlformats.org/officeDocument/2006/relationships/hyperlink" Target="http://data.salud.cdmx.gob.mx/ssdf/portalut/archivo/Articulos/Art121F_XXX/finiquito.pdf" TargetMode="External"/><Relationship Id="rId932" Type="http://schemas.openxmlformats.org/officeDocument/2006/relationships/hyperlink" Target="http://data.salud.cdmx.gob.mx/ssdf/portalut/archivo/Articulos/Art121F_XXX/info-avance-financiero.pdf" TargetMode="External"/><Relationship Id="rId1148" Type="http://schemas.openxmlformats.org/officeDocument/2006/relationships/hyperlink" Target="http://data.salud.cdmx.gob.mx/ssdf/portalut/archivo/Articulos/Art121F_XXX/Hipervinculo-a-la-autorizac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conve-modif.pdf" TargetMode="External"/><Relationship Id="rId364" Type="http://schemas.openxmlformats.org/officeDocument/2006/relationships/hyperlink" Target="http://data.salud.cdmx.gob.mx/ssdf/portalut/archivo/Articulos/Art121F_XXX/acta-recepcion-trab.pdf" TargetMode="External"/><Relationship Id="rId1008" Type="http://schemas.openxmlformats.org/officeDocument/2006/relationships/hyperlink" Target="http://data.salud.cdmx.gob.mx/ssdf/portalut/archivo/Articulos/Art121F_XXX/conve-modif.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estudio-urb-amb.pdf" TargetMode="External"/><Relationship Id="rId1867" Type="http://schemas.openxmlformats.org/officeDocument/2006/relationships/hyperlink" Target="http://data.salud.cdmx.gob.mx/ssdf/portalut/archivo/Actualizaciones/1erTrimestre18/DRM/nvos/273-2017-Quimicos-y-Reac-Qro.pdf" TargetMode="External"/><Relationship Id="rId61" Type="http://schemas.openxmlformats.org/officeDocument/2006/relationships/hyperlink" Target="http://data.salud.cdmx.gob.mx/ssdf/portalut/archivo/Actualizaciones/3erTrimestre17/DRM/049-N-2017_Inst_Biom_de_Mex.pdf" TargetMode="External"/><Relationship Id="rId571" Type="http://schemas.openxmlformats.org/officeDocument/2006/relationships/hyperlink" Target="http://data.salud.cdmx.gob.mx/ssdf/portalut/archivo/Articulos/Art121F_XXX/info-avance-financiero.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sin-suspension.pdf" TargetMode="External"/><Relationship Id="rId1727" Type="http://schemas.openxmlformats.org/officeDocument/2006/relationships/hyperlink" Target="http://data.salud.cdmx.gob.mx/ssdf/portalut/archivo/Articulos/Art121F_XXX/estudio-urb-amb.pdf" TargetMode="External"/><Relationship Id="rId19" Type="http://schemas.openxmlformats.org/officeDocument/2006/relationships/hyperlink" Target="http://data.salud.cdmx.gob.mx/ssdf/portalut/archivo/Articulos/Art121F_XXX/ADJ/025-2017.pdf" TargetMode="External"/><Relationship Id="rId224" Type="http://schemas.openxmlformats.org/officeDocument/2006/relationships/hyperlink" Target="http://data.salud.cdmx.gob.mx/ssdf/portalut/archivo/Articulos/Art121F_XXX/conve-modif.pdf" TargetMode="External"/><Relationship Id="rId431" Type="http://schemas.openxmlformats.org/officeDocument/2006/relationships/hyperlink" Target="http://data.salud.cdmx.gob.mx/ssdf/portalut/archivo/Articulos/Art121F_XXX/info-avance-fisico.pdf" TargetMode="External"/><Relationship Id="rId529" Type="http://schemas.openxmlformats.org/officeDocument/2006/relationships/hyperlink" Target="http://data.salud.cdmx.gob.mx/ssdf/portalut/archivo/Articulos/Art121F_XXX/finiquit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Hipervinculo-a-la-autorizacion.pdf" TargetMode="External"/><Relationship Id="rId1159" Type="http://schemas.openxmlformats.org/officeDocument/2006/relationships/hyperlink" Target="http://data.salud.cdmx.gob.mx/ssdf/portalut/archivo/Articulos/Art121F_XXX/Hipervinculo-a-la-autorizacion.pdf" TargetMode="External"/><Relationship Id="rId1366" Type="http://schemas.openxmlformats.org/officeDocument/2006/relationships/hyperlink" Target="http://data.salud.cdmx.gob.mx/ssdf/portalut/archivo/Articulos/Art121F_XXX/estudio-urb-amb.pdf" TargetMode="External"/><Relationship Id="rId168" Type="http://schemas.openxmlformats.org/officeDocument/2006/relationships/hyperlink" Target="http://data.salud.cdmx.gob.mx/ssdf/portalut/archivo/Articulos/Art121F_XXX/conve-modif.pdf" TargetMode="External"/><Relationship Id="rId943" Type="http://schemas.openxmlformats.org/officeDocument/2006/relationships/hyperlink" Target="http://data.salud.cdmx.gob.mx/ssdf/portalut/archivo/Articulos/Art121F_XXX/acta-recepcion-trab.pdf" TargetMode="External"/><Relationship Id="rId1019" Type="http://schemas.openxmlformats.org/officeDocument/2006/relationships/hyperlink" Target="http://data.salud.cdmx.gob.mx/ssdf/portalut/archivo/Articulos/Art121F_XXX/conve-modif.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1-2017_Ases_y_Sumint_Meov.pdf" TargetMode="External"/><Relationship Id="rId1878" Type="http://schemas.openxmlformats.org/officeDocument/2006/relationships/hyperlink" Target="http://data.salud.cdmx.gob.mx/ssdf/portalut/archivo/Actualizaciones/1erTrimestre18/DRM/nvos/311-2017-Ases-de-Neg-SYB.pdf" TargetMode="External"/><Relationship Id="rId72" Type="http://schemas.openxmlformats.org/officeDocument/2006/relationships/hyperlink" Target="http://data.salud.cdmx.gob.mx/ssdf/portalut/archivo/Articulos/Art121F_XXX/ADJ/057-2017.pdf" TargetMode="External"/><Relationship Id="rId375" Type="http://schemas.openxmlformats.org/officeDocument/2006/relationships/hyperlink" Target="http://data.salud.cdmx.gob.mx/ssdf/portalut/archivo/Articulos/Art121F_XXX/info-avance-financiero.pdf" TargetMode="External"/><Relationship Id="rId582" Type="http://schemas.openxmlformats.org/officeDocument/2006/relationships/hyperlink" Target="http://data.salud.cdmx.gob.mx/ssdf/portalut/archivo/Articulos/Art121F_XXX/info-avance-fisico.pdf" TargetMode="External"/><Relationship Id="rId803" Type="http://schemas.openxmlformats.org/officeDocument/2006/relationships/hyperlink" Target="http://data.salud.cdmx.gob.mx/ssdf/portalut/archivo/Articulos/Art121F_XXX/info-avance-fisico.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estudio-urb-amb.pdf" TargetMode="External"/><Relationship Id="rId1738" Type="http://schemas.openxmlformats.org/officeDocument/2006/relationships/hyperlink" Target="http://data.salud.cdmx.gob.mx/ssdf/portalut/archivo/Articulos/Art121F_XXX/estudio-urb-amb.pdf" TargetMode="External"/><Relationship Id="rId3" Type="http://schemas.openxmlformats.org/officeDocument/2006/relationships/hyperlink" Target="http://data.salud.cdmx.gob.mx/ssdf/portalut/archivo/Articulos/Art121F_XXX/ADJ/AD-DRM-SA-JUDCD-024-2017.pdf" TargetMode="External"/><Relationship Id="rId235" Type="http://schemas.openxmlformats.org/officeDocument/2006/relationships/hyperlink" Target="http://data.salud.cdmx.gob.mx/ssdf/portalut/archivo/Articulos/Art121F_XXX/conve-modif.pdf" TargetMode="External"/><Relationship Id="rId442" Type="http://schemas.openxmlformats.org/officeDocument/2006/relationships/hyperlink" Target="http://data.salud.cdmx.gob.mx/ssdf/portalut/archivo/Articulos/Art121F_XXX/info-avance-fisico.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Hipervinculo-a-la-autorizacion.pdf" TargetMode="External"/><Relationship Id="rId1500" Type="http://schemas.openxmlformats.org/officeDocument/2006/relationships/hyperlink" Target="http://data.salud.cdmx.gob.mx/ssdf/portalut/archivo/Actualizaciones/3erTrimestre17/DRM/113-J-2017_Axel_Instruments_de_Mex.pdf" TargetMode="External"/><Relationship Id="rId302" Type="http://schemas.openxmlformats.org/officeDocument/2006/relationships/hyperlink" Target="http://data.salud.cdmx.gob.mx/ssdf/portalut/archivo/Articulos/Art121F_XXX/info-avance-fisico.pdf" TargetMode="External"/><Relationship Id="rId747" Type="http://schemas.openxmlformats.org/officeDocument/2006/relationships/hyperlink" Target="http://data.salud.cdmx.gob.mx/ssdf/portalut/archivo/Articulos/Art121F_XXX/info-avance-financiero.pdf" TargetMode="External"/><Relationship Id="rId954" Type="http://schemas.openxmlformats.org/officeDocument/2006/relationships/hyperlink" Target="http://data.salud.cdmx.gob.mx/ssdf/portalut/archivo/Articulos/Art121F_XXX/acta-recepcion-trab.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2-2017_SIAFASPE_Dist_de_Eq_Med_Esp.pdf" TargetMode="External"/><Relationship Id="rId1805" Type="http://schemas.openxmlformats.org/officeDocument/2006/relationships/hyperlink" Target="http://data.salud.cdmx.gob.mx/ssdf/portalut/archivo/Actualizaciones/4toTrimestre17/DRM/30b/253-2017_Gpo_Farmacos_Esp.pdf" TargetMode="External"/><Relationship Id="rId83" Type="http://schemas.openxmlformats.org/officeDocument/2006/relationships/hyperlink" Target="http://data.salud.cdmx.gob.mx/ssdf/portalut/archivo/Articulos/Art121F_XXX/ADJ/070-2017.pdf" TargetMode="External"/><Relationship Id="rId179" Type="http://schemas.openxmlformats.org/officeDocument/2006/relationships/hyperlink" Target="http://data.salud.cdmx.gob.mx/ssdf/portalut/archivo/Articulos/Art121F_XXX/conve-modif.pdf" TargetMode="External"/><Relationship Id="rId386" Type="http://schemas.openxmlformats.org/officeDocument/2006/relationships/hyperlink" Target="http://data.salud.cdmx.gob.mx/ssdf/portalut/archivo/Articulos/Art121F_XXX/info-avance-fisico.pdf" TargetMode="External"/><Relationship Id="rId593" Type="http://schemas.openxmlformats.org/officeDocument/2006/relationships/hyperlink" Target="http://data.salud.cdmx.gob.mx/ssdf/portalut/archivo/Articulos/Art121F_XXX/finiquito.pdf" TargetMode="External"/><Relationship Id="rId607" Type="http://schemas.openxmlformats.org/officeDocument/2006/relationships/hyperlink" Target="http://data.salud.cdmx.gob.mx/ssdf/portalut/archivo/Articulos/Art121F_XXX/info-avance-financiero.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rticulos/Art121F_XXX/estudio-urb-amb.pdf" TargetMode="External"/><Relationship Id="rId1889" Type="http://schemas.openxmlformats.org/officeDocument/2006/relationships/hyperlink" Target="http://data.salud.cdmx.gob.mx/ssdf/portalut/archivo/Actualizaciones/1erTrimestre18/DRM/nvos/327-2017-Abisa.pdf" TargetMode="External"/><Relationship Id="rId246" Type="http://schemas.openxmlformats.org/officeDocument/2006/relationships/hyperlink" Target="http://data.salud.cdmx.gob.mx/ssdf/portalut/archivo/Articulos/Art121F_XXX/conve-modif.pdf" TargetMode="External"/><Relationship Id="rId453" Type="http://schemas.openxmlformats.org/officeDocument/2006/relationships/hyperlink" Target="http://data.salud.cdmx.gob.mx/ssdf/portalut/archivo/Articulos/Art121F_XXX/info-avance-financiero.pdf" TargetMode="External"/><Relationship Id="rId660" Type="http://schemas.openxmlformats.org/officeDocument/2006/relationships/hyperlink" Target="http://data.salud.cdmx.gob.mx/ssdf/portalut/archivo/Articulos/Art121F_XXX/acta-recepcion-trab.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Hipervinculo-a-la-autorizacion.pdf" TargetMode="External"/><Relationship Id="rId1290" Type="http://schemas.openxmlformats.org/officeDocument/2006/relationships/hyperlink" Target="http://data.salud.cdmx.gob.mx/ssdf/portalut/archivo/Articulos/Art121F_XXX/sin-suspension.pdf" TargetMode="External"/><Relationship Id="rId1304" Type="http://schemas.openxmlformats.org/officeDocument/2006/relationships/hyperlink" Target="http://data.salud.cdmx.gob.mx/ssdf/portalut/archivo/Articulos/Art121F_XXX/sin-suspension.pdf" TargetMode="External"/><Relationship Id="rId1511" Type="http://schemas.openxmlformats.org/officeDocument/2006/relationships/hyperlink" Target="http://data.salud.cdmx.gob.mx/ssdf/portalut/archivo/Actualizaciones/3erTrimestre17/DRM/126-2017_Muval_Soluciones.pdf" TargetMode="External"/><Relationship Id="rId1749" Type="http://schemas.openxmlformats.org/officeDocument/2006/relationships/hyperlink" Target="http://data.salud.cdmx.gob.mx/ssdf/portalut/archivo/Articulos/Art121F_XXX/estudio-urb-amb.pdf" TargetMode="External"/><Relationship Id="rId106" Type="http://schemas.openxmlformats.org/officeDocument/2006/relationships/hyperlink" Target="http://data.salud.cdmx.gob.mx/ssdf/portalut/archivo/Actualizaciones/3erTrimestre17/DRM/2016/093-2017.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info-avance-fisico.pdf" TargetMode="External"/><Relationship Id="rId965" Type="http://schemas.openxmlformats.org/officeDocument/2006/relationships/hyperlink" Target="http://data.salud.cdmx.gob.mx/ssdf/portalut/archivo/Articulos/Art121F_XXX/acta-recepcion-trab.pdf" TargetMode="External"/><Relationship Id="rId1150" Type="http://schemas.openxmlformats.org/officeDocument/2006/relationships/hyperlink" Target="http://data.salud.cdmx.gob.mx/ssdf/portalut/archivo/Articulos/Art121F_XXX/Hipervinculo-a-la-autorizac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estudio-urb-amb.pdf" TargetMode="External"/><Relationship Id="rId1609" Type="http://schemas.openxmlformats.org/officeDocument/2006/relationships/hyperlink" Target="http://data.salud.cdmx.gob.mx/ssdf/portalut/archivo/Articulos/Art121F_XXX/estudio-urb-amb.pdf" TargetMode="External"/><Relationship Id="rId1816" Type="http://schemas.openxmlformats.org/officeDocument/2006/relationships/hyperlink" Target="http://data.salud.cdmx.gob.mx/ssdf/portalut/archivo/Actualizaciones/1erTrimestre18/DRM/nvos/191-2017-Infra.pdf" TargetMode="External"/><Relationship Id="rId10" Type="http://schemas.openxmlformats.org/officeDocument/2006/relationships/hyperlink" Target="http://data.salud.cdmx.gob.mx/ssdf/portalut/archivo/Articulos/Art121F_XXX/ADJ/002-2017.pdf" TargetMode="External"/><Relationship Id="rId94" Type="http://schemas.openxmlformats.org/officeDocument/2006/relationships/hyperlink" Target="http://data.salud.cdmx.gob.mx/ssdf/portalut/archivo/Actualizaciones/3erTrimestre17/DRM/082-2017_Gpo_Dequivamed.pdf" TargetMode="External"/><Relationship Id="rId397" Type="http://schemas.openxmlformats.org/officeDocument/2006/relationships/hyperlink" Target="http://data.salud.cdmx.gob.mx/ssdf/portalut/archivo/Articulos/Art121F_XXX/info-avance-financiero.pdf" TargetMode="External"/><Relationship Id="rId520" Type="http://schemas.openxmlformats.org/officeDocument/2006/relationships/hyperlink" Target="http://data.salud.cdmx.gob.mx/ssdf/portalut/archivo/Articulos/Art121F_XXX/acta-recepcion-trab.pdf" TargetMode="External"/><Relationship Id="rId618" Type="http://schemas.openxmlformats.org/officeDocument/2006/relationships/hyperlink" Target="http://data.salud.cdmx.gob.mx/ssdf/portalut/archivo/Articulos/Art121F_XXX/info-avance-fisico.pdf" TargetMode="External"/><Relationship Id="rId825" Type="http://schemas.openxmlformats.org/officeDocument/2006/relationships/hyperlink" Target="http://data.salud.cdmx.gob.mx/ssdf/portalut/archivo/Articulos/Art121F_XXX/info-avance-financiero.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rticulos/Art121F_XXX/estudio-urb-amb.pdf" TargetMode="External"/><Relationship Id="rId257" Type="http://schemas.openxmlformats.org/officeDocument/2006/relationships/hyperlink" Target="http://data.salud.cdmx.gob.mx/ssdf/portalut/archivo/Articulos/Art121F_XXX/conve-modif.pdf" TargetMode="External"/><Relationship Id="rId464" Type="http://schemas.openxmlformats.org/officeDocument/2006/relationships/hyperlink" Target="http://data.salud.cdmx.gob.mx/ssdf/portalut/archivo/Articulos/Art121F_XXX/acta-recepcion-trab.pdf" TargetMode="External"/><Relationship Id="rId1010" Type="http://schemas.openxmlformats.org/officeDocument/2006/relationships/hyperlink" Target="http://data.salud.cdmx.gob.mx/ssdf/portalut/archivo/Articulos/Art121F_XXX/conve-modif.pdf" TargetMode="External"/><Relationship Id="rId1094" Type="http://schemas.openxmlformats.org/officeDocument/2006/relationships/hyperlink" Target="http://data.salud.cdmx.gob.mx/ssdf/portalut/archivo/Articulos/Art121F_XXX/Hipervinculo-a-la-autorizacion.pdf" TargetMode="External"/><Relationship Id="rId1108" Type="http://schemas.openxmlformats.org/officeDocument/2006/relationships/hyperlink" Target="http://data.salud.cdmx.gob.mx/ssdf/portalut/archivo/Articulos/Art121F_XXX/Hipervinculo-a-la-autorizacion.pdf" TargetMode="External"/><Relationship Id="rId1315" Type="http://schemas.openxmlformats.org/officeDocument/2006/relationships/hyperlink" Target="http://data.salud.cdmx.gob.mx/ssdf/portalut/archivo/Articulos/Art121F_XXX/sin-suspension.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nanciero.pdf" TargetMode="External"/><Relationship Id="rId769" Type="http://schemas.openxmlformats.org/officeDocument/2006/relationships/hyperlink" Target="http://data.salud.cdmx.gob.mx/ssdf/portalut/archivo/Articulos/Art121F_XXX/finiquito.pdf" TargetMode="External"/><Relationship Id="rId976" Type="http://schemas.openxmlformats.org/officeDocument/2006/relationships/hyperlink" Target="http://data.salud.cdmx.gob.mx/ssdf/portalut/archivo/Articulos/Art121F_XXX/finiquito.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acta-recepcion-trab.pdf" TargetMode="External"/><Relationship Id="rId531" Type="http://schemas.openxmlformats.org/officeDocument/2006/relationships/hyperlink" Target="http://data.salud.cdmx.gob.mx/ssdf/portalut/archivo/Articulos/Art121F_XXX/finiquito.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conve-modif.pdf" TargetMode="External"/><Relationship Id="rId1119" Type="http://schemas.openxmlformats.org/officeDocument/2006/relationships/hyperlink" Target="http://data.salud.cdmx.gob.mx/ssdf/portalut/archivo/Articulos/Art121F_XXX/Hipervinculo-a-la-autorizacion.pdf" TargetMode="External"/><Relationship Id="rId1673" Type="http://schemas.openxmlformats.org/officeDocument/2006/relationships/hyperlink" Target="http://data.salud.cdmx.gob.mx/ssdf/portalut/archivo/Articulos/Art121F_XXX/estudio-urb-amb.pdf" TargetMode="External"/><Relationship Id="rId1880" Type="http://schemas.openxmlformats.org/officeDocument/2006/relationships/hyperlink" Target="http://data.salud.cdmx.gob.mx/ssdf/portalut/archivo/Actualizaciones/1erTrimestre18/DRM/nvos/319-2017-Esp-Comerc-Reyes.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ctualizaciones/3erTrimestre17/DRM/147-A-2017-SIAFASPE_Esp_Com_Reyes.pdf" TargetMode="External"/><Relationship Id="rId1740" Type="http://schemas.openxmlformats.org/officeDocument/2006/relationships/hyperlink" Target="http://data.salud.cdmx.gob.mx/ssdf/portalut/archivo/Articulos/Art121F_XXX/estudio-urb-amb.pdf" TargetMode="External"/><Relationship Id="rId32" Type="http://schemas.openxmlformats.org/officeDocument/2006/relationships/hyperlink" Target="http://data.salud.cdmx.gob.mx/ssdf/portalut/archivo/Articulos/Art121F_XXX/ADJ/005-D-2017.pdf" TargetMode="External"/><Relationship Id="rId1600" Type="http://schemas.openxmlformats.org/officeDocument/2006/relationships/hyperlink" Target="http://data.salud.cdmx.gob.mx/ssdf/portalut/archivo/Articulos/Art121F_XXX/estudio-urb-amb.pdf" TargetMode="External"/><Relationship Id="rId1838" Type="http://schemas.openxmlformats.org/officeDocument/2006/relationships/hyperlink" Target="http://data.salud.cdmx.gob.mx/ssdf/portalut/archivo/Actualizaciones/1erTrimestre18/DRM/nvos/Conv-001-2017-Univ-de-Chapingo.pdf" TargetMode="External"/><Relationship Id="rId181" Type="http://schemas.openxmlformats.org/officeDocument/2006/relationships/hyperlink" Target="http://data.salud.cdmx.gob.mx/ssdf/portalut/archivo/Articulos/Art121F_XXX/conve-modif.pdf" TargetMode="External"/><Relationship Id="rId279" Type="http://schemas.openxmlformats.org/officeDocument/2006/relationships/hyperlink" Target="http://data.salud.cdmx.gob.mx/ssdf/portalut/archivo/Articulos/Art121F_XXX/info-avance-fisico.pdf" TargetMode="External"/><Relationship Id="rId486" Type="http://schemas.openxmlformats.org/officeDocument/2006/relationships/hyperlink" Target="http://data.salud.cdmx.gob.mx/ssdf/portalut/archivo/Articulos/Art121F_XXX/info-avance-fisico.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info-avance-fisico.pdf" TargetMode="External"/><Relationship Id="rId553" Type="http://schemas.openxmlformats.org/officeDocument/2006/relationships/hyperlink" Target="http://data.salud.cdmx.gob.mx/ssdf/portalut/archivo/Articulos/Art121F_XXX/finiquito.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ADJ/022-2017.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conve-modif.pdf" TargetMode="External"/><Relationship Id="rId413" Type="http://schemas.openxmlformats.org/officeDocument/2006/relationships/hyperlink" Target="http://data.salud.cdmx.gob.mx/ssdf/portalut/archivo/Articulos/Art121F_XXX/info-avance-fisico.pdf" TargetMode="External"/><Relationship Id="rId858" Type="http://schemas.openxmlformats.org/officeDocument/2006/relationships/hyperlink" Target="http://data.salud.cdmx.gob.mx/ssdf/portalut/archivo/Articulos/Art121F_XXX/acta-recepcion-trab.pdf" TargetMode="External"/><Relationship Id="rId1043" Type="http://schemas.openxmlformats.org/officeDocument/2006/relationships/hyperlink" Target="http://data.salud.cdmx.gob.mx/ssdf/portalut/archivo/Articulos/Art121F_XXX/Hipervinculo-a-la-autorizacion.pdf" TargetMode="External"/><Relationship Id="rId1488" Type="http://schemas.openxmlformats.org/officeDocument/2006/relationships/hyperlink" Target="http://data.salud.cdmx.gob.mx/ssdf/portalut/archivo/Articulos/Art121F_XXX/Hipervinculo-a-la-autorizacion.pdf" TargetMode="External"/><Relationship Id="rId1695" Type="http://schemas.openxmlformats.org/officeDocument/2006/relationships/hyperlink" Target="http://data.salud.cdmx.gob.mx/ssdf/portalut/archivo/Articulos/Art121F_XXX/estudio-urb-amb.pdf" TargetMode="External"/><Relationship Id="rId620" Type="http://schemas.openxmlformats.org/officeDocument/2006/relationships/hyperlink" Target="http://data.salud.cdmx.gob.mx/ssdf/portalut/archivo/Articulos/Art121F_XXX/acta-recepcion-trab.pdf" TargetMode="External"/><Relationship Id="rId718" Type="http://schemas.openxmlformats.org/officeDocument/2006/relationships/hyperlink" Target="http://data.salud.cdmx.gob.mx/ssdf/portalut/archivo/Articulos/Art121F_XXX/info-avance-fisico.pdf" TargetMode="External"/><Relationship Id="rId925" Type="http://schemas.openxmlformats.org/officeDocument/2006/relationships/hyperlink" Target="http://data.salud.cdmx.gob.mx/ssdf/portalut/archivo/Articulos/Art121F_XXX/info-avance-financier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rticulos/Art121F_XXX/estudio-urb-amb.pdf" TargetMode="External"/><Relationship Id="rId1110" Type="http://schemas.openxmlformats.org/officeDocument/2006/relationships/hyperlink" Target="http://data.salud.cdmx.gob.mx/ssdf/portalut/archivo/Articulos/Art121F_XXX/Hipervinculo-a-la-autorizacion.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ctualizaciones/3erTrimestre17/DRM/049-G-2017_Pluriservicios_Biom.pdf" TargetMode="External"/><Relationship Id="rId1622" Type="http://schemas.openxmlformats.org/officeDocument/2006/relationships/hyperlink" Target="http://data.salud.cdmx.gob.mx/ssdf/portalut/archivo/Articulos/Art121F_XXX/estudio-urb-amb.pdf" TargetMode="External"/><Relationship Id="rId270" Type="http://schemas.openxmlformats.org/officeDocument/2006/relationships/hyperlink" Target="http://data.salud.cdmx.gob.mx/ssdf/portalut/archivo/Articulos/Art121F_XXX/conve-modif.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acta-recepcion-trab.pdf" TargetMode="External"/><Relationship Id="rId575" Type="http://schemas.openxmlformats.org/officeDocument/2006/relationships/hyperlink" Target="http://data.salud.cdmx.gob.mx/ssdf/portalut/archivo/Articulos/Art121F_XXX/info-avance-financiero.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conve-modif.pdf" TargetMode="External"/><Relationship Id="rId435" Type="http://schemas.openxmlformats.org/officeDocument/2006/relationships/hyperlink" Target="http://data.salud.cdmx.gob.mx/ssdf/portalut/archivo/Articulos/Art121F_XXX/info-avance-fisico.pdf" TargetMode="External"/><Relationship Id="rId642" Type="http://schemas.openxmlformats.org/officeDocument/2006/relationships/hyperlink" Target="http://data.salud.cdmx.gob.mx/ssdf/portalut/archivo/Articulos/Art121F_XXX/info-avance-fisico.pdf" TargetMode="External"/><Relationship Id="rId1065" Type="http://schemas.openxmlformats.org/officeDocument/2006/relationships/hyperlink" Target="http://data.salud.cdmx.gob.mx/ssdf/portalut/archivo/Articulos/Art121F_XXX/Hipervinculo-a-la-autorizacion.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acta-recepcion-trab.pdf" TargetMode="External"/><Relationship Id="rId1132" Type="http://schemas.openxmlformats.org/officeDocument/2006/relationships/hyperlink" Target="http://data.salud.cdmx.gob.mx/ssdf/portalut/archivo/Articulos/Art121F_XXX/Hipervinculo-a-la-autorizac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3-2017_FYM-Pharma.pdf" TargetMode="External"/><Relationship Id="rId76" Type="http://schemas.openxmlformats.org/officeDocument/2006/relationships/hyperlink" Target="http://data.salud.cdmx.gob.mx/ssdf/portalut/archivo/Articulos/Art121F_XXX/SSCDMX-DGA-062-2017" TargetMode="External"/><Relationship Id="rId807" Type="http://schemas.openxmlformats.org/officeDocument/2006/relationships/hyperlink" Target="http://data.salud.cdmx.gob.mx/ssdf/portalut/archivo/Articulos/Art121F_XXX/info-avance-fisic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rticulos/Art121F_XXX/estudio-urb-amb.pdf" TargetMode="External"/><Relationship Id="rId1851" Type="http://schemas.openxmlformats.org/officeDocument/2006/relationships/hyperlink" Target="http://data.salud.cdmx.gob.mx/ssdf/portalut/archivo/Actualizaciones/1erTrimestre18/DRM/nvos/251-2017-Comisa.pdf" TargetMode="External"/><Relationship Id="rId1504" Type="http://schemas.openxmlformats.org/officeDocument/2006/relationships/hyperlink" Target="http://data.salud.cdmx.gob.mx/ssdf/portalut/archivo/Actualizaciones/3erTrimestre17/DRM/115-2017_Dicipa.pdf" TargetMode="External"/><Relationship Id="rId1711" Type="http://schemas.openxmlformats.org/officeDocument/2006/relationships/hyperlink" Target="http://data.salud.cdmx.gob.mx/ssdf/portalut/archivo/Articulos/Art121F_XXX/estudio-urb-amb.pdf" TargetMode="External"/><Relationship Id="rId292" Type="http://schemas.openxmlformats.org/officeDocument/2006/relationships/hyperlink" Target="http://data.salud.cdmx.gob.mx/ssdf/portalut/archivo/Articulos/Art121F_XXX/info-avance-financiero.pdf" TargetMode="External"/><Relationship Id="rId1809" Type="http://schemas.openxmlformats.org/officeDocument/2006/relationships/hyperlink" Target="http://data.salud.cdmx.gob.mx/ssdf/portalut/archivo/Actualizaciones/4toTrimestre17/DRM/30b/264-C-2017_Centro_Pap_Marva.pdf" TargetMode="External"/><Relationship Id="rId597" Type="http://schemas.openxmlformats.org/officeDocument/2006/relationships/hyperlink" Target="http://data.salud.cdmx.gob.mx/ssdf/portalut/archivo/Articulos/Art121F_XXX/finiquit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nanciero.pdf" TargetMode="External"/><Relationship Id="rId1087" Type="http://schemas.openxmlformats.org/officeDocument/2006/relationships/hyperlink" Target="http://data.salud.cdmx.gob.mx/ssdf/portalut/archivo/Articulos/Art121F_XXX/Hipervinculo-a-la-autorizacion.pdf" TargetMode="External"/><Relationship Id="rId1294" Type="http://schemas.openxmlformats.org/officeDocument/2006/relationships/hyperlink" Target="http://data.salud.cdmx.gob.mx/ssdf/portalut/archivo/Articulos/Art121F_XXX/sin-suspension.pdf" TargetMode="External"/><Relationship Id="rId664" Type="http://schemas.openxmlformats.org/officeDocument/2006/relationships/hyperlink" Target="http://data.salud.cdmx.gob.mx/ssdf/portalut/archivo/Articulos/Art121F_XXX/acta-recepcion-trab.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finiquito.pdf" TargetMode="External"/><Relationship Id="rId1599" Type="http://schemas.openxmlformats.org/officeDocument/2006/relationships/hyperlink" Target="http://data.salud.cdmx.gob.mx/ssdf/portalut/archivo/Articulos/Art121F_XXX/sin-suspension.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acta-recepcion-trab.pdf" TargetMode="External"/><Relationship Id="rId731" Type="http://schemas.openxmlformats.org/officeDocument/2006/relationships/hyperlink" Target="http://data.salud.cdmx.gob.mx/ssdf/portalut/archivo/Articulos/Art121F_XXX/info-avance-financiero.pdf" TargetMode="External"/><Relationship Id="rId1154" Type="http://schemas.openxmlformats.org/officeDocument/2006/relationships/hyperlink" Target="http://data.salud.cdmx.gob.mx/ssdf/portalut/archivo/Articulos/Art121F_XXX/Hipervinculo-a-la-autorizacion.pdf" TargetMode="External"/><Relationship Id="rId1361" Type="http://schemas.openxmlformats.org/officeDocument/2006/relationships/hyperlink" Target="http://data.salud.cdmx.gob.mx/ssdf/portalut/archivo/Articulos/Art121F_XXX/estudio-urb-amb.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ADJ/085-2017.pdf" TargetMode="External"/><Relationship Id="rId829" Type="http://schemas.openxmlformats.org/officeDocument/2006/relationships/hyperlink" Target="http://data.salud.cdmx.gob.mx/ssdf/portalut/archivo/Articulos/Art121F_XXX/info-avance-financiero.pdf" TargetMode="External"/><Relationship Id="rId1014" Type="http://schemas.openxmlformats.org/officeDocument/2006/relationships/hyperlink" Target="http://data.salud.cdmx.gob.mx/ssdf/portalut/archivo/Articulos/Art121F_XXX/conve-modif.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rticulos/Art121F_XXX/estudio-urb-amb.pdf" TargetMode="External"/><Relationship Id="rId1873" Type="http://schemas.openxmlformats.org/officeDocument/2006/relationships/hyperlink" Target="http://data.salud.cdmx.gob.mx/ssdf/portalut/archivo/Actualizaciones/1erTrimestre18/DRM/nvos/305-2017-Gualajara-y-Enriquez-Sol.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ctualizaciones/3erTrimestre17/DRM/150-2017_Servimedics_y_Marteli.pdf" TargetMode="External"/><Relationship Id="rId1733" Type="http://schemas.openxmlformats.org/officeDocument/2006/relationships/hyperlink" Target="http://data.salud.cdmx.gob.mx/ssdf/portalut/archivo/Articulos/Art121F_XXX/estudio-urb-amb.pdf" TargetMode="External"/><Relationship Id="rId25" Type="http://schemas.openxmlformats.org/officeDocument/2006/relationships/hyperlink" Target="http://data.salud.cdmx.gob.mx/ssdf/portalut/archivo/Articulos/Art121F_XXX/ADJ/036-2017.pdf" TargetMode="External"/><Relationship Id="rId1800" Type="http://schemas.openxmlformats.org/officeDocument/2006/relationships/hyperlink" Target="http://data.salud.cdmx.gob.mx/ssdf/portalut/archivo/Actualizaciones/4toTrimestre17/DRM/30b/216-2017_Maineq_de_Mexico.pdf" TargetMode="External"/><Relationship Id="rId174" Type="http://schemas.openxmlformats.org/officeDocument/2006/relationships/hyperlink" Target="http://data.salud.cdmx.gob.mx/ssdf/portalut/archivo/Articulos/Art121F_XXX/conve-modif.pdf" TargetMode="External"/><Relationship Id="rId381" Type="http://schemas.openxmlformats.org/officeDocument/2006/relationships/hyperlink" Target="http://data.salud.cdmx.gob.mx/ssdf/portalut/archivo/Articulos/Art121F_XXX/finiquito.pdf" TargetMode="External"/><Relationship Id="rId241" Type="http://schemas.openxmlformats.org/officeDocument/2006/relationships/hyperlink" Target="http://data.salud.cdmx.gob.mx/ssdf/portalut/archivo/Articulos/Art121F_XXX/conve-modif.pdf" TargetMode="External"/><Relationship Id="rId479" Type="http://schemas.openxmlformats.org/officeDocument/2006/relationships/hyperlink" Target="http://data.salud.cdmx.gob.mx/ssdf/portalut/archivo/Articulos/Art121F_XXX/finiquito.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sic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ctualizaciones/3erTrimestre17/DRM/088-2017_Biotecnolog&#237;a_y_Serv.pdf" TargetMode="External"/><Relationship Id="rId406" Type="http://schemas.openxmlformats.org/officeDocument/2006/relationships/hyperlink" Target="http://data.salud.cdmx.gob.mx/ssdf/portalut/archivo/Articulos/Art121F_XXX/finiquito.pdf" TargetMode="External"/><Relationship Id="rId960" Type="http://schemas.openxmlformats.org/officeDocument/2006/relationships/hyperlink" Target="http://data.salud.cdmx.gob.mx/ssdf/portalut/archivo/Articulos/Art121F_XXX/acta-recepcion-trab.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rticulos/Art121F_XXX/estudio-urb-amb.pdf" TargetMode="External"/><Relationship Id="rId1895" Type="http://schemas.openxmlformats.org/officeDocument/2006/relationships/hyperlink" Target="http://data.salud.cdmx.gob.mx/ssdf/portalut/archivo/Actualizaciones/1erTrimestre18/DRM/nvos/331BSIAFFASPE.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info-avance-financier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Hipervinculo-a-la-autorizacion.pdf" TargetMode="External"/><Relationship Id="rId1755" Type="http://schemas.openxmlformats.org/officeDocument/2006/relationships/hyperlink" Target="http://data.salud.cdmx.gob.mx/ssdf/portalut/archivo/Articulos/Art121F_XXX/estudio-urb-amb.pdf" TargetMode="External"/><Relationship Id="rId1103" Type="http://schemas.openxmlformats.org/officeDocument/2006/relationships/hyperlink" Target="http://data.salud.cdmx.gob.mx/ssdf/portalut/archivo/Articulos/Art121F_XXX/Hipervinculo-a-la-autorizacion.pdf" TargetMode="External"/><Relationship Id="rId1310" Type="http://schemas.openxmlformats.org/officeDocument/2006/relationships/hyperlink" Target="http://data.salud.cdmx.gob.mx/ssdf/portalut/archivo/Articulos/Art121F_XXX/sin-suspension.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ctualizaciones/3erTrimestre17/DRM/048-2017_Velemed.pdf" TargetMode="External"/><Relationship Id="rId1615" Type="http://schemas.openxmlformats.org/officeDocument/2006/relationships/hyperlink" Target="http://data.salud.cdmx.gob.mx/ssdf/portalut/archivo/Articulos/Art121F_XXX/estudio-urb-amb.pdf" TargetMode="External"/><Relationship Id="rId1822" Type="http://schemas.openxmlformats.org/officeDocument/2006/relationships/hyperlink" Target="http://data.salud.cdmx.gob.mx/ssdf/portalut/archivo/Actualizaciones/1erTrimestre18/DRM/nvos/197-2017-Abisa.pdf" TargetMode="External"/><Relationship Id="rId196" Type="http://schemas.openxmlformats.org/officeDocument/2006/relationships/hyperlink" Target="http://data.salud.cdmx.gob.mx/ssdf/portalut/archivo/Articulos/Art121F_XXX/conve-modif.pdf" TargetMode="External"/><Relationship Id="rId263" Type="http://schemas.openxmlformats.org/officeDocument/2006/relationships/hyperlink" Target="http://data.salud.cdmx.gob.mx/ssdf/portalut/archivo/Articulos/Art121F_XXX/conve-modif.pdf" TargetMode="External"/><Relationship Id="rId470" Type="http://schemas.openxmlformats.org/officeDocument/2006/relationships/hyperlink" Target="http://data.salud.cdmx.gob.mx/ssdf/portalut/archivo/Articulos/Art121F_XXX/acta-recepcion-trab.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sico.pdf" TargetMode="External"/><Relationship Id="rId568" Type="http://schemas.openxmlformats.org/officeDocument/2006/relationships/hyperlink" Target="http://data.salud.cdmx.gob.mx/ssdf/portalut/archivo/Articulos/Art121F_XXX/acta-recepcion-trab.pdf" TargetMode="External"/><Relationship Id="rId775" Type="http://schemas.openxmlformats.org/officeDocument/2006/relationships/hyperlink" Target="http://data.salud.cdmx.gob.mx/ssdf/portalut/archivo/Articulos/Art121F_XXX/info-avance-financiero.pdf" TargetMode="External"/><Relationship Id="rId982" Type="http://schemas.openxmlformats.org/officeDocument/2006/relationships/hyperlink" Target="http://data.salud.cdmx.gob.mx/ssdf/portalut/archivo/Articulos/Art121F_XXX/finiquito.pdf" TargetMode="External"/><Relationship Id="rId1198" Type="http://schemas.openxmlformats.org/officeDocument/2006/relationships/hyperlink" Target="http://data.salud.cdmx.gob.mx/ssdf/portalut/archivo/Articulos/Art121F_XXX/sin-suspension.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info-avance-financiero.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Hipervinculo-a-la-autorizacion.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sico.pdf" TargetMode="External"/><Relationship Id="rId1125" Type="http://schemas.openxmlformats.org/officeDocument/2006/relationships/hyperlink" Target="http://data.salud.cdmx.gob.mx/ssdf/portalut/archivo/Articulos/Art121F_XXX/Hipervinculo-a-la-autorizac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09-2017_Hi-Tec_Medical.pdf" TargetMode="External"/><Relationship Id="rId69" Type="http://schemas.openxmlformats.org/officeDocument/2006/relationships/hyperlink" Target="http://data.salud.cdmx.gob.mx/ssdf/portalut/archivo/Actualizaciones/3erTrimestre17/DRM/053-2017_Propimex.pdf" TargetMode="External"/><Relationship Id="rId1637" Type="http://schemas.openxmlformats.org/officeDocument/2006/relationships/hyperlink" Target="http://data.salud.cdmx.gob.mx/ssdf/portalut/archivo/Articulos/Art121F_XXX/estudio-urb-amb.pdf" TargetMode="External"/><Relationship Id="rId1844" Type="http://schemas.openxmlformats.org/officeDocument/2006/relationships/hyperlink" Target="http://data.salud.cdmx.gob.mx/ssdf/portalut/archivo/Actualizaciones/4toTrimestre17/DRM/30b/234-2017_Hi-Tec_Medical.pdf" TargetMode="External"/><Relationship Id="rId1704" Type="http://schemas.openxmlformats.org/officeDocument/2006/relationships/hyperlink" Target="http://data.salud.cdmx.gob.mx/ssdf/portalut/archivo/Articulos/Art121F_XXX/estudio-urb-amb.pdf" TargetMode="External"/><Relationship Id="rId285" Type="http://schemas.openxmlformats.org/officeDocument/2006/relationships/hyperlink" Target="http://data.salud.cdmx.gob.mx/ssdf/portalut/archivo/Articulos/Art121F_XXX/finiquito.pdf" TargetMode="External"/><Relationship Id="rId492" Type="http://schemas.openxmlformats.org/officeDocument/2006/relationships/hyperlink" Target="http://data.salud.cdmx.gob.mx/ssdf/portalut/archivo/Articulos/Art121F_XXX/info-avance-fisico.pdf" TargetMode="External"/><Relationship Id="rId797" Type="http://schemas.openxmlformats.org/officeDocument/2006/relationships/hyperlink" Target="http://data.salud.cdmx.gob.mx/ssdf/portalut/archivo/Articulos/Art121F_XXX/info-avance-fisic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sin-suspension.pdf" TargetMode="External"/><Relationship Id="rId212" Type="http://schemas.openxmlformats.org/officeDocument/2006/relationships/hyperlink" Target="http://data.salud.cdmx.gob.mx/ssdf/portalut/archivo/Articulos/Art121F_XXX/conve-modif.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ctualizaciones/3erTrimestre17/DRM/113-D-2017_Ases_y_Serv_Integral_Bio.pdf" TargetMode="External"/><Relationship Id="rId1799" Type="http://schemas.openxmlformats.org/officeDocument/2006/relationships/hyperlink" Target="http://data.salud.cdmx.gob.mx/ssdf/portalut/archivo/Actualizaciones/4toTrimestre17/DRM/30b/214-2017_FYM-Pharma.pdf" TargetMode="External"/><Relationship Id="rId517" Type="http://schemas.openxmlformats.org/officeDocument/2006/relationships/hyperlink" Target="http://data.salud.cdmx.gob.mx/ssdf/portalut/archivo/Articulos/Art121F_XXX/acta-recepcion-tra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nanciero.pdf" TargetMode="External"/><Relationship Id="rId1147" Type="http://schemas.openxmlformats.org/officeDocument/2006/relationships/hyperlink" Target="http://data.salud.cdmx.gob.mx/ssdf/portalut/archivo/Articulos/Art121F_XXX/Hipervinculo-a-la-autorizac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ADJ/049-M-2017.pdf" TargetMode="External"/><Relationship Id="rId1007" Type="http://schemas.openxmlformats.org/officeDocument/2006/relationships/hyperlink" Target="http://data.salud.cdmx.gob.mx/ssdf/portalut/archivo/Articulos/Art121F_XXX/conve-modif.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estudio-urb-amb.pdf" TargetMode="External"/><Relationship Id="rId1659" Type="http://schemas.openxmlformats.org/officeDocument/2006/relationships/hyperlink" Target="http://data.salud.cdmx.gob.mx/ssdf/portalut/archivo/Articulos/Art121F_XXX/estudio-urb-amb.pdf" TargetMode="External"/><Relationship Id="rId1866" Type="http://schemas.openxmlformats.org/officeDocument/2006/relationships/hyperlink" Target="http://data.salud.cdmx.gob.mx/ssdf/portalut/archivo/Actualizaciones/1erTrimestre18/DRM/nvos/227-2017-Abisa.pdf" TargetMode="External"/><Relationship Id="rId1519" Type="http://schemas.openxmlformats.org/officeDocument/2006/relationships/hyperlink" Target="http://data.salud.cdmx.gob.mx/ssdf/portalut/archivo/Actualizaciones/3erTrimestre17/DRM/135-2017_Gas_Metropolitano.pdf" TargetMode="External"/><Relationship Id="rId1726" Type="http://schemas.openxmlformats.org/officeDocument/2006/relationships/hyperlink" Target="http://data.salud.cdmx.gob.mx/ssdf/portalut/archivo/Articulos/Art121F_XXX/estudio-urb-amb.pdf" TargetMode="External"/><Relationship Id="rId18" Type="http://schemas.openxmlformats.org/officeDocument/2006/relationships/hyperlink" Target="http://data.salud.cdmx.gob.mx/ssdf/portalut/archivo/Articulos/Art121F_XXX/ADJ/023-2017.pdf" TargetMode="External"/><Relationship Id="rId167" Type="http://schemas.openxmlformats.org/officeDocument/2006/relationships/hyperlink" Target="http://data.salud.cdmx.gob.mx/ssdf/portalut/archivo/Articulos/Art121F_XXX/conve-modif.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finiquito.pdf" TargetMode="External"/><Relationship Id="rId234" Type="http://schemas.openxmlformats.org/officeDocument/2006/relationships/hyperlink" Target="http://data.salud.cdmx.gob.mx/ssdf/portalut/archivo/Articulos/Art121F_XXX/conve-modif.pdf" TargetMode="External"/><Relationship Id="rId679" Type="http://schemas.openxmlformats.org/officeDocument/2006/relationships/hyperlink" Target="http://data.salud.cdmx.gob.mx/ssdf/portalut/archivo/Articulos/Art121F_XXX/info-avance-financier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ADJ/AD-DRM-SA-JUDCD-015-2017.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finiquito.pdf" TargetMode="External"/><Relationship Id="rId746" Type="http://schemas.openxmlformats.org/officeDocument/2006/relationships/hyperlink" Target="http://data.salud.cdmx.gob.mx/ssdf/portalut/archivo/Articulos/Art121F_XXX/info-avance-fisico.pdf" TargetMode="External"/><Relationship Id="rId1071" Type="http://schemas.openxmlformats.org/officeDocument/2006/relationships/hyperlink" Target="http://data.salud.cdmx.gob.mx/ssdf/portalut/archivo/Articulos/Art121F_XXX/Hipervinculo-a-la-autorizac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acta-recepcion-trab.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7/DRM/30b/278-2017_Commercial_Serendi.pdf" TargetMode="External"/><Relationship Id="rId1888" Type="http://schemas.openxmlformats.org/officeDocument/2006/relationships/hyperlink" Target="http://data.salud.cdmx.gob.mx/ssdf/portalut/archivo/Actualizaciones/1erTrimestre18/DRM/nvos/325-2017-Quantum-Medical.pdf" TargetMode="External"/><Relationship Id="rId82" Type="http://schemas.openxmlformats.org/officeDocument/2006/relationships/hyperlink" Target="http://data.salud.cdmx.gob.mx/ssdf/portalut/archivo/Articulos/Art121F_XXX/ADJ/069-2017.pdf" TargetMode="External"/><Relationship Id="rId606" Type="http://schemas.openxmlformats.org/officeDocument/2006/relationships/hyperlink" Target="http://data.salud.cdmx.gob.mx/ssdf/portalut/archivo/Articulos/Art121F_XXX/info-avance-fisic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estudio-urb-amb.pdf" TargetMode="External"/><Relationship Id="rId1748" Type="http://schemas.openxmlformats.org/officeDocument/2006/relationships/hyperlink" Target="http://data.salud.cdmx.gob.mx/ssdf/portalut/archivo/Articulos/Art121F_XXX/estudio-urb-amb.pdf" TargetMode="External"/><Relationship Id="rId1303" Type="http://schemas.openxmlformats.org/officeDocument/2006/relationships/hyperlink" Target="http://data.salud.cdmx.gob.mx/ssdf/portalut/archivo/Articulos/Art121F_XXX/sin-suspension.pdf" TargetMode="External"/><Relationship Id="rId1510" Type="http://schemas.openxmlformats.org/officeDocument/2006/relationships/hyperlink" Target="http://data.salud.cdmx.gob.mx/ssdf/portalut/archivo/Actualizaciones/3erTrimestre17/DRM/125-2017_HL_Manto_Integ.pdf" TargetMode="External"/><Relationship Id="rId1608" Type="http://schemas.openxmlformats.org/officeDocument/2006/relationships/hyperlink" Target="http://data.salud.cdmx.gob.mx/ssdf/portalut/archivo/Articulos/Art121F_XXX/estudio-urb-amb.pdf" TargetMode="External"/><Relationship Id="rId1815" Type="http://schemas.openxmlformats.org/officeDocument/2006/relationships/hyperlink" Target="http://data.salud.cdmx.gob.mx/ssdf/portalut/archivo/Actualizaciones/1erTrimestre18/DRM/nvos/189-2017-Dicipa.pdf" TargetMode="External"/><Relationship Id="rId189" Type="http://schemas.openxmlformats.org/officeDocument/2006/relationships/hyperlink" Target="http://data.salud.cdmx.gob.mx/ssdf/portalut/archivo/Articulos/Art121F_XXX/conve-modif.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conve-modif.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Hipervinculo-a-la-autorizacion.pdf" TargetMode="External"/><Relationship Id="rId116" Type="http://schemas.openxmlformats.org/officeDocument/2006/relationships/hyperlink" Target="http://data.salud.cdmx.gob.mx/ssdf/portalut/archivo/Actualizaciones/3erTrimestre17/DRM/105-2017_Lav_y_Maq_de_Pres_2a_part.pdf" TargetMode="External"/><Relationship Id="rId323" Type="http://schemas.openxmlformats.org/officeDocument/2006/relationships/hyperlink" Target="http://data.salud.cdmx.gob.mx/ssdf/portalut/archivo/Articulos/Art121F_XXX/info-avance-financiero.pdf" TargetMode="External"/><Relationship Id="rId530" Type="http://schemas.openxmlformats.org/officeDocument/2006/relationships/hyperlink" Target="http://data.salud.cdmx.gob.mx/ssdf/portalut/archivo/Articulos/Art121F_XXX/finiquito.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finiquito.pdf" TargetMode="External"/><Relationship Id="rId1160" Type="http://schemas.openxmlformats.org/officeDocument/2006/relationships/hyperlink" Target="http://data.salud.cdmx.gob.mx/ssdf/portalut/archivo/Articulos/Art121F_XXX/Hipervinculo-a-la-autorizac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acta-recepcion-trab.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estudio-urb-amb.pdf" TargetMode="External"/><Relationship Id="rId1020" Type="http://schemas.openxmlformats.org/officeDocument/2006/relationships/hyperlink" Target="http://data.salud.cdmx.gob.mx/ssdf/portalut/archivo/Articulos/Art121F_XXX/conve-modif.pdf" TargetMode="External"/><Relationship Id="rId1118" Type="http://schemas.openxmlformats.org/officeDocument/2006/relationships/hyperlink" Target="http://data.salud.cdmx.gob.mx/ssdf/portalut/archivo/Articulos/Art121F_XXX/Hipervinculo-a-la-autorizac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ctualizaciones/3erTrimestre17/DRM/167-2017_Luis_A_Martinez_A.pdf" TargetMode="External"/></Relationships>
</file>

<file path=xl/worksheets/sheet1.xml><?xml version="1.0" encoding="utf-8"?>
<worksheet xmlns="http://schemas.openxmlformats.org/spreadsheetml/2006/main" xmlns:r="http://schemas.openxmlformats.org/officeDocument/2006/relationships">
  <dimension ref="A1:BE2751"/>
  <sheetViews>
    <sheetView topLeftCell="AR264" zoomScale="75" zoomScaleNormal="75" workbookViewId="0">
      <selection activeCell="AU274" sqref="AU274:AU278"/>
    </sheetView>
  </sheetViews>
  <sheetFormatPr baseColWidth="10" defaultColWidth="0" defaultRowHeight="87" customHeight="1" zeroHeight="1"/>
  <cols>
    <col min="1" max="1" width="17.7109375" style="344" customWidth="1"/>
    <col min="2" max="3" width="23.28515625" style="371" customWidth="1"/>
    <col min="4" max="4" width="19.28515625" style="344" customWidth="1"/>
    <col min="5" max="5" width="26" style="470" customWidth="1"/>
    <col min="6" max="6" width="28.7109375" style="344" customWidth="1"/>
    <col min="7" max="7" width="27.42578125" style="344" customWidth="1"/>
    <col min="8" max="8" width="19.140625" style="344" customWidth="1"/>
    <col min="9" max="9" width="28.140625" style="344" customWidth="1"/>
    <col min="10" max="10" width="19.140625" style="344" customWidth="1"/>
    <col min="11" max="11" width="29" style="344" customWidth="1"/>
    <col min="12" max="12" width="20.7109375" style="372" customWidth="1"/>
    <col min="13" max="13" width="27.42578125" style="344" customWidth="1"/>
    <col min="14" max="14" width="27.28515625" style="344" customWidth="1"/>
    <col min="15" max="15" width="18.85546875" style="344" customWidth="1"/>
    <col min="16" max="16" width="19.140625" style="344" customWidth="1"/>
    <col min="17" max="17" width="33.85546875" style="344" customWidth="1"/>
    <col min="18" max="18" width="21.28515625" style="344" customWidth="1"/>
    <col min="19" max="19" width="29.28515625" style="344" customWidth="1"/>
    <col min="20" max="20" width="32" style="469" customWidth="1"/>
    <col min="21" max="21" width="24.42578125" style="372" customWidth="1"/>
    <col min="22" max="22" width="27.42578125" style="372" customWidth="1"/>
    <col min="23" max="23" width="37.28515625" style="344" customWidth="1"/>
    <col min="24" max="24" width="29.5703125" style="371" customWidth="1"/>
    <col min="25" max="26" width="19.28515625" style="373" customWidth="1"/>
    <col min="27" max="27" width="26.42578125" style="373" customWidth="1"/>
    <col min="28" max="28" width="24.28515625" style="372" customWidth="1"/>
    <col min="29" max="29" width="27.85546875" style="469" customWidth="1"/>
    <col min="30" max="30" width="23.5703125" style="469" customWidth="1"/>
    <col min="31" max="31" width="34.7109375" style="344" customWidth="1"/>
    <col min="32" max="32" width="28.42578125" style="344" customWidth="1"/>
    <col min="33" max="33" width="28.5703125" style="373" customWidth="1"/>
    <col min="34" max="34" width="41.140625" style="371" customWidth="1"/>
    <col min="35" max="35" width="29.28515625" style="371" customWidth="1"/>
    <col min="36" max="36" width="35.28515625" style="344" customWidth="1"/>
    <col min="37" max="37" width="38.85546875" style="344" customWidth="1"/>
    <col min="38" max="38" width="26.140625" style="344" customWidth="1"/>
    <col min="39" max="39" width="19.28515625" style="344" customWidth="1"/>
    <col min="40" max="40" width="26.5703125" style="344" customWidth="1"/>
    <col min="41" max="45" width="19.28515625" style="344" customWidth="1"/>
    <col min="46" max="46" width="21.5703125" style="344" customWidth="1"/>
    <col min="47" max="47" width="19.28515625" style="371" customWidth="1"/>
    <col min="48" max="48" width="30.28515625" style="377" customWidth="1"/>
    <col min="49" max="53" width="35.140625" style="344" customWidth="1"/>
    <col min="54" max="54" width="29.7109375" style="344" customWidth="1"/>
    <col min="55" max="56" width="21.85546875" style="371" customWidth="1"/>
    <col min="57" max="57" width="20.5703125" style="344" customWidth="1"/>
    <col min="58" max="16384" width="11.42578125" style="344" hidden="1"/>
  </cols>
  <sheetData>
    <row r="1" spans="1:57" s="102" customFormat="1" ht="142.5" customHeight="1">
      <c r="B1" s="135"/>
      <c r="C1" s="135"/>
      <c r="E1" s="103"/>
      <c r="L1" s="104"/>
      <c r="T1" s="105"/>
      <c r="U1" s="104"/>
      <c r="V1" s="104"/>
      <c r="X1" s="135"/>
      <c r="Y1" s="138"/>
      <c r="Z1" s="138"/>
      <c r="AA1" s="138"/>
      <c r="AB1" s="104"/>
      <c r="AC1" s="105"/>
      <c r="AD1" s="105"/>
      <c r="AG1" s="138"/>
      <c r="AH1" s="135"/>
      <c r="AI1" s="135"/>
      <c r="AU1" s="135"/>
      <c r="BC1" s="135"/>
      <c r="BD1" s="135"/>
    </row>
    <row r="2" spans="1:57" s="314" customFormat="1" ht="63.75" customHeight="1">
      <c r="A2" s="667" t="s">
        <v>3686</v>
      </c>
      <c r="B2" s="667"/>
      <c r="C2" s="667"/>
      <c r="D2" s="667"/>
      <c r="E2" s="667"/>
      <c r="F2" s="667"/>
      <c r="G2" s="667"/>
      <c r="H2" s="667"/>
      <c r="I2" s="667"/>
      <c r="J2" s="667"/>
      <c r="K2" s="667"/>
      <c r="L2" s="312"/>
      <c r="M2" s="312"/>
      <c r="N2" s="312"/>
      <c r="O2" s="312"/>
      <c r="P2" s="312"/>
      <c r="Q2" s="312"/>
      <c r="R2" s="312"/>
      <c r="S2" s="312"/>
      <c r="T2" s="312"/>
      <c r="U2" s="312"/>
      <c r="V2" s="312"/>
      <c r="W2" s="312"/>
      <c r="X2" s="313"/>
      <c r="Y2" s="312"/>
      <c r="Z2" s="312"/>
      <c r="AA2" s="312"/>
      <c r="AB2" s="312"/>
      <c r="AC2" s="312"/>
      <c r="AD2" s="312"/>
      <c r="AE2" s="312"/>
      <c r="AF2" s="312"/>
      <c r="AG2" s="312"/>
      <c r="AH2" s="313"/>
      <c r="AI2" s="313"/>
      <c r="AJ2" s="312"/>
      <c r="AK2" s="312"/>
      <c r="AL2" s="312"/>
      <c r="AM2" s="312"/>
      <c r="AN2" s="312"/>
      <c r="AO2" s="312"/>
      <c r="AP2" s="312"/>
      <c r="AQ2" s="312"/>
      <c r="AR2" s="312"/>
      <c r="AS2" s="312"/>
      <c r="AT2" s="312"/>
      <c r="AU2" s="313"/>
      <c r="AV2" s="312"/>
      <c r="AW2" s="312"/>
      <c r="AX2" s="312"/>
      <c r="AY2" s="312"/>
      <c r="AZ2" s="312"/>
      <c r="BA2" s="312"/>
      <c r="BB2" s="312"/>
      <c r="BC2" s="313"/>
      <c r="BD2" s="313"/>
      <c r="BE2" s="312"/>
    </row>
    <row r="3" spans="1:57" s="314" customFormat="1" ht="63.75" customHeight="1">
      <c r="A3" s="667" t="s">
        <v>3687</v>
      </c>
      <c r="B3" s="667"/>
      <c r="C3" s="667"/>
      <c r="D3" s="667"/>
      <c r="E3" s="667"/>
      <c r="F3" s="667"/>
      <c r="G3" s="667"/>
      <c r="H3" s="667"/>
      <c r="I3" s="667"/>
      <c r="J3" s="667"/>
      <c r="K3" s="667"/>
      <c r="L3" s="312"/>
      <c r="M3" s="312"/>
      <c r="N3" s="312"/>
      <c r="O3" s="312"/>
      <c r="P3" s="312"/>
      <c r="Q3" s="312"/>
      <c r="R3" s="312"/>
      <c r="S3" s="312"/>
      <c r="T3" s="312"/>
      <c r="U3" s="312"/>
      <c r="V3" s="312"/>
      <c r="W3" s="312"/>
      <c r="X3" s="313"/>
      <c r="Y3" s="312"/>
      <c r="Z3" s="312"/>
      <c r="AA3" s="312"/>
      <c r="AB3" s="312"/>
      <c r="AC3" s="312"/>
      <c r="AD3" s="312"/>
      <c r="AE3" s="312"/>
      <c r="AF3" s="312"/>
      <c r="AG3" s="312"/>
      <c r="AH3" s="313"/>
      <c r="AI3" s="313"/>
      <c r="AJ3" s="312"/>
      <c r="AK3" s="312"/>
      <c r="AL3" s="312"/>
      <c r="AM3" s="312"/>
      <c r="AN3" s="312"/>
      <c r="AO3" s="312"/>
      <c r="AP3" s="312"/>
      <c r="AQ3" s="312"/>
      <c r="AR3" s="312"/>
      <c r="AS3" s="312"/>
      <c r="AT3" s="312"/>
      <c r="AU3" s="313"/>
      <c r="AV3" s="312"/>
      <c r="AW3" s="312"/>
      <c r="AX3" s="312"/>
      <c r="AY3" s="312"/>
      <c r="AZ3" s="312"/>
      <c r="BA3" s="312"/>
      <c r="BB3" s="312"/>
      <c r="BC3" s="313"/>
      <c r="BD3" s="313"/>
      <c r="BE3" s="312"/>
    </row>
    <row r="4" spans="1:57" s="314" customFormat="1" ht="51" customHeight="1">
      <c r="A4" s="668" t="s">
        <v>50</v>
      </c>
      <c r="B4" s="668"/>
      <c r="C4" s="668"/>
      <c r="D4" s="668"/>
      <c r="E4" s="668"/>
      <c r="F4" s="668"/>
      <c r="G4" s="668"/>
      <c r="H4" s="668"/>
      <c r="I4" s="668"/>
      <c r="J4" s="668"/>
      <c r="K4" s="668"/>
      <c r="L4" s="315"/>
      <c r="M4" s="315"/>
      <c r="N4" s="315"/>
      <c r="O4" s="315"/>
      <c r="P4" s="315"/>
      <c r="Q4" s="315"/>
      <c r="R4" s="315"/>
      <c r="S4" s="315"/>
      <c r="T4" s="315"/>
      <c r="U4" s="315"/>
      <c r="V4" s="315"/>
      <c r="W4" s="315"/>
      <c r="X4" s="316"/>
      <c r="Y4" s="315"/>
      <c r="Z4" s="315"/>
      <c r="AA4" s="315"/>
      <c r="AB4" s="315"/>
      <c r="AC4" s="315"/>
      <c r="AD4" s="315"/>
      <c r="AE4" s="315"/>
      <c r="AF4" s="315"/>
      <c r="AG4" s="315"/>
      <c r="AH4" s="316"/>
      <c r="AI4" s="316"/>
      <c r="AJ4" s="315"/>
      <c r="AK4" s="315"/>
      <c r="AL4" s="315"/>
      <c r="AM4" s="315"/>
      <c r="AN4" s="315"/>
      <c r="AO4" s="315"/>
      <c r="AP4" s="315"/>
      <c r="AQ4" s="315"/>
      <c r="AR4" s="315"/>
      <c r="AS4" s="315"/>
      <c r="AT4" s="315"/>
      <c r="AU4" s="316"/>
      <c r="AV4" s="315"/>
      <c r="BC4" s="317"/>
      <c r="BD4" s="317"/>
    </row>
    <row r="5" spans="1:57" s="318" customFormat="1" ht="61.5" customHeight="1">
      <c r="A5" s="662" t="s">
        <v>1</v>
      </c>
      <c r="B5" s="662" t="s">
        <v>1288</v>
      </c>
      <c r="C5" s="662" t="s">
        <v>1289</v>
      </c>
      <c r="D5" s="662" t="s">
        <v>25</v>
      </c>
      <c r="E5" s="662" t="s">
        <v>1290</v>
      </c>
      <c r="F5" s="662" t="s">
        <v>3</v>
      </c>
      <c r="G5" s="662" t="s">
        <v>28</v>
      </c>
      <c r="H5" s="662" t="s">
        <v>29</v>
      </c>
      <c r="I5" s="662" t="s">
        <v>30</v>
      </c>
      <c r="J5" s="664" t="s">
        <v>31</v>
      </c>
      <c r="K5" s="665"/>
      <c r="L5" s="666"/>
      <c r="M5" s="662" t="s">
        <v>32</v>
      </c>
      <c r="N5" s="662" t="s">
        <v>1291</v>
      </c>
      <c r="O5" s="662" t="s">
        <v>33</v>
      </c>
      <c r="P5" s="664" t="s">
        <v>34</v>
      </c>
      <c r="Q5" s="665"/>
      <c r="R5" s="666"/>
      <c r="S5" s="662" t="s">
        <v>32</v>
      </c>
      <c r="T5" s="662" t="s">
        <v>1292</v>
      </c>
      <c r="U5" s="662" t="s">
        <v>35</v>
      </c>
      <c r="V5" s="662" t="s">
        <v>36</v>
      </c>
      <c r="W5" s="662" t="s">
        <v>7</v>
      </c>
      <c r="X5" s="676" t="s">
        <v>8</v>
      </c>
      <c r="Y5" s="660" t="s">
        <v>37</v>
      </c>
      <c r="Z5" s="660" t="s">
        <v>38</v>
      </c>
      <c r="AA5" s="660" t="s">
        <v>1293</v>
      </c>
      <c r="AB5" s="660" t="s">
        <v>1294</v>
      </c>
      <c r="AC5" s="662" t="s">
        <v>10</v>
      </c>
      <c r="AD5" s="662" t="s">
        <v>39</v>
      </c>
      <c r="AE5" s="662" t="s">
        <v>40</v>
      </c>
      <c r="AF5" s="662" t="s">
        <v>11</v>
      </c>
      <c r="AG5" s="660" t="s">
        <v>41</v>
      </c>
      <c r="AH5" s="678" t="s">
        <v>12</v>
      </c>
      <c r="AI5" s="679"/>
      <c r="AJ5" s="662" t="s">
        <v>13</v>
      </c>
      <c r="AK5" s="662" t="s">
        <v>44</v>
      </c>
      <c r="AL5" s="662" t="s">
        <v>45</v>
      </c>
      <c r="AM5" s="662" t="s">
        <v>46</v>
      </c>
      <c r="AN5" s="664" t="s">
        <v>57</v>
      </c>
      <c r="AO5" s="665"/>
      <c r="AP5" s="665"/>
      <c r="AQ5" s="666"/>
      <c r="AR5" s="662" t="s">
        <v>47</v>
      </c>
      <c r="AS5" s="662" t="s">
        <v>18</v>
      </c>
      <c r="AT5" s="662" t="s">
        <v>19</v>
      </c>
      <c r="AU5" s="676" t="s">
        <v>48</v>
      </c>
      <c r="AV5" s="662" t="s">
        <v>20</v>
      </c>
      <c r="AW5" s="662" t="s">
        <v>49</v>
      </c>
      <c r="AX5" s="662" t="s">
        <v>21</v>
      </c>
      <c r="AY5" s="662" t="s">
        <v>22</v>
      </c>
      <c r="AZ5" s="662" t="s">
        <v>23</v>
      </c>
      <c r="BA5" s="673" t="s">
        <v>24</v>
      </c>
      <c r="BB5" s="674" t="s">
        <v>1295</v>
      </c>
      <c r="BC5" s="675" t="s">
        <v>1296</v>
      </c>
      <c r="BD5" s="675" t="s">
        <v>1297</v>
      </c>
      <c r="BE5" s="674" t="s">
        <v>1298</v>
      </c>
    </row>
    <row r="6" spans="1:57" s="318" customFormat="1" ht="61.5" customHeight="1">
      <c r="A6" s="663"/>
      <c r="B6" s="663"/>
      <c r="C6" s="663"/>
      <c r="D6" s="663"/>
      <c r="E6" s="663"/>
      <c r="F6" s="663"/>
      <c r="G6" s="663"/>
      <c r="H6" s="663"/>
      <c r="I6" s="663"/>
      <c r="J6" s="467" t="s">
        <v>4</v>
      </c>
      <c r="K6" s="467" t="s">
        <v>5</v>
      </c>
      <c r="L6" s="467" t="s">
        <v>6</v>
      </c>
      <c r="M6" s="663"/>
      <c r="N6" s="663"/>
      <c r="O6" s="663"/>
      <c r="P6" s="467" t="s">
        <v>4</v>
      </c>
      <c r="Q6" s="467" t="s">
        <v>5</v>
      </c>
      <c r="R6" s="467" t="s">
        <v>6</v>
      </c>
      <c r="S6" s="663"/>
      <c r="T6" s="663"/>
      <c r="U6" s="663"/>
      <c r="V6" s="663"/>
      <c r="W6" s="663"/>
      <c r="X6" s="677"/>
      <c r="Y6" s="661"/>
      <c r="Z6" s="661"/>
      <c r="AA6" s="661"/>
      <c r="AB6" s="661"/>
      <c r="AC6" s="663"/>
      <c r="AD6" s="663"/>
      <c r="AE6" s="663"/>
      <c r="AF6" s="663"/>
      <c r="AG6" s="661"/>
      <c r="AH6" s="468" t="s">
        <v>42</v>
      </c>
      <c r="AI6" s="468" t="s">
        <v>43</v>
      </c>
      <c r="AJ6" s="663"/>
      <c r="AK6" s="663"/>
      <c r="AL6" s="663"/>
      <c r="AM6" s="663"/>
      <c r="AN6" s="467" t="s">
        <v>14</v>
      </c>
      <c r="AO6" s="467" t="s">
        <v>15</v>
      </c>
      <c r="AP6" s="467" t="s">
        <v>16</v>
      </c>
      <c r="AQ6" s="467" t="s">
        <v>17</v>
      </c>
      <c r="AR6" s="663"/>
      <c r="AS6" s="663"/>
      <c r="AT6" s="663"/>
      <c r="AU6" s="677"/>
      <c r="AV6" s="663"/>
      <c r="AW6" s="663"/>
      <c r="AX6" s="663"/>
      <c r="AY6" s="663"/>
      <c r="AZ6" s="663"/>
      <c r="BA6" s="673"/>
      <c r="BB6" s="674"/>
      <c r="BC6" s="675"/>
      <c r="BD6" s="675"/>
      <c r="BE6" s="674"/>
    </row>
    <row r="7" spans="1:57" s="318" customFormat="1" ht="43.5" customHeight="1">
      <c r="A7" s="669" t="s">
        <v>3219</v>
      </c>
      <c r="B7" s="669"/>
      <c r="C7" s="669"/>
      <c r="D7" s="669"/>
      <c r="E7" s="321"/>
      <c r="F7" s="321"/>
      <c r="G7" s="321"/>
      <c r="H7" s="321"/>
      <c r="I7" s="321"/>
      <c r="J7" s="321"/>
      <c r="K7" s="321"/>
      <c r="L7" s="321"/>
      <c r="M7" s="321"/>
      <c r="N7" s="321"/>
      <c r="O7" s="321"/>
      <c r="P7" s="321"/>
      <c r="Q7" s="321"/>
      <c r="R7" s="321"/>
      <c r="S7" s="321"/>
      <c r="T7" s="321"/>
      <c r="U7" s="321"/>
      <c r="V7" s="321"/>
      <c r="W7" s="321"/>
      <c r="X7" s="322"/>
      <c r="Y7" s="323"/>
      <c r="Z7" s="323"/>
      <c r="AA7" s="323"/>
      <c r="AB7" s="323"/>
      <c r="AC7" s="321"/>
      <c r="AD7" s="321"/>
      <c r="AE7" s="321"/>
      <c r="AF7" s="321"/>
      <c r="AG7" s="323"/>
      <c r="AH7" s="322"/>
      <c r="AI7" s="322"/>
      <c r="AJ7" s="321"/>
      <c r="AK7" s="321"/>
      <c r="AL7" s="321"/>
      <c r="AM7" s="321"/>
      <c r="AN7" s="321"/>
      <c r="AO7" s="321"/>
      <c r="AP7" s="321"/>
      <c r="AQ7" s="321"/>
      <c r="AR7" s="321"/>
      <c r="AS7" s="321"/>
      <c r="AT7" s="321"/>
      <c r="AU7" s="322"/>
      <c r="AV7" s="321"/>
      <c r="AW7" s="321"/>
      <c r="AX7" s="321"/>
      <c r="AY7" s="321"/>
      <c r="AZ7" s="321"/>
      <c r="BA7" s="324"/>
      <c r="BB7" s="321"/>
      <c r="BC7" s="322"/>
      <c r="BD7" s="322"/>
      <c r="BE7" s="321"/>
    </row>
    <row r="8" spans="1:57" s="327" customFormat="1" ht="67.5" customHeight="1">
      <c r="A8" s="670">
        <v>2019</v>
      </c>
      <c r="B8" s="671">
        <v>43466</v>
      </c>
      <c r="C8" s="671">
        <v>43555</v>
      </c>
      <c r="D8" s="672" t="s">
        <v>797</v>
      </c>
      <c r="E8" s="670" t="s">
        <v>3088</v>
      </c>
      <c r="F8" s="670" t="s">
        <v>3089</v>
      </c>
      <c r="G8" s="670" t="s">
        <v>382</v>
      </c>
      <c r="H8" s="682" t="s">
        <v>3619</v>
      </c>
      <c r="I8" s="670" t="s">
        <v>146</v>
      </c>
      <c r="J8" s="670" t="s">
        <v>61</v>
      </c>
      <c r="K8" s="670" t="s">
        <v>1583</v>
      </c>
      <c r="L8" s="670" t="s">
        <v>1583</v>
      </c>
      <c r="M8" s="455" t="s">
        <v>3090</v>
      </c>
      <c r="N8" s="455" t="s">
        <v>2037</v>
      </c>
      <c r="O8" s="325">
        <v>198290673.84999999</v>
      </c>
      <c r="P8" s="681" t="s">
        <v>61</v>
      </c>
      <c r="Q8" s="681" t="s">
        <v>1583</v>
      </c>
      <c r="R8" s="681" t="s">
        <v>1583</v>
      </c>
      <c r="S8" s="670" t="s">
        <v>143</v>
      </c>
      <c r="T8" s="670" t="s">
        <v>1299</v>
      </c>
      <c r="U8" s="670" t="s">
        <v>132</v>
      </c>
      <c r="V8" s="670" t="s">
        <v>3091</v>
      </c>
      <c r="W8" s="670" t="s">
        <v>3089</v>
      </c>
      <c r="X8" s="680">
        <v>43462</v>
      </c>
      <c r="Y8" s="672">
        <v>26012233.010000002</v>
      </c>
      <c r="Z8" s="672">
        <v>30174190.289999999</v>
      </c>
      <c r="AA8" s="672">
        <v>3017419.03</v>
      </c>
      <c r="AB8" s="672">
        <v>30174190.289999999</v>
      </c>
      <c r="AC8" s="672" t="s">
        <v>241</v>
      </c>
      <c r="AD8" s="672" t="s">
        <v>69</v>
      </c>
      <c r="AE8" s="672" t="s">
        <v>70</v>
      </c>
      <c r="AF8" s="670" t="s">
        <v>146</v>
      </c>
      <c r="AG8" s="687">
        <v>3901834.95</v>
      </c>
      <c r="AH8" s="680">
        <v>43466</v>
      </c>
      <c r="AI8" s="680">
        <v>43555</v>
      </c>
      <c r="AJ8" s="682" t="s">
        <v>3092</v>
      </c>
      <c r="AK8" s="682" t="s">
        <v>3093</v>
      </c>
      <c r="AL8" s="681" t="s">
        <v>384</v>
      </c>
      <c r="AM8" s="681" t="s">
        <v>389</v>
      </c>
      <c r="AN8" s="681" t="s">
        <v>73</v>
      </c>
      <c r="AO8" s="682" t="s">
        <v>3094</v>
      </c>
      <c r="AP8" s="681" t="s">
        <v>73</v>
      </c>
      <c r="AQ8" s="670" t="s">
        <v>574</v>
      </c>
      <c r="AR8" s="670" t="s">
        <v>791</v>
      </c>
      <c r="AS8" s="670" t="s">
        <v>4118</v>
      </c>
      <c r="AT8" s="670" t="s">
        <v>4119</v>
      </c>
      <c r="AU8" s="671">
        <v>43553</v>
      </c>
      <c r="AV8" s="686" t="s">
        <v>4120</v>
      </c>
      <c r="AW8" s="681" t="s">
        <v>3096</v>
      </c>
      <c r="AX8" s="682" t="s">
        <v>3097</v>
      </c>
      <c r="AY8" s="682" t="s">
        <v>3098</v>
      </c>
      <c r="AZ8" s="682" t="s">
        <v>3099</v>
      </c>
      <c r="BA8" s="682" t="s">
        <v>3100</v>
      </c>
      <c r="BB8" s="672" t="s">
        <v>3101</v>
      </c>
      <c r="BC8" s="680">
        <v>43567</v>
      </c>
      <c r="BD8" s="680">
        <v>43567</v>
      </c>
      <c r="BE8" s="326"/>
    </row>
    <row r="9" spans="1:57" s="327" customFormat="1" ht="67.5" customHeight="1">
      <c r="A9" s="670"/>
      <c r="B9" s="671"/>
      <c r="C9" s="671"/>
      <c r="D9" s="672"/>
      <c r="E9" s="670"/>
      <c r="F9" s="670"/>
      <c r="G9" s="670"/>
      <c r="H9" s="683"/>
      <c r="I9" s="670"/>
      <c r="J9" s="670"/>
      <c r="K9" s="670"/>
      <c r="L9" s="670"/>
      <c r="M9" s="455" t="s">
        <v>2033</v>
      </c>
      <c r="N9" s="455" t="s">
        <v>1299</v>
      </c>
      <c r="O9" s="325">
        <v>190226057.59</v>
      </c>
      <c r="P9" s="681"/>
      <c r="Q9" s="681"/>
      <c r="R9" s="681"/>
      <c r="S9" s="670"/>
      <c r="T9" s="670"/>
      <c r="U9" s="670"/>
      <c r="V9" s="670"/>
      <c r="W9" s="670"/>
      <c r="X9" s="680"/>
      <c r="Y9" s="672"/>
      <c r="Z9" s="672"/>
      <c r="AA9" s="672"/>
      <c r="AB9" s="672"/>
      <c r="AC9" s="672"/>
      <c r="AD9" s="672"/>
      <c r="AE9" s="672"/>
      <c r="AF9" s="670"/>
      <c r="AG9" s="687"/>
      <c r="AH9" s="680"/>
      <c r="AI9" s="680"/>
      <c r="AJ9" s="683"/>
      <c r="AK9" s="685"/>
      <c r="AL9" s="681"/>
      <c r="AM9" s="681"/>
      <c r="AN9" s="681"/>
      <c r="AO9" s="685"/>
      <c r="AP9" s="681"/>
      <c r="AQ9" s="670"/>
      <c r="AR9" s="670"/>
      <c r="AS9" s="670"/>
      <c r="AT9" s="670"/>
      <c r="AU9" s="671"/>
      <c r="AV9" s="670"/>
      <c r="AW9" s="681"/>
      <c r="AX9" s="685"/>
      <c r="AY9" s="685"/>
      <c r="AZ9" s="685"/>
      <c r="BA9" s="685"/>
      <c r="BB9" s="672"/>
      <c r="BC9" s="680"/>
      <c r="BD9" s="680"/>
      <c r="BE9" s="326"/>
    </row>
    <row r="10" spans="1:57" s="327" customFormat="1" ht="67.5" customHeight="1">
      <c r="A10" s="670"/>
      <c r="B10" s="671"/>
      <c r="C10" s="671"/>
      <c r="D10" s="672"/>
      <c r="E10" s="670"/>
      <c r="F10" s="670"/>
      <c r="G10" s="670"/>
      <c r="H10" s="683"/>
      <c r="I10" s="670"/>
      <c r="J10" s="670"/>
      <c r="K10" s="670"/>
      <c r="L10" s="670"/>
      <c r="M10" s="455" t="s">
        <v>3102</v>
      </c>
      <c r="N10" s="455" t="s">
        <v>2035</v>
      </c>
      <c r="O10" s="325">
        <v>195974320.80000001</v>
      </c>
      <c r="P10" s="681"/>
      <c r="Q10" s="681"/>
      <c r="R10" s="681"/>
      <c r="S10" s="670"/>
      <c r="T10" s="670"/>
      <c r="U10" s="670"/>
      <c r="V10" s="670"/>
      <c r="W10" s="670"/>
      <c r="X10" s="680"/>
      <c r="Y10" s="672"/>
      <c r="Z10" s="672"/>
      <c r="AA10" s="672"/>
      <c r="AB10" s="672"/>
      <c r="AC10" s="672"/>
      <c r="AD10" s="672"/>
      <c r="AE10" s="672"/>
      <c r="AF10" s="670"/>
      <c r="AG10" s="687"/>
      <c r="AH10" s="680"/>
      <c r="AI10" s="680"/>
      <c r="AJ10" s="683"/>
      <c r="AK10" s="685"/>
      <c r="AL10" s="681"/>
      <c r="AM10" s="681"/>
      <c r="AN10" s="681"/>
      <c r="AO10" s="685"/>
      <c r="AP10" s="681"/>
      <c r="AQ10" s="670"/>
      <c r="AR10" s="670"/>
      <c r="AS10" s="670"/>
      <c r="AT10" s="670"/>
      <c r="AU10" s="671"/>
      <c r="AV10" s="670"/>
      <c r="AW10" s="681"/>
      <c r="AX10" s="685"/>
      <c r="AY10" s="685"/>
      <c r="AZ10" s="685"/>
      <c r="BA10" s="685"/>
      <c r="BB10" s="672"/>
      <c r="BC10" s="680"/>
      <c r="BD10" s="680"/>
      <c r="BE10" s="326"/>
    </row>
    <row r="11" spans="1:57" s="318" customFormat="1" ht="93.75" customHeight="1">
      <c r="A11" s="419">
        <v>2019</v>
      </c>
      <c r="B11" s="421">
        <v>43466</v>
      </c>
      <c r="C11" s="421">
        <v>43555</v>
      </c>
      <c r="D11" s="440" t="s">
        <v>797</v>
      </c>
      <c r="E11" s="440" t="s">
        <v>3088</v>
      </c>
      <c r="F11" s="440" t="s">
        <v>3103</v>
      </c>
      <c r="G11" s="440" t="s">
        <v>382</v>
      </c>
      <c r="H11" s="418" t="s">
        <v>3620</v>
      </c>
      <c r="I11" s="440" t="s">
        <v>463</v>
      </c>
      <c r="J11" s="419" t="s">
        <v>61</v>
      </c>
      <c r="K11" s="419" t="s">
        <v>1583</v>
      </c>
      <c r="L11" s="419" t="s">
        <v>1583</v>
      </c>
      <c r="M11" s="419" t="s">
        <v>1961</v>
      </c>
      <c r="N11" s="419" t="s">
        <v>1962</v>
      </c>
      <c r="O11" s="328">
        <v>11827200</v>
      </c>
      <c r="P11" s="433" t="s">
        <v>61</v>
      </c>
      <c r="Q11" s="433" t="s">
        <v>1583</v>
      </c>
      <c r="R11" s="433" t="s">
        <v>1583</v>
      </c>
      <c r="S11" s="440" t="s">
        <v>258</v>
      </c>
      <c r="T11" s="440" t="s">
        <v>1962</v>
      </c>
      <c r="U11" s="419" t="s">
        <v>132</v>
      </c>
      <c r="V11" s="433" t="s">
        <v>3091</v>
      </c>
      <c r="W11" s="440" t="s">
        <v>3103</v>
      </c>
      <c r="X11" s="421">
        <v>43462</v>
      </c>
      <c r="Y11" s="419">
        <v>2000000</v>
      </c>
      <c r="Z11" s="419">
        <v>2000000</v>
      </c>
      <c r="AA11" s="419">
        <v>200000</v>
      </c>
      <c r="AB11" s="419">
        <v>2000000</v>
      </c>
      <c r="AC11" s="419" t="s">
        <v>241</v>
      </c>
      <c r="AD11" s="419" t="s">
        <v>69</v>
      </c>
      <c r="AE11" s="419" t="s">
        <v>70</v>
      </c>
      <c r="AF11" s="419" t="s">
        <v>463</v>
      </c>
      <c r="AG11" s="329">
        <v>300000</v>
      </c>
      <c r="AH11" s="421">
        <v>43466</v>
      </c>
      <c r="AI11" s="421">
        <v>43555</v>
      </c>
      <c r="AJ11" s="418" t="s">
        <v>3104</v>
      </c>
      <c r="AK11" s="418" t="s">
        <v>3093</v>
      </c>
      <c r="AL11" s="433" t="s">
        <v>384</v>
      </c>
      <c r="AM11" s="433" t="s">
        <v>389</v>
      </c>
      <c r="AN11" s="433" t="s">
        <v>73</v>
      </c>
      <c r="AO11" s="418" t="s">
        <v>3094</v>
      </c>
      <c r="AP11" s="433" t="s">
        <v>73</v>
      </c>
      <c r="AQ11" s="433" t="s">
        <v>574</v>
      </c>
      <c r="AR11" s="417" t="s">
        <v>791</v>
      </c>
      <c r="AS11" s="417" t="s">
        <v>3677</v>
      </c>
      <c r="AT11" s="417" t="s">
        <v>3678</v>
      </c>
      <c r="AU11" s="434">
        <v>43553</v>
      </c>
      <c r="AV11" s="406" t="s">
        <v>3679</v>
      </c>
      <c r="AW11" s="433" t="s">
        <v>3096</v>
      </c>
      <c r="AX11" s="418" t="s">
        <v>3097</v>
      </c>
      <c r="AY11" s="418" t="s">
        <v>3098</v>
      </c>
      <c r="AZ11" s="418" t="s">
        <v>3099</v>
      </c>
      <c r="BA11" s="418" t="s">
        <v>3100</v>
      </c>
      <c r="BB11" s="419" t="s">
        <v>3101</v>
      </c>
      <c r="BC11" s="421">
        <v>43567</v>
      </c>
      <c r="BD11" s="421">
        <v>43567</v>
      </c>
      <c r="BE11" s="330"/>
    </row>
    <row r="12" spans="1:57" s="327" customFormat="1" ht="67.5" customHeight="1">
      <c r="A12" s="672">
        <v>2019</v>
      </c>
      <c r="B12" s="680">
        <v>43466</v>
      </c>
      <c r="C12" s="680">
        <v>43555</v>
      </c>
      <c r="D12" s="672" t="s">
        <v>797</v>
      </c>
      <c r="E12" s="684" t="s">
        <v>3088</v>
      </c>
      <c r="F12" s="684" t="s">
        <v>3105</v>
      </c>
      <c r="G12" s="684" t="s">
        <v>382</v>
      </c>
      <c r="H12" s="682" t="s">
        <v>3621</v>
      </c>
      <c r="I12" s="684" t="s">
        <v>134</v>
      </c>
      <c r="J12" s="672" t="s">
        <v>61</v>
      </c>
      <c r="K12" s="672" t="s">
        <v>1583</v>
      </c>
      <c r="L12" s="672" t="s">
        <v>1583</v>
      </c>
      <c r="M12" s="437" t="s">
        <v>3106</v>
      </c>
      <c r="N12" s="437" t="s">
        <v>3107</v>
      </c>
      <c r="O12" s="331">
        <v>25.48</v>
      </c>
      <c r="P12" s="681" t="s">
        <v>61</v>
      </c>
      <c r="Q12" s="681" t="s">
        <v>1583</v>
      </c>
      <c r="R12" s="681" t="s">
        <v>1583</v>
      </c>
      <c r="S12" s="672" t="s">
        <v>135</v>
      </c>
      <c r="T12" s="672" t="s">
        <v>2084</v>
      </c>
      <c r="U12" s="672" t="s">
        <v>132</v>
      </c>
      <c r="V12" s="672" t="s">
        <v>3091</v>
      </c>
      <c r="W12" s="684" t="s">
        <v>3105</v>
      </c>
      <c r="X12" s="680">
        <v>43465</v>
      </c>
      <c r="Y12" s="672">
        <v>10941819.16</v>
      </c>
      <c r="Z12" s="672">
        <v>12692510.220000001</v>
      </c>
      <c r="AA12" s="672">
        <v>1269251.02</v>
      </c>
      <c r="AB12" s="672">
        <v>12692510.220000001</v>
      </c>
      <c r="AC12" s="672" t="s">
        <v>241</v>
      </c>
      <c r="AD12" s="672" t="s">
        <v>69</v>
      </c>
      <c r="AE12" s="672" t="s">
        <v>70</v>
      </c>
      <c r="AF12" s="672" t="s">
        <v>134</v>
      </c>
      <c r="AG12" s="672">
        <v>1641272.87</v>
      </c>
      <c r="AH12" s="680">
        <v>43466</v>
      </c>
      <c r="AI12" s="680">
        <v>43555</v>
      </c>
      <c r="AJ12" s="682" t="s">
        <v>3108</v>
      </c>
      <c r="AK12" s="682" t="s">
        <v>3093</v>
      </c>
      <c r="AL12" s="681" t="s">
        <v>384</v>
      </c>
      <c r="AM12" s="681" t="s">
        <v>389</v>
      </c>
      <c r="AN12" s="681" t="s">
        <v>73</v>
      </c>
      <c r="AO12" s="682" t="s">
        <v>3094</v>
      </c>
      <c r="AP12" s="681" t="s">
        <v>73</v>
      </c>
      <c r="AQ12" s="681" t="s">
        <v>574</v>
      </c>
      <c r="AR12" s="691" t="s">
        <v>791</v>
      </c>
      <c r="AS12" s="691" t="s">
        <v>3680</v>
      </c>
      <c r="AT12" s="691" t="s">
        <v>3678</v>
      </c>
      <c r="AU12" s="692">
        <v>43553</v>
      </c>
      <c r="AV12" s="693" t="s">
        <v>4286</v>
      </c>
      <c r="AW12" s="681" t="s">
        <v>3096</v>
      </c>
      <c r="AX12" s="682" t="s">
        <v>3097</v>
      </c>
      <c r="AY12" s="682" t="s">
        <v>3098</v>
      </c>
      <c r="AZ12" s="682" t="s">
        <v>3099</v>
      </c>
      <c r="BA12" s="682" t="s">
        <v>3100</v>
      </c>
      <c r="BB12" s="672" t="s">
        <v>3101</v>
      </c>
      <c r="BC12" s="680">
        <v>43567</v>
      </c>
      <c r="BD12" s="680">
        <v>43567</v>
      </c>
      <c r="BE12" s="326"/>
    </row>
    <row r="13" spans="1:57" s="327" customFormat="1" ht="67.5" customHeight="1">
      <c r="A13" s="672"/>
      <c r="B13" s="680"/>
      <c r="C13" s="680"/>
      <c r="D13" s="672"/>
      <c r="E13" s="684"/>
      <c r="F13" s="684"/>
      <c r="G13" s="684"/>
      <c r="H13" s="685"/>
      <c r="I13" s="684"/>
      <c r="J13" s="672"/>
      <c r="K13" s="672"/>
      <c r="L13" s="672"/>
      <c r="M13" s="437" t="s">
        <v>2085</v>
      </c>
      <c r="N13" s="437" t="s">
        <v>2086</v>
      </c>
      <c r="O13" s="331">
        <v>36.54</v>
      </c>
      <c r="P13" s="681"/>
      <c r="Q13" s="681"/>
      <c r="R13" s="681"/>
      <c r="S13" s="672"/>
      <c r="T13" s="672"/>
      <c r="U13" s="672"/>
      <c r="V13" s="672"/>
      <c r="W13" s="684"/>
      <c r="X13" s="680"/>
      <c r="Y13" s="672"/>
      <c r="Z13" s="672"/>
      <c r="AA13" s="672"/>
      <c r="AB13" s="672"/>
      <c r="AC13" s="672"/>
      <c r="AD13" s="672"/>
      <c r="AE13" s="672"/>
      <c r="AF13" s="672"/>
      <c r="AG13" s="672"/>
      <c r="AH13" s="680"/>
      <c r="AI13" s="680"/>
      <c r="AJ13" s="685"/>
      <c r="AK13" s="685"/>
      <c r="AL13" s="681"/>
      <c r="AM13" s="681"/>
      <c r="AN13" s="681"/>
      <c r="AO13" s="685"/>
      <c r="AP13" s="681"/>
      <c r="AQ13" s="681"/>
      <c r="AR13" s="691"/>
      <c r="AS13" s="691"/>
      <c r="AT13" s="691"/>
      <c r="AU13" s="692"/>
      <c r="AV13" s="694"/>
      <c r="AW13" s="681"/>
      <c r="AX13" s="685"/>
      <c r="AY13" s="685"/>
      <c r="AZ13" s="685"/>
      <c r="BA13" s="685"/>
      <c r="BB13" s="672"/>
      <c r="BC13" s="680"/>
      <c r="BD13" s="680"/>
      <c r="BE13" s="326"/>
    </row>
    <row r="14" spans="1:57" s="327" customFormat="1" ht="67.5" customHeight="1">
      <c r="A14" s="672"/>
      <c r="B14" s="680"/>
      <c r="C14" s="680"/>
      <c r="D14" s="672"/>
      <c r="E14" s="684"/>
      <c r="F14" s="684"/>
      <c r="G14" s="684"/>
      <c r="H14" s="685"/>
      <c r="I14" s="684"/>
      <c r="J14" s="672"/>
      <c r="K14" s="672"/>
      <c r="L14" s="672"/>
      <c r="M14" s="437" t="s">
        <v>3109</v>
      </c>
      <c r="N14" s="437" t="s">
        <v>3110</v>
      </c>
      <c r="O14" s="331">
        <v>25.98</v>
      </c>
      <c r="P14" s="681"/>
      <c r="Q14" s="681"/>
      <c r="R14" s="681"/>
      <c r="S14" s="672"/>
      <c r="T14" s="672"/>
      <c r="U14" s="672"/>
      <c r="V14" s="672"/>
      <c r="W14" s="684"/>
      <c r="X14" s="680"/>
      <c r="Y14" s="672"/>
      <c r="Z14" s="672"/>
      <c r="AA14" s="672"/>
      <c r="AB14" s="672"/>
      <c r="AC14" s="672"/>
      <c r="AD14" s="672"/>
      <c r="AE14" s="672"/>
      <c r="AF14" s="672"/>
      <c r="AG14" s="672"/>
      <c r="AH14" s="680"/>
      <c r="AI14" s="680"/>
      <c r="AJ14" s="685"/>
      <c r="AK14" s="685"/>
      <c r="AL14" s="681"/>
      <c r="AM14" s="681"/>
      <c r="AN14" s="681"/>
      <c r="AO14" s="685"/>
      <c r="AP14" s="681"/>
      <c r="AQ14" s="681"/>
      <c r="AR14" s="691"/>
      <c r="AS14" s="691"/>
      <c r="AT14" s="691"/>
      <c r="AU14" s="692"/>
      <c r="AV14" s="694"/>
      <c r="AW14" s="681"/>
      <c r="AX14" s="685"/>
      <c r="AY14" s="685"/>
      <c r="AZ14" s="685"/>
      <c r="BA14" s="685"/>
      <c r="BB14" s="672"/>
      <c r="BC14" s="680"/>
      <c r="BD14" s="680"/>
      <c r="BE14" s="326"/>
    </row>
    <row r="15" spans="1:57" s="318" customFormat="1" ht="67.5" customHeight="1">
      <c r="A15" s="688">
        <v>2019</v>
      </c>
      <c r="B15" s="689">
        <v>43466</v>
      </c>
      <c r="C15" s="689">
        <v>43555</v>
      </c>
      <c r="D15" s="690" t="s">
        <v>797</v>
      </c>
      <c r="E15" s="690" t="s">
        <v>160</v>
      </c>
      <c r="F15" s="690" t="s">
        <v>3111</v>
      </c>
      <c r="G15" s="690">
        <v>55</v>
      </c>
      <c r="H15" s="696" t="s">
        <v>3622</v>
      </c>
      <c r="I15" s="690" t="s">
        <v>3112</v>
      </c>
      <c r="J15" s="688" t="s">
        <v>61</v>
      </c>
      <c r="K15" s="688" t="s">
        <v>1583</v>
      </c>
      <c r="L15" s="688" t="s">
        <v>1583</v>
      </c>
      <c r="M15" s="419" t="s">
        <v>3113</v>
      </c>
      <c r="N15" s="419" t="s">
        <v>2109</v>
      </c>
      <c r="O15" s="328">
        <v>86936.94</v>
      </c>
      <c r="P15" s="695" t="s">
        <v>61</v>
      </c>
      <c r="Q15" s="695" t="s">
        <v>1583</v>
      </c>
      <c r="R15" s="695" t="s">
        <v>1583</v>
      </c>
      <c r="S15" s="690" t="s">
        <v>82</v>
      </c>
      <c r="T15" s="690" t="s">
        <v>1312</v>
      </c>
      <c r="U15" s="688" t="s">
        <v>132</v>
      </c>
      <c r="V15" s="695" t="s">
        <v>3091</v>
      </c>
      <c r="W15" s="690" t="s">
        <v>3111</v>
      </c>
      <c r="X15" s="689">
        <v>43466</v>
      </c>
      <c r="Y15" s="688">
        <v>490000</v>
      </c>
      <c r="Z15" s="688">
        <v>490000</v>
      </c>
      <c r="AA15" s="688">
        <v>49000</v>
      </c>
      <c r="AB15" s="688">
        <v>490000</v>
      </c>
      <c r="AC15" s="688" t="s">
        <v>241</v>
      </c>
      <c r="AD15" s="688" t="s">
        <v>69</v>
      </c>
      <c r="AE15" s="688" t="s">
        <v>70</v>
      </c>
      <c r="AF15" s="688" t="s">
        <v>3114</v>
      </c>
      <c r="AG15" s="688">
        <v>73500</v>
      </c>
      <c r="AH15" s="689">
        <v>43466</v>
      </c>
      <c r="AI15" s="689">
        <v>43479</v>
      </c>
      <c r="AJ15" s="696" t="s">
        <v>3115</v>
      </c>
      <c r="AK15" s="696" t="s">
        <v>3093</v>
      </c>
      <c r="AL15" s="695" t="s">
        <v>384</v>
      </c>
      <c r="AM15" s="695" t="s">
        <v>389</v>
      </c>
      <c r="AN15" s="695" t="s">
        <v>73</v>
      </c>
      <c r="AO15" s="696" t="s">
        <v>3094</v>
      </c>
      <c r="AP15" s="695" t="s">
        <v>73</v>
      </c>
      <c r="AQ15" s="695" t="s">
        <v>574</v>
      </c>
      <c r="AR15" s="695" t="s">
        <v>293</v>
      </c>
      <c r="AS15" s="695" t="s">
        <v>567</v>
      </c>
      <c r="AT15" s="695" t="s">
        <v>567</v>
      </c>
      <c r="AU15" s="698" t="s">
        <v>567</v>
      </c>
      <c r="AV15" s="696" t="s">
        <v>3095</v>
      </c>
      <c r="AW15" s="695" t="s">
        <v>3096</v>
      </c>
      <c r="AX15" s="696" t="s">
        <v>3097</v>
      </c>
      <c r="AY15" s="696" t="s">
        <v>3098</v>
      </c>
      <c r="AZ15" s="696" t="s">
        <v>3099</v>
      </c>
      <c r="BA15" s="696" t="s">
        <v>3100</v>
      </c>
      <c r="BB15" s="688" t="s">
        <v>3101</v>
      </c>
      <c r="BC15" s="689">
        <v>43567</v>
      </c>
      <c r="BD15" s="689">
        <v>43567</v>
      </c>
      <c r="BE15" s="330"/>
    </row>
    <row r="16" spans="1:57" s="318" customFormat="1" ht="67.5" customHeight="1">
      <c r="A16" s="688"/>
      <c r="B16" s="689"/>
      <c r="C16" s="689"/>
      <c r="D16" s="690"/>
      <c r="E16" s="690"/>
      <c r="F16" s="690"/>
      <c r="G16" s="690"/>
      <c r="H16" s="697"/>
      <c r="I16" s="690"/>
      <c r="J16" s="688"/>
      <c r="K16" s="688"/>
      <c r="L16" s="688"/>
      <c r="M16" s="419" t="s">
        <v>2382</v>
      </c>
      <c r="N16" s="419" t="s">
        <v>1312</v>
      </c>
      <c r="O16" s="328">
        <v>80938.289999999994</v>
      </c>
      <c r="P16" s="695"/>
      <c r="Q16" s="695"/>
      <c r="R16" s="695"/>
      <c r="S16" s="690"/>
      <c r="T16" s="690"/>
      <c r="U16" s="688"/>
      <c r="V16" s="695"/>
      <c r="W16" s="690"/>
      <c r="X16" s="689"/>
      <c r="Y16" s="688"/>
      <c r="Z16" s="688"/>
      <c r="AA16" s="688"/>
      <c r="AB16" s="688"/>
      <c r="AC16" s="688"/>
      <c r="AD16" s="688"/>
      <c r="AE16" s="688"/>
      <c r="AF16" s="688"/>
      <c r="AG16" s="688"/>
      <c r="AH16" s="689"/>
      <c r="AI16" s="689"/>
      <c r="AJ16" s="697"/>
      <c r="AK16" s="697"/>
      <c r="AL16" s="695"/>
      <c r="AM16" s="695"/>
      <c r="AN16" s="695"/>
      <c r="AO16" s="697"/>
      <c r="AP16" s="695"/>
      <c r="AQ16" s="695"/>
      <c r="AR16" s="695"/>
      <c r="AS16" s="695"/>
      <c r="AT16" s="695"/>
      <c r="AU16" s="698"/>
      <c r="AV16" s="697"/>
      <c r="AW16" s="695"/>
      <c r="AX16" s="697"/>
      <c r="AY16" s="697"/>
      <c r="AZ16" s="697"/>
      <c r="BA16" s="697"/>
      <c r="BB16" s="688"/>
      <c r="BC16" s="689"/>
      <c r="BD16" s="689"/>
      <c r="BE16" s="330"/>
    </row>
    <row r="17" spans="1:57" s="318" customFormat="1" ht="67.5" customHeight="1">
      <c r="A17" s="688"/>
      <c r="B17" s="689"/>
      <c r="C17" s="689"/>
      <c r="D17" s="690"/>
      <c r="E17" s="690"/>
      <c r="F17" s="690"/>
      <c r="G17" s="690"/>
      <c r="H17" s="697"/>
      <c r="I17" s="690"/>
      <c r="J17" s="688"/>
      <c r="K17" s="688"/>
      <c r="L17" s="688"/>
      <c r="M17" s="419" t="s">
        <v>3116</v>
      </c>
      <c r="N17" s="419" t="s">
        <v>3117</v>
      </c>
      <c r="O17" s="328">
        <v>85198.2</v>
      </c>
      <c r="P17" s="695"/>
      <c r="Q17" s="695"/>
      <c r="R17" s="695"/>
      <c r="S17" s="690"/>
      <c r="T17" s="690"/>
      <c r="U17" s="688"/>
      <c r="V17" s="695"/>
      <c r="W17" s="690"/>
      <c r="X17" s="689"/>
      <c r="Y17" s="688"/>
      <c r="Z17" s="688"/>
      <c r="AA17" s="688"/>
      <c r="AB17" s="688"/>
      <c r="AC17" s="688"/>
      <c r="AD17" s="688"/>
      <c r="AE17" s="688"/>
      <c r="AF17" s="688"/>
      <c r="AG17" s="688"/>
      <c r="AH17" s="689"/>
      <c r="AI17" s="689"/>
      <c r="AJ17" s="697"/>
      <c r="AK17" s="697"/>
      <c r="AL17" s="695"/>
      <c r="AM17" s="695"/>
      <c r="AN17" s="695"/>
      <c r="AO17" s="697"/>
      <c r="AP17" s="695"/>
      <c r="AQ17" s="695"/>
      <c r="AR17" s="695"/>
      <c r="AS17" s="695"/>
      <c r="AT17" s="695"/>
      <c r="AU17" s="698"/>
      <c r="AV17" s="697"/>
      <c r="AW17" s="695"/>
      <c r="AX17" s="697"/>
      <c r="AY17" s="697"/>
      <c r="AZ17" s="697"/>
      <c r="BA17" s="697"/>
      <c r="BB17" s="688"/>
      <c r="BC17" s="689"/>
      <c r="BD17" s="689"/>
      <c r="BE17" s="330"/>
    </row>
    <row r="18" spans="1:57" s="327" customFormat="1" ht="67.5" customHeight="1">
      <c r="A18" s="672">
        <v>2019</v>
      </c>
      <c r="B18" s="680">
        <v>43466</v>
      </c>
      <c r="C18" s="680">
        <v>43555</v>
      </c>
      <c r="D18" s="684" t="s">
        <v>797</v>
      </c>
      <c r="E18" s="684" t="s">
        <v>160</v>
      </c>
      <c r="F18" s="684" t="s">
        <v>3118</v>
      </c>
      <c r="G18" s="684" t="s">
        <v>465</v>
      </c>
      <c r="H18" s="682" t="s">
        <v>3622</v>
      </c>
      <c r="I18" s="684" t="s">
        <v>3112</v>
      </c>
      <c r="J18" s="672" t="s">
        <v>61</v>
      </c>
      <c r="K18" s="672" t="s">
        <v>1583</v>
      </c>
      <c r="L18" s="700" t="s">
        <v>1583</v>
      </c>
      <c r="M18" s="437" t="s">
        <v>3113</v>
      </c>
      <c r="N18" s="437" t="s">
        <v>2109</v>
      </c>
      <c r="O18" s="331">
        <v>200722.15</v>
      </c>
      <c r="P18" s="681" t="s">
        <v>61</v>
      </c>
      <c r="Q18" s="681" t="s">
        <v>1583</v>
      </c>
      <c r="R18" s="681" t="s">
        <v>1583</v>
      </c>
      <c r="S18" s="684" t="s">
        <v>82</v>
      </c>
      <c r="T18" s="684" t="s">
        <v>1312</v>
      </c>
      <c r="U18" s="672" t="s">
        <v>132</v>
      </c>
      <c r="V18" s="681" t="s">
        <v>3091</v>
      </c>
      <c r="W18" s="684" t="s">
        <v>3118</v>
      </c>
      <c r="X18" s="680">
        <v>43480</v>
      </c>
      <c r="Y18" s="672">
        <v>34090072.119999997</v>
      </c>
      <c r="Z18" s="672">
        <v>34090072.119999997</v>
      </c>
      <c r="AA18" s="672">
        <v>3409007.21</v>
      </c>
      <c r="AB18" s="672">
        <v>34090072.119999997</v>
      </c>
      <c r="AC18" s="672" t="s">
        <v>241</v>
      </c>
      <c r="AD18" s="672" t="s">
        <v>69</v>
      </c>
      <c r="AE18" s="672" t="s">
        <v>70</v>
      </c>
      <c r="AF18" s="672" t="s">
        <v>3112</v>
      </c>
      <c r="AG18" s="672">
        <v>5113510.82</v>
      </c>
      <c r="AH18" s="680">
        <v>43480</v>
      </c>
      <c r="AI18" s="680">
        <v>43555</v>
      </c>
      <c r="AJ18" s="682" t="s">
        <v>3119</v>
      </c>
      <c r="AK18" s="682" t="s">
        <v>3093</v>
      </c>
      <c r="AL18" s="681" t="s">
        <v>384</v>
      </c>
      <c r="AM18" s="681" t="s">
        <v>389</v>
      </c>
      <c r="AN18" s="681" t="s">
        <v>73</v>
      </c>
      <c r="AO18" s="682" t="s">
        <v>3094</v>
      </c>
      <c r="AP18" s="681" t="s">
        <v>73</v>
      </c>
      <c r="AQ18" s="681" t="s">
        <v>574</v>
      </c>
      <c r="AR18" s="681" t="s">
        <v>630</v>
      </c>
      <c r="AS18" s="681" t="s">
        <v>4282</v>
      </c>
      <c r="AT18" s="681" t="s">
        <v>4283</v>
      </c>
      <c r="AU18" s="699">
        <v>43553</v>
      </c>
      <c r="AV18" s="686" t="s">
        <v>4284</v>
      </c>
      <c r="AW18" s="681" t="s">
        <v>3096</v>
      </c>
      <c r="AX18" s="682" t="s">
        <v>3097</v>
      </c>
      <c r="AY18" s="682" t="s">
        <v>3098</v>
      </c>
      <c r="AZ18" s="682" t="s">
        <v>3099</v>
      </c>
      <c r="BA18" s="682" t="s">
        <v>3100</v>
      </c>
      <c r="BB18" s="672" t="s">
        <v>3101</v>
      </c>
      <c r="BC18" s="680">
        <v>43567</v>
      </c>
      <c r="BD18" s="680">
        <v>43567</v>
      </c>
      <c r="BE18" s="326"/>
    </row>
    <row r="19" spans="1:57" s="327" customFormat="1" ht="67.5" customHeight="1">
      <c r="A19" s="672"/>
      <c r="B19" s="680"/>
      <c r="C19" s="680"/>
      <c r="D19" s="684"/>
      <c r="E19" s="684"/>
      <c r="F19" s="684"/>
      <c r="G19" s="684"/>
      <c r="H19" s="685"/>
      <c r="I19" s="684"/>
      <c r="J19" s="672"/>
      <c r="K19" s="672"/>
      <c r="L19" s="700"/>
      <c r="M19" s="437" t="s">
        <v>2382</v>
      </c>
      <c r="N19" s="437" t="s">
        <v>1312</v>
      </c>
      <c r="O19" s="331">
        <v>175431.16</v>
      </c>
      <c r="P19" s="681"/>
      <c r="Q19" s="681"/>
      <c r="R19" s="681"/>
      <c r="S19" s="684"/>
      <c r="T19" s="684"/>
      <c r="U19" s="672"/>
      <c r="V19" s="681"/>
      <c r="W19" s="684"/>
      <c r="X19" s="680"/>
      <c r="Y19" s="672"/>
      <c r="Z19" s="672"/>
      <c r="AA19" s="672"/>
      <c r="AB19" s="672"/>
      <c r="AC19" s="672"/>
      <c r="AD19" s="672"/>
      <c r="AE19" s="672"/>
      <c r="AF19" s="672"/>
      <c r="AG19" s="672"/>
      <c r="AH19" s="680"/>
      <c r="AI19" s="680"/>
      <c r="AJ19" s="683"/>
      <c r="AK19" s="685"/>
      <c r="AL19" s="681"/>
      <c r="AM19" s="681"/>
      <c r="AN19" s="681"/>
      <c r="AO19" s="685"/>
      <c r="AP19" s="681"/>
      <c r="AQ19" s="681"/>
      <c r="AR19" s="681"/>
      <c r="AS19" s="681"/>
      <c r="AT19" s="681"/>
      <c r="AU19" s="699"/>
      <c r="AV19" s="685"/>
      <c r="AW19" s="681"/>
      <c r="AX19" s="685"/>
      <c r="AY19" s="685"/>
      <c r="AZ19" s="685"/>
      <c r="BA19" s="685"/>
      <c r="BB19" s="672"/>
      <c r="BC19" s="680"/>
      <c r="BD19" s="680"/>
      <c r="BE19" s="326"/>
    </row>
    <row r="20" spans="1:57" s="327" customFormat="1" ht="67.5" customHeight="1">
      <c r="A20" s="672"/>
      <c r="B20" s="680"/>
      <c r="C20" s="680"/>
      <c r="D20" s="684"/>
      <c r="E20" s="684"/>
      <c r="F20" s="684"/>
      <c r="G20" s="684"/>
      <c r="H20" s="685"/>
      <c r="I20" s="684"/>
      <c r="J20" s="672"/>
      <c r="K20" s="672"/>
      <c r="L20" s="700"/>
      <c r="M20" s="437" t="s">
        <v>3116</v>
      </c>
      <c r="N20" s="437" t="s">
        <v>3117</v>
      </c>
      <c r="O20" s="331">
        <v>184664.38</v>
      </c>
      <c r="P20" s="681"/>
      <c r="Q20" s="681"/>
      <c r="R20" s="681"/>
      <c r="S20" s="684"/>
      <c r="T20" s="684"/>
      <c r="U20" s="672"/>
      <c r="V20" s="681"/>
      <c r="W20" s="684"/>
      <c r="X20" s="680"/>
      <c r="Y20" s="672"/>
      <c r="Z20" s="672"/>
      <c r="AA20" s="672"/>
      <c r="AB20" s="672"/>
      <c r="AC20" s="672"/>
      <c r="AD20" s="672"/>
      <c r="AE20" s="672"/>
      <c r="AF20" s="672"/>
      <c r="AG20" s="672"/>
      <c r="AH20" s="680"/>
      <c r="AI20" s="680"/>
      <c r="AJ20" s="683"/>
      <c r="AK20" s="685"/>
      <c r="AL20" s="681"/>
      <c r="AM20" s="681"/>
      <c r="AN20" s="681"/>
      <c r="AO20" s="685"/>
      <c r="AP20" s="681"/>
      <c r="AQ20" s="681"/>
      <c r="AR20" s="681"/>
      <c r="AS20" s="681"/>
      <c r="AT20" s="681"/>
      <c r="AU20" s="699"/>
      <c r="AV20" s="685"/>
      <c r="AW20" s="681"/>
      <c r="AX20" s="685"/>
      <c r="AY20" s="685"/>
      <c r="AZ20" s="685"/>
      <c r="BA20" s="685"/>
      <c r="BB20" s="672"/>
      <c r="BC20" s="680"/>
      <c r="BD20" s="680"/>
      <c r="BE20" s="326"/>
    </row>
    <row r="21" spans="1:57" s="327" customFormat="1" ht="67.5" customHeight="1">
      <c r="A21" s="672"/>
      <c r="B21" s="680"/>
      <c r="C21" s="680"/>
      <c r="D21" s="684"/>
      <c r="E21" s="684"/>
      <c r="F21" s="684"/>
      <c r="G21" s="684"/>
      <c r="H21" s="685"/>
      <c r="I21" s="684"/>
      <c r="J21" s="672"/>
      <c r="K21" s="672"/>
      <c r="L21" s="700"/>
      <c r="M21" s="437" t="s">
        <v>3120</v>
      </c>
      <c r="N21" s="437" t="s">
        <v>3121</v>
      </c>
      <c r="O21" s="331">
        <v>175431.16</v>
      </c>
      <c r="P21" s="681"/>
      <c r="Q21" s="681"/>
      <c r="R21" s="681"/>
      <c r="S21" s="684"/>
      <c r="T21" s="684"/>
      <c r="U21" s="672"/>
      <c r="V21" s="681"/>
      <c r="W21" s="684"/>
      <c r="X21" s="680"/>
      <c r="Y21" s="672"/>
      <c r="Z21" s="672"/>
      <c r="AA21" s="672"/>
      <c r="AB21" s="672"/>
      <c r="AC21" s="672"/>
      <c r="AD21" s="672"/>
      <c r="AE21" s="672"/>
      <c r="AF21" s="672"/>
      <c r="AG21" s="672"/>
      <c r="AH21" s="680"/>
      <c r="AI21" s="680"/>
      <c r="AJ21" s="683"/>
      <c r="AK21" s="685"/>
      <c r="AL21" s="681"/>
      <c r="AM21" s="681"/>
      <c r="AN21" s="681"/>
      <c r="AO21" s="685"/>
      <c r="AP21" s="681"/>
      <c r="AQ21" s="681"/>
      <c r="AR21" s="681"/>
      <c r="AS21" s="681"/>
      <c r="AT21" s="681"/>
      <c r="AU21" s="699"/>
      <c r="AV21" s="685"/>
      <c r="AW21" s="681"/>
      <c r="AX21" s="685"/>
      <c r="AY21" s="685"/>
      <c r="AZ21" s="685"/>
      <c r="BA21" s="685"/>
      <c r="BB21" s="672"/>
      <c r="BC21" s="680"/>
      <c r="BD21" s="680"/>
      <c r="BE21" s="326"/>
    </row>
    <row r="22" spans="1:57" s="318" customFormat="1" ht="67.5" customHeight="1">
      <c r="A22" s="688">
        <v>2019</v>
      </c>
      <c r="B22" s="689">
        <v>43466</v>
      </c>
      <c r="C22" s="689">
        <v>43555</v>
      </c>
      <c r="D22" s="688" t="s">
        <v>797</v>
      </c>
      <c r="E22" s="690" t="s">
        <v>160</v>
      </c>
      <c r="F22" s="690" t="s">
        <v>3122</v>
      </c>
      <c r="G22" s="690">
        <v>55</v>
      </c>
      <c r="H22" s="696" t="s">
        <v>3623</v>
      </c>
      <c r="I22" s="690" t="s">
        <v>283</v>
      </c>
      <c r="J22" s="688" t="s">
        <v>61</v>
      </c>
      <c r="K22" s="688" t="s">
        <v>1583</v>
      </c>
      <c r="L22" s="688" t="s">
        <v>1583</v>
      </c>
      <c r="M22" s="419" t="s">
        <v>3113</v>
      </c>
      <c r="N22" s="419" t="s">
        <v>2109</v>
      </c>
      <c r="O22" s="328">
        <v>786234.83</v>
      </c>
      <c r="P22" s="695" t="s">
        <v>61</v>
      </c>
      <c r="Q22" s="695" t="s">
        <v>1583</v>
      </c>
      <c r="R22" s="695" t="s">
        <v>1583</v>
      </c>
      <c r="S22" s="688" t="s">
        <v>82</v>
      </c>
      <c r="T22" s="688" t="s">
        <v>1312</v>
      </c>
      <c r="U22" s="688" t="s">
        <v>132</v>
      </c>
      <c r="V22" s="688" t="s">
        <v>3091</v>
      </c>
      <c r="W22" s="690" t="s">
        <v>3122</v>
      </c>
      <c r="X22" s="689">
        <v>43466</v>
      </c>
      <c r="Y22" s="688">
        <v>422413.79</v>
      </c>
      <c r="Z22" s="688">
        <v>490000</v>
      </c>
      <c r="AA22" s="688">
        <v>49000</v>
      </c>
      <c r="AB22" s="688">
        <v>490000</v>
      </c>
      <c r="AC22" s="688" t="s">
        <v>241</v>
      </c>
      <c r="AD22" s="688" t="s">
        <v>69</v>
      </c>
      <c r="AE22" s="688" t="s">
        <v>70</v>
      </c>
      <c r="AF22" s="688" t="s">
        <v>283</v>
      </c>
      <c r="AG22" s="688">
        <v>63362.07</v>
      </c>
      <c r="AH22" s="689">
        <v>43466</v>
      </c>
      <c r="AI22" s="689">
        <v>43479</v>
      </c>
      <c r="AJ22" s="696" t="s">
        <v>3123</v>
      </c>
      <c r="AK22" s="696" t="s">
        <v>3093</v>
      </c>
      <c r="AL22" s="695" t="s">
        <v>384</v>
      </c>
      <c r="AM22" s="695" t="s">
        <v>389</v>
      </c>
      <c r="AN22" s="695" t="s">
        <v>73</v>
      </c>
      <c r="AO22" s="696" t="s">
        <v>3094</v>
      </c>
      <c r="AP22" s="695" t="s">
        <v>73</v>
      </c>
      <c r="AQ22" s="695" t="s">
        <v>574</v>
      </c>
      <c r="AR22" s="695" t="s">
        <v>293</v>
      </c>
      <c r="AS22" s="695" t="s">
        <v>567</v>
      </c>
      <c r="AT22" s="695" t="s">
        <v>567</v>
      </c>
      <c r="AU22" s="698" t="s">
        <v>567</v>
      </c>
      <c r="AV22" s="701" t="s">
        <v>3095</v>
      </c>
      <c r="AW22" s="695" t="s">
        <v>3096</v>
      </c>
      <c r="AX22" s="696" t="s">
        <v>3097</v>
      </c>
      <c r="AY22" s="696" t="s">
        <v>3098</v>
      </c>
      <c r="AZ22" s="696" t="s">
        <v>3099</v>
      </c>
      <c r="BA22" s="696" t="s">
        <v>3100</v>
      </c>
      <c r="BB22" s="688" t="s">
        <v>3101</v>
      </c>
      <c r="BC22" s="689">
        <v>43567</v>
      </c>
      <c r="BD22" s="689">
        <v>43567</v>
      </c>
      <c r="BE22" s="330"/>
    </row>
    <row r="23" spans="1:57" s="318" customFormat="1" ht="67.5" customHeight="1">
      <c r="A23" s="688"/>
      <c r="B23" s="689"/>
      <c r="C23" s="689"/>
      <c r="D23" s="688"/>
      <c r="E23" s="690"/>
      <c r="F23" s="690"/>
      <c r="G23" s="690"/>
      <c r="H23" s="697"/>
      <c r="I23" s="690"/>
      <c r="J23" s="688"/>
      <c r="K23" s="688"/>
      <c r="L23" s="688"/>
      <c r="M23" s="419" t="s">
        <v>2382</v>
      </c>
      <c r="N23" s="419" t="s">
        <v>1312</v>
      </c>
      <c r="O23" s="328">
        <v>704729.09</v>
      </c>
      <c r="P23" s="695"/>
      <c r="Q23" s="695"/>
      <c r="R23" s="695"/>
      <c r="S23" s="688"/>
      <c r="T23" s="688"/>
      <c r="U23" s="688"/>
      <c r="V23" s="688"/>
      <c r="W23" s="690"/>
      <c r="X23" s="689"/>
      <c r="Y23" s="688"/>
      <c r="Z23" s="688"/>
      <c r="AA23" s="688"/>
      <c r="AB23" s="688"/>
      <c r="AC23" s="688"/>
      <c r="AD23" s="688"/>
      <c r="AE23" s="688"/>
      <c r="AF23" s="688"/>
      <c r="AG23" s="688"/>
      <c r="AH23" s="689"/>
      <c r="AI23" s="689"/>
      <c r="AJ23" s="697"/>
      <c r="AK23" s="697"/>
      <c r="AL23" s="695"/>
      <c r="AM23" s="695"/>
      <c r="AN23" s="695"/>
      <c r="AO23" s="697"/>
      <c r="AP23" s="695"/>
      <c r="AQ23" s="695"/>
      <c r="AR23" s="695"/>
      <c r="AS23" s="695"/>
      <c r="AT23" s="695"/>
      <c r="AU23" s="698"/>
      <c r="AV23" s="697"/>
      <c r="AW23" s="695"/>
      <c r="AX23" s="697"/>
      <c r="AY23" s="697"/>
      <c r="AZ23" s="697"/>
      <c r="BA23" s="697"/>
      <c r="BB23" s="688"/>
      <c r="BC23" s="689"/>
      <c r="BD23" s="689"/>
      <c r="BE23" s="330"/>
    </row>
    <row r="24" spans="1:57" s="318" customFormat="1" ht="67.5" customHeight="1">
      <c r="A24" s="688"/>
      <c r="B24" s="689"/>
      <c r="C24" s="689"/>
      <c r="D24" s="688"/>
      <c r="E24" s="690"/>
      <c r="F24" s="690"/>
      <c r="G24" s="690"/>
      <c r="H24" s="697"/>
      <c r="I24" s="690"/>
      <c r="J24" s="688"/>
      <c r="K24" s="688"/>
      <c r="L24" s="688"/>
      <c r="M24" s="419" t="s">
        <v>3116</v>
      </c>
      <c r="N24" s="419" t="s">
        <v>3117</v>
      </c>
      <c r="O24" s="328">
        <v>741820.11</v>
      </c>
      <c r="P24" s="695"/>
      <c r="Q24" s="695"/>
      <c r="R24" s="695"/>
      <c r="S24" s="688"/>
      <c r="T24" s="688"/>
      <c r="U24" s="688"/>
      <c r="V24" s="688"/>
      <c r="W24" s="690"/>
      <c r="X24" s="689"/>
      <c r="Y24" s="688"/>
      <c r="Z24" s="688"/>
      <c r="AA24" s="688"/>
      <c r="AB24" s="688"/>
      <c r="AC24" s="688"/>
      <c r="AD24" s="688"/>
      <c r="AE24" s="688"/>
      <c r="AF24" s="688"/>
      <c r="AG24" s="688"/>
      <c r="AH24" s="689"/>
      <c r="AI24" s="689"/>
      <c r="AJ24" s="697"/>
      <c r="AK24" s="697"/>
      <c r="AL24" s="695"/>
      <c r="AM24" s="695"/>
      <c r="AN24" s="695"/>
      <c r="AO24" s="697"/>
      <c r="AP24" s="695"/>
      <c r="AQ24" s="695"/>
      <c r="AR24" s="695"/>
      <c r="AS24" s="695"/>
      <c r="AT24" s="695"/>
      <c r="AU24" s="698"/>
      <c r="AV24" s="697"/>
      <c r="AW24" s="695"/>
      <c r="AX24" s="697"/>
      <c r="AY24" s="697"/>
      <c r="AZ24" s="697"/>
      <c r="BA24" s="697"/>
      <c r="BB24" s="688"/>
      <c r="BC24" s="689"/>
      <c r="BD24" s="689"/>
      <c r="BE24" s="330"/>
    </row>
    <row r="25" spans="1:57" s="327" customFormat="1" ht="67.5" customHeight="1">
      <c r="A25" s="672">
        <v>2019</v>
      </c>
      <c r="B25" s="680">
        <v>43466</v>
      </c>
      <c r="C25" s="680">
        <v>43555</v>
      </c>
      <c r="D25" s="684" t="s">
        <v>797</v>
      </c>
      <c r="E25" s="684" t="s">
        <v>160</v>
      </c>
      <c r="F25" s="684" t="s">
        <v>3124</v>
      </c>
      <c r="G25" s="684" t="s">
        <v>465</v>
      </c>
      <c r="H25" s="682" t="s">
        <v>3623</v>
      </c>
      <c r="I25" s="684" t="s">
        <v>283</v>
      </c>
      <c r="J25" s="672" t="s">
        <v>61</v>
      </c>
      <c r="K25" s="672" t="s">
        <v>1583</v>
      </c>
      <c r="L25" s="700" t="s">
        <v>1583</v>
      </c>
      <c r="M25" s="437" t="s">
        <v>3113</v>
      </c>
      <c r="N25" s="437" t="s">
        <v>2109</v>
      </c>
      <c r="O25" s="331">
        <v>783808.51</v>
      </c>
      <c r="P25" s="681" t="s">
        <v>61</v>
      </c>
      <c r="Q25" s="681" t="s">
        <v>1583</v>
      </c>
      <c r="R25" s="681" t="s">
        <v>1583</v>
      </c>
      <c r="S25" s="684" t="s">
        <v>82</v>
      </c>
      <c r="T25" s="684" t="s">
        <v>1312</v>
      </c>
      <c r="U25" s="672" t="s">
        <v>132</v>
      </c>
      <c r="V25" s="681" t="s">
        <v>3091</v>
      </c>
      <c r="W25" s="684" t="s">
        <v>3124</v>
      </c>
      <c r="X25" s="680">
        <v>43480</v>
      </c>
      <c r="Y25" s="672">
        <v>31034482.760000002</v>
      </c>
      <c r="Z25" s="672">
        <v>36000000</v>
      </c>
      <c r="AA25" s="672">
        <v>3600000</v>
      </c>
      <c r="AB25" s="672">
        <v>36000000</v>
      </c>
      <c r="AC25" s="672" t="s">
        <v>241</v>
      </c>
      <c r="AD25" s="672" t="s">
        <v>69</v>
      </c>
      <c r="AE25" s="672" t="s">
        <v>70</v>
      </c>
      <c r="AF25" s="672" t="s">
        <v>283</v>
      </c>
      <c r="AG25" s="672">
        <v>4655172.41</v>
      </c>
      <c r="AH25" s="680">
        <v>43480</v>
      </c>
      <c r="AI25" s="680">
        <v>43555</v>
      </c>
      <c r="AJ25" s="682" t="s">
        <v>3125</v>
      </c>
      <c r="AK25" s="682" t="s">
        <v>3093</v>
      </c>
      <c r="AL25" s="681" t="s">
        <v>384</v>
      </c>
      <c r="AM25" s="681" t="s">
        <v>389</v>
      </c>
      <c r="AN25" s="681" t="s">
        <v>73</v>
      </c>
      <c r="AO25" s="682" t="s">
        <v>3094</v>
      </c>
      <c r="AP25" s="681" t="s">
        <v>73</v>
      </c>
      <c r="AQ25" s="681" t="s">
        <v>574</v>
      </c>
      <c r="AR25" s="681" t="s">
        <v>630</v>
      </c>
      <c r="AS25" s="681" t="s">
        <v>4285</v>
      </c>
      <c r="AT25" s="681" t="s">
        <v>4119</v>
      </c>
      <c r="AU25" s="699">
        <v>43553</v>
      </c>
      <c r="AV25" s="686" t="s">
        <v>4284</v>
      </c>
      <c r="AW25" s="681" t="s">
        <v>3096</v>
      </c>
      <c r="AX25" s="682" t="s">
        <v>3097</v>
      </c>
      <c r="AY25" s="682" t="s">
        <v>3098</v>
      </c>
      <c r="AZ25" s="682" t="s">
        <v>3099</v>
      </c>
      <c r="BA25" s="682" t="s">
        <v>3100</v>
      </c>
      <c r="BB25" s="672" t="s">
        <v>3101</v>
      </c>
      <c r="BC25" s="680">
        <v>43567</v>
      </c>
      <c r="BD25" s="680">
        <v>43567</v>
      </c>
      <c r="BE25" s="326"/>
    </row>
    <row r="26" spans="1:57" s="327" customFormat="1" ht="67.5" customHeight="1">
      <c r="A26" s="672"/>
      <c r="B26" s="680"/>
      <c r="C26" s="680"/>
      <c r="D26" s="684"/>
      <c r="E26" s="684"/>
      <c r="F26" s="684"/>
      <c r="G26" s="684"/>
      <c r="H26" s="685"/>
      <c r="I26" s="684"/>
      <c r="J26" s="672"/>
      <c r="K26" s="672"/>
      <c r="L26" s="700"/>
      <c r="M26" s="437" t="s">
        <v>2382</v>
      </c>
      <c r="N26" s="437" t="s">
        <v>1312</v>
      </c>
      <c r="O26" s="331">
        <v>702250.81</v>
      </c>
      <c r="P26" s="681"/>
      <c r="Q26" s="681"/>
      <c r="R26" s="681"/>
      <c r="S26" s="684"/>
      <c r="T26" s="684"/>
      <c r="U26" s="672"/>
      <c r="V26" s="681"/>
      <c r="W26" s="684"/>
      <c r="X26" s="680"/>
      <c r="Y26" s="672"/>
      <c r="Z26" s="672"/>
      <c r="AA26" s="672"/>
      <c r="AB26" s="672"/>
      <c r="AC26" s="672"/>
      <c r="AD26" s="672"/>
      <c r="AE26" s="672"/>
      <c r="AF26" s="672"/>
      <c r="AG26" s="672"/>
      <c r="AH26" s="680"/>
      <c r="AI26" s="680"/>
      <c r="AJ26" s="685"/>
      <c r="AK26" s="685"/>
      <c r="AL26" s="681"/>
      <c r="AM26" s="681"/>
      <c r="AN26" s="681"/>
      <c r="AO26" s="685"/>
      <c r="AP26" s="681"/>
      <c r="AQ26" s="681"/>
      <c r="AR26" s="681"/>
      <c r="AS26" s="681"/>
      <c r="AT26" s="681"/>
      <c r="AU26" s="699"/>
      <c r="AV26" s="685"/>
      <c r="AW26" s="681"/>
      <c r="AX26" s="685"/>
      <c r="AY26" s="685"/>
      <c r="AZ26" s="685"/>
      <c r="BA26" s="685"/>
      <c r="BB26" s="672"/>
      <c r="BC26" s="680"/>
      <c r="BD26" s="680"/>
      <c r="BE26" s="326"/>
    </row>
    <row r="27" spans="1:57" s="327" customFormat="1" ht="67.5" customHeight="1">
      <c r="A27" s="672"/>
      <c r="B27" s="680"/>
      <c r="C27" s="680"/>
      <c r="D27" s="684"/>
      <c r="E27" s="684"/>
      <c r="F27" s="684"/>
      <c r="G27" s="684"/>
      <c r="H27" s="685"/>
      <c r="I27" s="684"/>
      <c r="J27" s="672"/>
      <c r="K27" s="672"/>
      <c r="L27" s="700"/>
      <c r="M27" s="437" t="s">
        <v>3116</v>
      </c>
      <c r="N27" s="437" t="s">
        <v>3117</v>
      </c>
      <c r="O27" s="331">
        <v>739211.39</v>
      </c>
      <c r="P27" s="681"/>
      <c r="Q27" s="681"/>
      <c r="R27" s="681"/>
      <c r="S27" s="684"/>
      <c r="T27" s="684"/>
      <c r="U27" s="672"/>
      <c r="V27" s="681"/>
      <c r="W27" s="684"/>
      <c r="X27" s="680"/>
      <c r="Y27" s="672"/>
      <c r="Z27" s="672"/>
      <c r="AA27" s="672"/>
      <c r="AB27" s="672"/>
      <c r="AC27" s="672"/>
      <c r="AD27" s="672"/>
      <c r="AE27" s="672"/>
      <c r="AF27" s="672"/>
      <c r="AG27" s="672"/>
      <c r="AH27" s="680"/>
      <c r="AI27" s="680"/>
      <c r="AJ27" s="685"/>
      <c r="AK27" s="685"/>
      <c r="AL27" s="681"/>
      <c r="AM27" s="681"/>
      <c r="AN27" s="681"/>
      <c r="AO27" s="685"/>
      <c r="AP27" s="681"/>
      <c r="AQ27" s="681"/>
      <c r="AR27" s="681"/>
      <c r="AS27" s="681"/>
      <c r="AT27" s="681"/>
      <c r="AU27" s="699"/>
      <c r="AV27" s="685"/>
      <c r="AW27" s="681"/>
      <c r="AX27" s="685"/>
      <c r="AY27" s="685"/>
      <c r="AZ27" s="685"/>
      <c r="BA27" s="685"/>
      <c r="BB27" s="672"/>
      <c r="BC27" s="680"/>
      <c r="BD27" s="680"/>
      <c r="BE27" s="326"/>
    </row>
    <row r="28" spans="1:57" s="327" customFormat="1" ht="67.5" customHeight="1">
      <c r="A28" s="672"/>
      <c r="B28" s="680"/>
      <c r="C28" s="680"/>
      <c r="D28" s="684"/>
      <c r="E28" s="684"/>
      <c r="F28" s="684"/>
      <c r="G28" s="684"/>
      <c r="H28" s="685"/>
      <c r="I28" s="684"/>
      <c r="J28" s="672"/>
      <c r="K28" s="672"/>
      <c r="L28" s="700"/>
      <c r="M28" s="437" t="s">
        <v>3120</v>
      </c>
      <c r="N28" s="437" t="s">
        <v>3121</v>
      </c>
      <c r="O28" s="331">
        <v>702250.81</v>
      </c>
      <c r="P28" s="681"/>
      <c r="Q28" s="681"/>
      <c r="R28" s="681"/>
      <c r="S28" s="684"/>
      <c r="T28" s="684"/>
      <c r="U28" s="672"/>
      <c r="V28" s="681"/>
      <c r="W28" s="684"/>
      <c r="X28" s="680"/>
      <c r="Y28" s="672"/>
      <c r="Z28" s="672"/>
      <c r="AA28" s="672"/>
      <c r="AB28" s="672"/>
      <c r="AC28" s="672"/>
      <c r="AD28" s="672"/>
      <c r="AE28" s="672"/>
      <c r="AF28" s="672"/>
      <c r="AG28" s="672"/>
      <c r="AH28" s="680"/>
      <c r="AI28" s="680"/>
      <c r="AJ28" s="685"/>
      <c r="AK28" s="685"/>
      <c r="AL28" s="681"/>
      <c r="AM28" s="681"/>
      <c r="AN28" s="681"/>
      <c r="AO28" s="685"/>
      <c r="AP28" s="681"/>
      <c r="AQ28" s="681"/>
      <c r="AR28" s="681"/>
      <c r="AS28" s="681"/>
      <c r="AT28" s="681"/>
      <c r="AU28" s="699"/>
      <c r="AV28" s="685"/>
      <c r="AW28" s="681"/>
      <c r="AX28" s="685"/>
      <c r="AY28" s="685"/>
      <c r="AZ28" s="685"/>
      <c r="BA28" s="685"/>
      <c r="BB28" s="672"/>
      <c r="BC28" s="680"/>
      <c r="BD28" s="680"/>
      <c r="BE28" s="326"/>
    </row>
    <row r="29" spans="1:57" s="318" customFormat="1" ht="67.5" customHeight="1">
      <c r="A29" s="688">
        <v>2019</v>
      </c>
      <c r="B29" s="689">
        <v>43466</v>
      </c>
      <c r="C29" s="689">
        <v>43555</v>
      </c>
      <c r="D29" s="688" t="s">
        <v>797</v>
      </c>
      <c r="E29" s="690" t="s">
        <v>3088</v>
      </c>
      <c r="F29" s="690" t="s">
        <v>3126</v>
      </c>
      <c r="G29" s="690">
        <v>55</v>
      </c>
      <c r="H29" s="696" t="s">
        <v>3624</v>
      </c>
      <c r="I29" s="690" t="s">
        <v>3127</v>
      </c>
      <c r="J29" s="688" t="s">
        <v>61</v>
      </c>
      <c r="K29" s="688" t="s">
        <v>1583</v>
      </c>
      <c r="L29" s="688" t="s">
        <v>1583</v>
      </c>
      <c r="M29" s="419" t="s">
        <v>3113</v>
      </c>
      <c r="N29" s="419" t="s">
        <v>2109</v>
      </c>
      <c r="O29" s="328">
        <v>68903275.980000004</v>
      </c>
      <c r="P29" s="695" t="s">
        <v>61</v>
      </c>
      <c r="Q29" s="695" t="s">
        <v>1583</v>
      </c>
      <c r="R29" s="695" t="s">
        <v>1583</v>
      </c>
      <c r="S29" s="688" t="s">
        <v>82</v>
      </c>
      <c r="T29" s="688" t="s">
        <v>1312</v>
      </c>
      <c r="U29" s="688" t="s">
        <v>132</v>
      </c>
      <c r="V29" s="688" t="s">
        <v>3091</v>
      </c>
      <c r="W29" s="690" t="s">
        <v>3126</v>
      </c>
      <c r="X29" s="689">
        <v>43466</v>
      </c>
      <c r="Y29" s="688">
        <v>86206.9</v>
      </c>
      <c r="Z29" s="688">
        <v>100000</v>
      </c>
      <c r="AA29" s="688">
        <v>1000</v>
      </c>
      <c r="AB29" s="688">
        <v>100000</v>
      </c>
      <c r="AC29" s="688" t="s">
        <v>241</v>
      </c>
      <c r="AD29" s="688" t="s">
        <v>69</v>
      </c>
      <c r="AE29" s="688" t="s">
        <v>70</v>
      </c>
      <c r="AF29" s="688" t="s">
        <v>3127</v>
      </c>
      <c r="AG29" s="688">
        <v>15000</v>
      </c>
      <c r="AH29" s="689">
        <v>43466</v>
      </c>
      <c r="AI29" s="689">
        <v>43479</v>
      </c>
      <c r="AJ29" s="696" t="s">
        <v>3128</v>
      </c>
      <c r="AK29" s="696" t="s">
        <v>3093</v>
      </c>
      <c r="AL29" s="695" t="s">
        <v>384</v>
      </c>
      <c r="AM29" s="695" t="s">
        <v>389</v>
      </c>
      <c r="AN29" s="695" t="s">
        <v>73</v>
      </c>
      <c r="AO29" s="696" t="s">
        <v>3094</v>
      </c>
      <c r="AP29" s="695" t="s">
        <v>73</v>
      </c>
      <c r="AQ29" s="695" t="s">
        <v>574</v>
      </c>
      <c r="AR29" s="695" t="s">
        <v>293</v>
      </c>
      <c r="AS29" s="695" t="s">
        <v>567</v>
      </c>
      <c r="AT29" s="695" t="s">
        <v>567</v>
      </c>
      <c r="AU29" s="698" t="s">
        <v>567</v>
      </c>
      <c r="AV29" s="696" t="s">
        <v>3095</v>
      </c>
      <c r="AW29" s="695" t="s">
        <v>3096</v>
      </c>
      <c r="AX29" s="696" t="s">
        <v>3097</v>
      </c>
      <c r="AY29" s="696" t="s">
        <v>3098</v>
      </c>
      <c r="AZ29" s="696" t="s">
        <v>3099</v>
      </c>
      <c r="BA29" s="696" t="s">
        <v>3100</v>
      </c>
      <c r="BB29" s="688" t="s">
        <v>3101</v>
      </c>
      <c r="BC29" s="689">
        <v>43567</v>
      </c>
      <c r="BD29" s="689">
        <v>43567</v>
      </c>
      <c r="BE29" s="330"/>
    </row>
    <row r="30" spans="1:57" s="318" customFormat="1" ht="67.5" customHeight="1">
      <c r="A30" s="688"/>
      <c r="B30" s="689"/>
      <c r="C30" s="689"/>
      <c r="D30" s="688"/>
      <c r="E30" s="690"/>
      <c r="F30" s="690"/>
      <c r="G30" s="690"/>
      <c r="H30" s="697"/>
      <c r="I30" s="690"/>
      <c r="J30" s="688"/>
      <c r="K30" s="688"/>
      <c r="L30" s="688"/>
      <c r="M30" s="419" t="s">
        <v>2382</v>
      </c>
      <c r="N30" s="419" t="s">
        <v>1312</v>
      </c>
      <c r="O30" s="328">
        <v>40531338.810000002</v>
      </c>
      <c r="P30" s="695"/>
      <c r="Q30" s="695"/>
      <c r="R30" s="695"/>
      <c r="S30" s="688"/>
      <c r="T30" s="688"/>
      <c r="U30" s="688"/>
      <c r="V30" s="688"/>
      <c r="W30" s="690"/>
      <c r="X30" s="689"/>
      <c r="Y30" s="688"/>
      <c r="Z30" s="688"/>
      <c r="AA30" s="688"/>
      <c r="AB30" s="688"/>
      <c r="AC30" s="688"/>
      <c r="AD30" s="688"/>
      <c r="AE30" s="688"/>
      <c r="AF30" s="688"/>
      <c r="AG30" s="688"/>
      <c r="AH30" s="689"/>
      <c r="AI30" s="689"/>
      <c r="AJ30" s="697"/>
      <c r="AK30" s="697"/>
      <c r="AL30" s="695"/>
      <c r="AM30" s="695"/>
      <c r="AN30" s="695"/>
      <c r="AO30" s="697"/>
      <c r="AP30" s="695"/>
      <c r="AQ30" s="695"/>
      <c r="AR30" s="695"/>
      <c r="AS30" s="695"/>
      <c r="AT30" s="695"/>
      <c r="AU30" s="698"/>
      <c r="AV30" s="697"/>
      <c r="AW30" s="695"/>
      <c r="AX30" s="697"/>
      <c r="AY30" s="697"/>
      <c r="AZ30" s="697"/>
      <c r="BA30" s="697"/>
      <c r="BB30" s="688"/>
      <c r="BC30" s="689"/>
      <c r="BD30" s="689"/>
      <c r="BE30" s="330"/>
    </row>
    <row r="31" spans="1:57" s="318" customFormat="1" ht="67.5" customHeight="1">
      <c r="A31" s="688"/>
      <c r="B31" s="689"/>
      <c r="C31" s="689"/>
      <c r="D31" s="688"/>
      <c r="E31" s="690"/>
      <c r="F31" s="690"/>
      <c r="G31" s="690"/>
      <c r="H31" s="697"/>
      <c r="I31" s="690"/>
      <c r="J31" s="688"/>
      <c r="K31" s="688"/>
      <c r="L31" s="688"/>
      <c r="M31" s="419" t="s">
        <v>3116</v>
      </c>
      <c r="N31" s="419" t="s">
        <v>3117</v>
      </c>
      <c r="O31" s="328">
        <v>59445963.590000004</v>
      </c>
      <c r="P31" s="695"/>
      <c r="Q31" s="695"/>
      <c r="R31" s="695"/>
      <c r="S31" s="688"/>
      <c r="T31" s="688"/>
      <c r="U31" s="688"/>
      <c r="V31" s="688"/>
      <c r="W31" s="690"/>
      <c r="X31" s="689"/>
      <c r="Y31" s="688"/>
      <c r="Z31" s="688"/>
      <c r="AA31" s="688"/>
      <c r="AB31" s="688"/>
      <c r="AC31" s="688"/>
      <c r="AD31" s="688"/>
      <c r="AE31" s="688"/>
      <c r="AF31" s="688"/>
      <c r="AG31" s="688"/>
      <c r="AH31" s="689"/>
      <c r="AI31" s="689"/>
      <c r="AJ31" s="697"/>
      <c r="AK31" s="697"/>
      <c r="AL31" s="695"/>
      <c r="AM31" s="695"/>
      <c r="AN31" s="695"/>
      <c r="AO31" s="697"/>
      <c r="AP31" s="695"/>
      <c r="AQ31" s="695"/>
      <c r="AR31" s="695"/>
      <c r="AS31" s="695"/>
      <c r="AT31" s="695"/>
      <c r="AU31" s="698"/>
      <c r="AV31" s="697"/>
      <c r="AW31" s="695"/>
      <c r="AX31" s="697"/>
      <c r="AY31" s="697"/>
      <c r="AZ31" s="697"/>
      <c r="BA31" s="697"/>
      <c r="BB31" s="688"/>
      <c r="BC31" s="689"/>
      <c r="BD31" s="689"/>
      <c r="BE31" s="330"/>
    </row>
    <row r="32" spans="1:57" s="318" customFormat="1" ht="67.5" customHeight="1">
      <c r="A32" s="688"/>
      <c r="B32" s="689"/>
      <c r="C32" s="689"/>
      <c r="D32" s="688"/>
      <c r="E32" s="690"/>
      <c r="F32" s="690"/>
      <c r="G32" s="690"/>
      <c r="H32" s="697"/>
      <c r="I32" s="690"/>
      <c r="J32" s="688"/>
      <c r="K32" s="688"/>
      <c r="L32" s="688"/>
      <c r="M32" s="419" t="s">
        <v>3120</v>
      </c>
      <c r="N32" s="419" t="s">
        <v>3121</v>
      </c>
      <c r="O32" s="328">
        <v>40531338.810000002</v>
      </c>
      <c r="P32" s="695"/>
      <c r="Q32" s="695"/>
      <c r="R32" s="695"/>
      <c r="S32" s="688"/>
      <c r="T32" s="688"/>
      <c r="U32" s="688"/>
      <c r="V32" s="688"/>
      <c r="W32" s="690"/>
      <c r="X32" s="689"/>
      <c r="Y32" s="688"/>
      <c r="Z32" s="688"/>
      <c r="AA32" s="688"/>
      <c r="AB32" s="688"/>
      <c r="AC32" s="688"/>
      <c r="AD32" s="688"/>
      <c r="AE32" s="688"/>
      <c r="AF32" s="688"/>
      <c r="AG32" s="688"/>
      <c r="AH32" s="689"/>
      <c r="AI32" s="689"/>
      <c r="AJ32" s="697"/>
      <c r="AK32" s="697"/>
      <c r="AL32" s="695"/>
      <c r="AM32" s="695"/>
      <c r="AN32" s="695"/>
      <c r="AO32" s="697"/>
      <c r="AP32" s="695"/>
      <c r="AQ32" s="695"/>
      <c r="AR32" s="695"/>
      <c r="AS32" s="695"/>
      <c r="AT32" s="695"/>
      <c r="AU32" s="698"/>
      <c r="AV32" s="697"/>
      <c r="AW32" s="695"/>
      <c r="AX32" s="697"/>
      <c r="AY32" s="697"/>
      <c r="AZ32" s="697"/>
      <c r="BA32" s="697"/>
      <c r="BB32" s="688"/>
      <c r="BC32" s="689"/>
      <c r="BD32" s="689"/>
      <c r="BE32" s="330"/>
    </row>
    <row r="33" spans="1:57" s="327" customFormat="1" ht="67.5" customHeight="1">
      <c r="A33" s="672">
        <v>2019</v>
      </c>
      <c r="B33" s="680">
        <v>43466</v>
      </c>
      <c r="C33" s="680">
        <v>43555</v>
      </c>
      <c r="D33" s="684" t="s">
        <v>797</v>
      </c>
      <c r="E33" s="684" t="s">
        <v>3088</v>
      </c>
      <c r="F33" s="684" t="s">
        <v>3129</v>
      </c>
      <c r="G33" s="684" t="s">
        <v>382</v>
      </c>
      <c r="H33" s="682" t="s">
        <v>3625</v>
      </c>
      <c r="I33" s="684" t="s">
        <v>3130</v>
      </c>
      <c r="J33" s="672" t="s">
        <v>61</v>
      </c>
      <c r="K33" s="672" t="s">
        <v>1583</v>
      </c>
      <c r="L33" s="700" t="s">
        <v>1583</v>
      </c>
      <c r="M33" s="437" t="s">
        <v>3113</v>
      </c>
      <c r="N33" s="437" t="s">
        <v>2109</v>
      </c>
      <c r="O33" s="331">
        <v>20265669.41</v>
      </c>
      <c r="P33" s="681" t="s">
        <v>61</v>
      </c>
      <c r="Q33" s="681" t="s">
        <v>1583</v>
      </c>
      <c r="R33" s="681" t="s">
        <v>1583</v>
      </c>
      <c r="S33" s="684" t="s">
        <v>82</v>
      </c>
      <c r="T33" s="684" t="s">
        <v>1312</v>
      </c>
      <c r="U33" s="672" t="s">
        <v>132</v>
      </c>
      <c r="V33" s="681" t="s">
        <v>3091</v>
      </c>
      <c r="W33" s="684" t="s">
        <v>3129</v>
      </c>
      <c r="X33" s="680">
        <v>43480</v>
      </c>
      <c r="Y33" s="672">
        <v>976048.49</v>
      </c>
      <c r="Z33" s="672">
        <v>1132216.25</v>
      </c>
      <c r="AA33" s="672">
        <v>113221.63</v>
      </c>
      <c r="AB33" s="672">
        <v>1132216.25</v>
      </c>
      <c r="AC33" s="672" t="s">
        <v>241</v>
      </c>
      <c r="AD33" s="672" t="s">
        <v>69</v>
      </c>
      <c r="AE33" s="672" t="s">
        <v>70</v>
      </c>
      <c r="AF33" s="672" t="s">
        <v>3130</v>
      </c>
      <c r="AG33" s="672">
        <v>146407.26999999999</v>
      </c>
      <c r="AH33" s="680">
        <v>43480</v>
      </c>
      <c r="AI33" s="680">
        <v>43555</v>
      </c>
      <c r="AJ33" s="682" t="s">
        <v>3131</v>
      </c>
      <c r="AK33" s="682" t="s">
        <v>3093</v>
      </c>
      <c r="AL33" s="681" t="s">
        <v>384</v>
      </c>
      <c r="AM33" s="681" t="s">
        <v>389</v>
      </c>
      <c r="AN33" s="681" t="s">
        <v>73</v>
      </c>
      <c r="AO33" s="682" t="s">
        <v>3094</v>
      </c>
      <c r="AP33" s="681" t="s">
        <v>73</v>
      </c>
      <c r="AQ33" s="681" t="s">
        <v>574</v>
      </c>
      <c r="AR33" s="681" t="s">
        <v>293</v>
      </c>
      <c r="AS33" s="681" t="s">
        <v>567</v>
      </c>
      <c r="AT33" s="681" t="s">
        <v>567</v>
      </c>
      <c r="AU33" s="699" t="s">
        <v>567</v>
      </c>
      <c r="AV33" s="682" t="s">
        <v>3095</v>
      </c>
      <c r="AW33" s="681" t="s">
        <v>3096</v>
      </c>
      <c r="AX33" s="682" t="s">
        <v>3097</v>
      </c>
      <c r="AY33" s="682" t="s">
        <v>3098</v>
      </c>
      <c r="AZ33" s="682" t="s">
        <v>3099</v>
      </c>
      <c r="BA33" s="682" t="s">
        <v>3100</v>
      </c>
      <c r="BB33" s="672" t="s">
        <v>3101</v>
      </c>
      <c r="BC33" s="680">
        <v>43567</v>
      </c>
      <c r="BD33" s="680">
        <v>43567</v>
      </c>
      <c r="BE33" s="326"/>
    </row>
    <row r="34" spans="1:57" s="327" customFormat="1" ht="67.5" customHeight="1">
      <c r="A34" s="672"/>
      <c r="B34" s="680"/>
      <c r="C34" s="680"/>
      <c r="D34" s="684"/>
      <c r="E34" s="684"/>
      <c r="F34" s="684"/>
      <c r="G34" s="684"/>
      <c r="H34" s="685"/>
      <c r="I34" s="684"/>
      <c r="J34" s="672"/>
      <c r="K34" s="672"/>
      <c r="L34" s="700"/>
      <c r="M34" s="437" t="s">
        <v>2382</v>
      </c>
      <c r="N34" s="437" t="s">
        <v>1312</v>
      </c>
      <c r="O34" s="331">
        <v>10808357.02</v>
      </c>
      <c r="P34" s="681"/>
      <c r="Q34" s="681"/>
      <c r="R34" s="681"/>
      <c r="S34" s="684"/>
      <c r="T34" s="684"/>
      <c r="U34" s="672"/>
      <c r="V34" s="681"/>
      <c r="W34" s="684"/>
      <c r="X34" s="680"/>
      <c r="Y34" s="672"/>
      <c r="Z34" s="672"/>
      <c r="AA34" s="672"/>
      <c r="AB34" s="672"/>
      <c r="AC34" s="672"/>
      <c r="AD34" s="672"/>
      <c r="AE34" s="672"/>
      <c r="AF34" s="672"/>
      <c r="AG34" s="672"/>
      <c r="AH34" s="680"/>
      <c r="AI34" s="680"/>
      <c r="AJ34" s="685"/>
      <c r="AK34" s="685"/>
      <c r="AL34" s="681"/>
      <c r="AM34" s="681"/>
      <c r="AN34" s="681"/>
      <c r="AO34" s="685"/>
      <c r="AP34" s="681"/>
      <c r="AQ34" s="681"/>
      <c r="AR34" s="681"/>
      <c r="AS34" s="681"/>
      <c r="AT34" s="681"/>
      <c r="AU34" s="699"/>
      <c r="AV34" s="685"/>
      <c r="AW34" s="681"/>
      <c r="AX34" s="685"/>
      <c r="AY34" s="685"/>
      <c r="AZ34" s="685"/>
      <c r="BA34" s="685"/>
      <c r="BB34" s="672"/>
      <c r="BC34" s="680"/>
      <c r="BD34" s="680"/>
      <c r="BE34" s="326"/>
    </row>
    <row r="35" spans="1:57" s="327" customFormat="1" ht="67.5" customHeight="1">
      <c r="A35" s="672"/>
      <c r="B35" s="680"/>
      <c r="C35" s="680"/>
      <c r="D35" s="684"/>
      <c r="E35" s="684"/>
      <c r="F35" s="684"/>
      <c r="G35" s="684"/>
      <c r="H35" s="685"/>
      <c r="I35" s="684"/>
      <c r="J35" s="672"/>
      <c r="K35" s="672"/>
      <c r="L35" s="700"/>
      <c r="M35" s="437" t="s">
        <v>3116</v>
      </c>
      <c r="N35" s="437" t="s">
        <v>3117</v>
      </c>
      <c r="O35" s="331">
        <v>16212535.529999999</v>
      </c>
      <c r="P35" s="681"/>
      <c r="Q35" s="681"/>
      <c r="R35" s="681"/>
      <c r="S35" s="684"/>
      <c r="T35" s="684"/>
      <c r="U35" s="672"/>
      <c r="V35" s="681"/>
      <c r="W35" s="684"/>
      <c r="X35" s="680"/>
      <c r="Y35" s="672"/>
      <c r="Z35" s="672"/>
      <c r="AA35" s="672"/>
      <c r="AB35" s="672"/>
      <c r="AC35" s="672"/>
      <c r="AD35" s="672"/>
      <c r="AE35" s="672"/>
      <c r="AF35" s="672"/>
      <c r="AG35" s="672"/>
      <c r="AH35" s="680"/>
      <c r="AI35" s="680"/>
      <c r="AJ35" s="685"/>
      <c r="AK35" s="685"/>
      <c r="AL35" s="681"/>
      <c r="AM35" s="681"/>
      <c r="AN35" s="681"/>
      <c r="AO35" s="685"/>
      <c r="AP35" s="681"/>
      <c r="AQ35" s="681"/>
      <c r="AR35" s="681"/>
      <c r="AS35" s="681"/>
      <c r="AT35" s="681"/>
      <c r="AU35" s="699"/>
      <c r="AV35" s="685"/>
      <c r="AW35" s="681"/>
      <c r="AX35" s="685"/>
      <c r="AY35" s="685"/>
      <c r="AZ35" s="685"/>
      <c r="BA35" s="685"/>
      <c r="BB35" s="672"/>
      <c r="BC35" s="680"/>
      <c r="BD35" s="680"/>
      <c r="BE35" s="326"/>
    </row>
    <row r="36" spans="1:57" s="327" customFormat="1" ht="67.5" customHeight="1">
      <c r="A36" s="672"/>
      <c r="B36" s="680"/>
      <c r="C36" s="680"/>
      <c r="D36" s="684"/>
      <c r="E36" s="684"/>
      <c r="F36" s="684"/>
      <c r="G36" s="684"/>
      <c r="H36" s="685"/>
      <c r="I36" s="684"/>
      <c r="J36" s="672"/>
      <c r="K36" s="672"/>
      <c r="L36" s="700"/>
      <c r="M36" s="437" t="s">
        <v>3120</v>
      </c>
      <c r="N36" s="437" t="s">
        <v>3121</v>
      </c>
      <c r="O36" s="331">
        <v>10808357.02</v>
      </c>
      <c r="P36" s="681"/>
      <c r="Q36" s="681"/>
      <c r="R36" s="681"/>
      <c r="S36" s="684"/>
      <c r="T36" s="684"/>
      <c r="U36" s="672"/>
      <c r="V36" s="681"/>
      <c r="W36" s="684"/>
      <c r="X36" s="680"/>
      <c r="Y36" s="672"/>
      <c r="Z36" s="672"/>
      <c r="AA36" s="672"/>
      <c r="AB36" s="672"/>
      <c r="AC36" s="672"/>
      <c r="AD36" s="672"/>
      <c r="AE36" s="672"/>
      <c r="AF36" s="672"/>
      <c r="AG36" s="672"/>
      <c r="AH36" s="680"/>
      <c r="AI36" s="680"/>
      <c r="AJ36" s="685"/>
      <c r="AK36" s="685"/>
      <c r="AL36" s="681"/>
      <c r="AM36" s="681"/>
      <c r="AN36" s="681"/>
      <c r="AO36" s="685"/>
      <c r="AP36" s="681"/>
      <c r="AQ36" s="681"/>
      <c r="AR36" s="681"/>
      <c r="AS36" s="681"/>
      <c r="AT36" s="681"/>
      <c r="AU36" s="699"/>
      <c r="AV36" s="685"/>
      <c r="AW36" s="681"/>
      <c r="AX36" s="685"/>
      <c r="AY36" s="685"/>
      <c r="AZ36" s="685"/>
      <c r="BA36" s="685"/>
      <c r="BB36" s="672"/>
      <c r="BC36" s="680"/>
      <c r="BD36" s="680"/>
      <c r="BE36" s="326"/>
    </row>
    <row r="37" spans="1:57" s="318" customFormat="1" ht="109.5" customHeight="1">
      <c r="A37" s="419">
        <v>2019</v>
      </c>
      <c r="B37" s="421">
        <v>43466</v>
      </c>
      <c r="C37" s="421">
        <v>43555</v>
      </c>
      <c r="D37" s="419" t="s">
        <v>797</v>
      </c>
      <c r="E37" s="419" t="s">
        <v>160</v>
      </c>
      <c r="F37" s="419" t="s">
        <v>3132</v>
      </c>
      <c r="G37" s="419" t="s">
        <v>382</v>
      </c>
      <c r="H37" s="418" t="s">
        <v>3626</v>
      </c>
      <c r="I37" s="419" t="s">
        <v>185</v>
      </c>
      <c r="J37" s="419" t="s">
        <v>61</v>
      </c>
      <c r="K37" s="419" t="s">
        <v>1583</v>
      </c>
      <c r="L37" s="441" t="s">
        <v>1583</v>
      </c>
      <c r="M37" s="419" t="s">
        <v>3133</v>
      </c>
      <c r="N37" s="419" t="s">
        <v>1302</v>
      </c>
      <c r="O37" s="332">
        <v>8127829.46</v>
      </c>
      <c r="P37" s="433" t="s">
        <v>61</v>
      </c>
      <c r="Q37" s="433" t="s">
        <v>1583</v>
      </c>
      <c r="R37" s="433" t="s">
        <v>1583</v>
      </c>
      <c r="S37" s="419" t="s">
        <v>186</v>
      </c>
      <c r="T37" s="421" t="s">
        <v>1302</v>
      </c>
      <c r="U37" s="441" t="s">
        <v>132</v>
      </c>
      <c r="V37" s="441" t="s">
        <v>3091</v>
      </c>
      <c r="W37" s="419" t="s">
        <v>3132</v>
      </c>
      <c r="X37" s="421">
        <v>43465</v>
      </c>
      <c r="Y37" s="419">
        <v>7983581.9000000004</v>
      </c>
      <c r="Z37" s="419">
        <v>7983581.9000000004</v>
      </c>
      <c r="AA37" s="419">
        <v>798358.19</v>
      </c>
      <c r="AB37" s="419">
        <v>7983581.9000000004</v>
      </c>
      <c r="AC37" s="419" t="s">
        <v>241</v>
      </c>
      <c r="AD37" s="419" t="s">
        <v>69</v>
      </c>
      <c r="AE37" s="419" t="s">
        <v>70</v>
      </c>
      <c r="AF37" s="419" t="s">
        <v>3130</v>
      </c>
      <c r="AG37" s="441">
        <v>1197537.28</v>
      </c>
      <c r="AH37" s="421">
        <v>43466</v>
      </c>
      <c r="AI37" s="421">
        <v>43555</v>
      </c>
      <c r="AJ37" s="418" t="s">
        <v>3134</v>
      </c>
      <c r="AK37" s="418" t="s">
        <v>3093</v>
      </c>
      <c r="AL37" s="433" t="s">
        <v>384</v>
      </c>
      <c r="AM37" s="433" t="s">
        <v>389</v>
      </c>
      <c r="AN37" s="433" t="s">
        <v>73</v>
      </c>
      <c r="AO37" s="418" t="s">
        <v>3094</v>
      </c>
      <c r="AP37" s="433" t="s">
        <v>73</v>
      </c>
      <c r="AQ37" s="433" t="s">
        <v>574</v>
      </c>
      <c r="AR37" s="433" t="s">
        <v>791</v>
      </c>
      <c r="AS37" s="578" t="s">
        <v>4287</v>
      </c>
      <c r="AT37" s="433" t="s">
        <v>4119</v>
      </c>
      <c r="AU37" s="454">
        <v>43553</v>
      </c>
      <c r="AV37" s="517" t="s">
        <v>4121</v>
      </c>
      <c r="AW37" s="433" t="s">
        <v>3096</v>
      </c>
      <c r="AX37" s="418" t="s">
        <v>3097</v>
      </c>
      <c r="AY37" s="418" t="s">
        <v>3098</v>
      </c>
      <c r="AZ37" s="418" t="s">
        <v>3099</v>
      </c>
      <c r="BA37" s="418" t="s">
        <v>3100</v>
      </c>
      <c r="BB37" s="419" t="s">
        <v>3101</v>
      </c>
      <c r="BC37" s="421">
        <v>43567</v>
      </c>
      <c r="BD37" s="421">
        <v>43567</v>
      </c>
      <c r="BE37" s="330"/>
    </row>
    <row r="38" spans="1:57" s="327" customFormat="1" ht="109.5" customHeight="1">
      <c r="A38" s="437">
        <v>2019</v>
      </c>
      <c r="B38" s="444">
        <v>43466</v>
      </c>
      <c r="C38" s="444">
        <v>43555</v>
      </c>
      <c r="D38" s="437" t="s">
        <v>797</v>
      </c>
      <c r="E38" s="437" t="s">
        <v>160</v>
      </c>
      <c r="F38" s="445" t="s">
        <v>3135</v>
      </c>
      <c r="G38" s="445" t="s">
        <v>382</v>
      </c>
      <c r="H38" s="415" t="s">
        <v>3627</v>
      </c>
      <c r="I38" s="445" t="s">
        <v>247</v>
      </c>
      <c r="J38" s="437" t="s">
        <v>61</v>
      </c>
      <c r="K38" s="437" t="s">
        <v>1583</v>
      </c>
      <c r="L38" s="437" t="s">
        <v>1583</v>
      </c>
      <c r="M38" s="437" t="s">
        <v>1997</v>
      </c>
      <c r="N38" s="437" t="s">
        <v>1303</v>
      </c>
      <c r="O38" s="331">
        <v>10029101.390000001</v>
      </c>
      <c r="P38" s="425" t="s">
        <v>61</v>
      </c>
      <c r="Q38" s="425" t="s">
        <v>1583</v>
      </c>
      <c r="R38" s="425" t="s">
        <v>1583</v>
      </c>
      <c r="S38" s="437" t="s">
        <v>248</v>
      </c>
      <c r="T38" s="437" t="s">
        <v>1303</v>
      </c>
      <c r="U38" s="437" t="s">
        <v>132</v>
      </c>
      <c r="V38" s="437" t="s">
        <v>3091</v>
      </c>
      <c r="W38" s="445" t="s">
        <v>3135</v>
      </c>
      <c r="X38" s="444">
        <v>43465</v>
      </c>
      <c r="Y38" s="437">
        <v>2358757.2999999998</v>
      </c>
      <c r="Z38" s="437">
        <v>2358757.2999999998</v>
      </c>
      <c r="AA38" s="437">
        <v>235875.73</v>
      </c>
      <c r="AB38" s="437">
        <v>2358757.2999999998</v>
      </c>
      <c r="AC38" s="437" t="s">
        <v>241</v>
      </c>
      <c r="AD38" s="437" t="s">
        <v>69</v>
      </c>
      <c r="AE38" s="437" t="s">
        <v>70</v>
      </c>
      <c r="AF38" s="437" t="s">
        <v>247</v>
      </c>
      <c r="AG38" s="437">
        <v>353813.6</v>
      </c>
      <c r="AH38" s="444">
        <v>43466</v>
      </c>
      <c r="AI38" s="444">
        <v>43555</v>
      </c>
      <c r="AJ38" s="415" t="s">
        <v>3136</v>
      </c>
      <c r="AK38" s="415" t="s">
        <v>3093</v>
      </c>
      <c r="AL38" s="425" t="s">
        <v>384</v>
      </c>
      <c r="AM38" s="425" t="s">
        <v>389</v>
      </c>
      <c r="AN38" s="425" t="s">
        <v>73</v>
      </c>
      <c r="AO38" s="415" t="s">
        <v>3094</v>
      </c>
      <c r="AP38" s="425" t="s">
        <v>73</v>
      </c>
      <c r="AQ38" s="425" t="s">
        <v>574</v>
      </c>
      <c r="AR38" s="427" t="s">
        <v>791</v>
      </c>
      <c r="AS38" s="427" t="s">
        <v>3644</v>
      </c>
      <c r="AT38" s="427" t="s">
        <v>3678</v>
      </c>
      <c r="AU38" s="443">
        <v>43553</v>
      </c>
      <c r="AV38" s="410" t="s">
        <v>3645</v>
      </c>
      <c r="AW38" s="425" t="s">
        <v>3096</v>
      </c>
      <c r="AX38" s="415" t="s">
        <v>3097</v>
      </c>
      <c r="AY38" s="415" t="s">
        <v>3098</v>
      </c>
      <c r="AZ38" s="415" t="s">
        <v>3099</v>
      </c>
      <c r="BA38" s="415" t="s">
        <v>3100</v>
      </c>
      <c r="BB38" s="437" t="s">
        <v>3101</v>
      </c>
      <c r="BC38" s="444">
        <v>43567</v>
      </c>
      <c r="BD38" s="444">
        <v>43567</v>
      </c>
      <c r="BE38" s="326"/>
    </row>
    <row r="39" spans="1:57" s="318" customFormat="1" ht="109.5" customHeight="1">
      <c r="A39" s="419">
        <v>2019</v>
      </c>
      <c r="B39" s="421">
        <v>43466</v>
      </c>
      <c r="C39" s="421">
        <v>43555</v>
      </c>
      <c r="D39" s="419" t="s">
        <v>797</v>
      </c>
      <c r="E39" s="419" t="s">
        <v>160</v>
      </c>
      <c r="F39" s="440" t="s">
        <v>3137</v>
      </c>
      <c r="G39" s="440" t="s">
        <v>465</v>
      </c>
      <c r="H39" s="418" t="s">
        <v>3628</v>
      </c>
      <c r="I39" s="440" t="s">
        <v>148</v>
      </c>
      <c r="J39" s="419" t="s">
        <v>61</v>
      </c>
      <c r="K39" s="419" t="s">
        <v>1583</v>
      </c>
      <c r="L39" s="419" t="s">
        <v>1583</v>
      </c>
      <c r="M39" s="419" t="s">
        <v>2382</v>
      </c>
      <c r="N39" s="419" t="s">
        <v>1312</v>
      </c>
      <c r="O39" s="328">
        <v>218303780.97999999</v>
      </c>
      <c r="P39" s="433" t="s">
        <v>61</v>
      </c>
      <c r="Q39" s="433" t="s">
        <v>1583</v>
      </c>
      <c r="R39" s="433" t="s">
        <v>1583</v>
      </c>
      <c r="S39" s="419" t="s">
        <v>82</v>
      </c>
      <c r="T39" s="419" t="s">
        <v>1312</v>
      </c>
      <c r="U39" s="419" t="s">
        <v>132</v>
      </c>
      <c r="V39" s="419" t="s">
        <v>3091</v>
      </c>
      <c r="W39" s="440" t="s">
        <v>3137</v>
      </c>
      <c r="X39" s="421">
        <v>43462</v>
      </c>
      <c r="Y39" s="334">
        <v>12931034.48</v>
      </c>
      <c r="Z39" s="452">
        <v>15000000</v>
      </c>
      <c r="AA39" s="452">
        <v>1500000</v>
      </c>
      <c r="AB39" s="452">
        <v>15000000</v>
      </c>
      <c r="AC39" s="419" t="s">
        <v>241</v>
      </c>
      <c r="AD39" s="419" t="s">
        <v>69</v>
      </c>
      <c r="AE39" s="419" t="s">
        <v>70</v>
      </c>
      <c r="AF39" s="440" t="s">
        <v>148</v>
      </c>
      <c r="AG39" s="334">
        <v>1939655.12</v>
      </c>
      <c r="AH39" s="335">
        <v>43466</v>
      </c>
      <c r="AI39" s="335">
        <v>43555</v>
      </c>
      <c r="AJ39" s="418" t="s">
        <v>3138</v>
      </c>
      <c r="AK39" s="418" t="s">
        <v>3093</v>
      </c>
      <c r="AL39" s="433" t="s">
        <v>384</v>
      </c>
      <c r="AM39" s="433" t="s">
        <v>389</v>
      </c>
      <c r="AN39" s="433" t="s">
        <v>73</v>
      </c>
      <c r="AO39" s="418" t="s">
        <v>3094</v>
      </c>
      <c r="AP39" s="433" t="s">
        <v>73</v>
      </c>
      <c r="AQ39" s="433" t="s">
        <v>574</v>
      </c>
      <c r="AR39" s="417" t="s">
        <v>791</v>
      </c>
      <c r="AS39" s="417" t="s">
        <v>3646</v>
      </c>
      <c r="AT39" s="417" t="s">
        <v>3678</v>
      </c>
      <c r="AU39" s="434">
        <v>43553</v>
      </c>
      <c r="AV39" s="406" t="s">
        <v>3647</v>
      </c>
      <c r="AW39" s="433" t="s">
        <v>3096</v>
      </c>
      <c r="AX39" s="418" t="s">
        <v>3097</v>
      </c>
      <c r="AY39" s="418" t="s">
        <v>3098</v>
      </c>
      <c r="AZ39" s="418" t="s">
        <v>3099</v>
      </c>
      <c r="BA39" s="418" t="s">
        <v>3100</v>
      </c>
      <c r="BB39" s="419" t="s">
        <v>3101</v>
      </c>
      <c r="BC39" s="421">
        <v>43567</v>
      </c>
      <c r="BD39" s="421">
        <v>43567</v>
      </c>
      <c r="BE39" s="330"/>
    </row>
    <row r="40" spans="1:57" s="327" customFormat="1" ht="79.5" customHeight="1">
      <c r="A40" s="672">
        <v>2019</v>
      </c>
      <c r="B40" s="680">
        <v>43466</v>
      </c>
      <c r="C40" s="680">
        <v>43555</v>
      </c>
      <c r="D40" s="672" t="s">
        <v>797</v>
      </c>
      <c r="E40" s="672" t="s">
        <v>160</v>
      </c>
      <c r="F40" s="684" t="s">
        <v>3139</v>
      </c>
      <c r="G40" s="684" t="s">
        <v>465</v>
      </c>
      <c r="H40" s="682" t="s">
        <v>3629</v>
      </c>
      <c r="I40" s="684" t="s">
        <v>633</v>
      </c>
      <c r="J40" s="672" t="s">
        <v>61</v>
      </c>
      <c r="K40" s="672" t="s">
        <v>1583</v>
      </c>
      <c r="L40" s="672" t="s">
        <v>1583</v>
      </c>
      <c r="M40" s="437" t="s">
        <v>2382</v>
      </c>
      <c r="N40" s="437" t="s">
        <v>3140</v>
      </c>
      <c r="O40" s="331">
        <v>36482.15</v>
      </c>
      <c r="P40" s="425" t="s">
        <v>61</v>
      </c>
      <c r="Q40" s="425" t="s">
        <v>1583</v>
      </c>
      <c r="R40" s="425" t="s">
        <v>1583</v>
      </c>
      <c r="S40" s="445" t="s">
        <v>82</v>
      </c>
      <c r="T40" s="684" t="s">
        <v>1312</v>
      </c>
      <c r="U40" s="672" t="s">
        <v>132</v>
      </c>
      <c r="V40" s="672" t="s">
        <v>3091</v>
      </c>
      <c r="W40" s="684" t="s">
        <v>3139</v>
      </c>
      <c r="X40" s="680">
        <v>43465</v>
      </c>
      <c r="Y40" s="672">
        <v>17823446</v>
      </c>
      <c r="Z40" s="672">
        <v>17823446</v>
      </c>
      <c r="AA40" s="672">
        <v>1782344.6</v>
      </c>
      <c r="AB40" s="672">
        <v>17823446</v>
      </c>
      <c r="AC40" s="672" t="s">
        <v>241</v>
      </c>
      <c r="AD40" s="672" t="s">
        <v>69</v>
      </c>
      <c r="AE40" s="672" t="s">
        <v>70</v>
      </c>
      <c r="AF40" s="684" t="s">
        <v>633</v>
      </c>
      <c r="AG40" s="672">
        <v>2673516.9</v>
      </c>
      <c r="AH40" s="680">
        <v>43466</v>
      </c>
      <c r="AI40" s="680">
        <v>43555</v>
      </c>
      <c r="AJ40" s="682" t="s">
        <v>3141</v>
      </c>
      <c r="AK40" s="682" t="s">
        <v>3093</v>
      </c>
      <c r="AL40" s="681" t="s">
        <v>384</v>
      </c>
      <c r="AM40" s="681" t="s">
        <v>389</v>
      </c>
      <c r="AN40" s="681" t="s">
        <v>73</v>
      </c>
      <c r="AO40" s="682" t="s">
        <v>3094</v>
      </c>
      <c r="AP40" s="681" t="s">
        <v>73</v>
      </c>
      <c r="AQ40" s="681" t="s">
        <v>574</v>
      </c>
      <c r="AR40" s="691" t="s">
        <v>791</v>
      </c>
      <c r="AS40" s="691" t="s">
        <v>3648</v>
      </c>
      <c r="AT40" s="691" t="s">
        <v>3678</v>
      </c>
      <c r="AU40" s="692">
        <v>43553</v>
      </c>
      <c r="AV40" s="702" t="s">
        <v>3649</v>
      </c>
      <c r="AW40" s="681" t="s">
        <v>3096</v>
      </c>
      <c r="AX40" s="682" t="s">
        <v>3097</v>
      </c>
      <c r="AY40" s="682" t="s">
        <v>3098</v>
      </c>
      <c r="AZ40" s="682" t="s">
        <v>3099</v>
      </c>
      <c r="BA40" s="682" t="s">
        <v>3100</v>
      </c>
      <c r="BB40" s="672" t="s">
        <v>3101</v>
      </c>
      <c r="BC40" s="680">
        <v>43567</v>
      </c>
      <c r="BD40" s="680">
        <v>43567</v>
      </c>
      <c r="BE40" s="326"/>
    </row>
    <row r="41" spans="1:57" s="327" customFormat="1" ht="79.5" customHeight="1">
      <c r="A41" s="672"/>
      <c r="B41" s="680"/>
      <c r="C41" s="680"/>
      <c r="D41" s="672"/>
      <c r="E41" s="672"/>
      <c r="F41" s="684"/>
      <c r="G41" s="684"/>
      <c r="H41" s="683"/>
      <c r="I41" s="684"/>
      <c r="J41" s="672"/>
      <c r="K41" s="672"/>
      <c r="L41" s="672"/>
      <c r="M41" s="437" t="s">
        <v>3113</v>
      </c>
      <c r="N41" s="437" t="s">
        <v>2109</v>
      </c>
      <c r="O41" s="331">
        <v>42247.08</v>
      </c>
      <c r="P41" s="425"/>
      <c r="Q41" s="425"/>
      <c r="R41" s="425"/>
      <c r="S41" s="445"/>
      <c r="T41" s="684"/>
      <c r="U41" s="672"/>
      <c r="V41" s="672"/>
      <c r="W41" s="684"/>
      <c r="X41" s="680"/>
      <c r="Y41" s="672"/>
      <c r="Z41" s="672"/>
      <c r="AA41" s="672"/>
      <c r="AB41" s="672"/>
      <c r="AC41" s="672"/>
      <c r="AD41" s="672"/>
      <c r="AE41" s="672"/>
      <c r="AF41" s="684"/>
      <c r="AG41" s="672"/>
      <c r="AH41" s="680"/>
      <c r="AI41" s="680"/>
      <c r="AJ41" s="683"/>
      <c r="AK41" s="683"/>
      <c r="AL41" s="681"/>
      <c r="AM41" s="681"/>
      <c r="AN41" s="681"/>
      <c r="AO41" s="685"/>
      <c r="AP41" s="681"/>
      <c r="AQ41" s="681"/>
      <c r="AR41" s="691"/>
      <c r="AS41" s="691"/>
      <c r="AT41" s="691"/>
      <c r="AU41" s="692"/>
      <c r="AV41" s="694"/>
      <c r="AW41" s="681"/>
      <c r="AX41" s="685"/>
      <c r="AY41" s="685"/>
      <c r="AZ41" s="685"/>
      <c r="BA41" s="685"/>
      <c r="BB41" s="672"/>
      <c r="BC41" s="680"/>
      <c r="BD41" s="680"/>
      <c r="BE41" s="326"/>
    </row>
    <row r="42" spans="1:57" s="318" customFormat="1" ht="67.5" customHeight="1">
      <c r="A42" s="688">
        <v>2019</v>
      </c>
      <c r="B42" s="689">
        <v>43466</v>
      </c>
      <c r="C42" s="689">
        <v>43555</v>
      </c>
      <c r="D42" s="688" t="s">
        <v>797</v>
      </c>
      <c r="E42" s="688" t="s">
        <v>1581</v>
      </c>
      <c r="F42" s="690" t="s">
        <v>3142</v>
      </c>
      <c r="G42" s="690" t="s">
        <v>382</v>
      </c>
      <c r="H42" s="696" t="s">
        <v>3630</v>
      </c>
      <c r="I42" s="690" t="s">
        <v>142</v>
      </c>
      <c r="J42" s="688" t="s">
        <v>61</v>
      </c>
      <c r="K42" s="688" t="s">
        <v>1583</v>
      </c>
      <c r="L42" s="688" t="s">
        <v>1583</v>
      </c>
      <c r="M42" s="419" t="s">
        <v>3090</v>
      </c>
      <c r="N42" s="419" t="s">
        <v>2037</v>
      </c>
      <c r="O42" s="328">
        <v>317107492.94</v>
      </c>
      <c r="P42" s="695" t="s">
        <v>61</v>
      </c>
      <c r="Q42" s="695" t="s">
        <v>1583</v>
      </c>
      <c r="R42" s="695" t="s">
        <v>1583</v>
      </c>
      <c r="S42" s="703" t="s">
        <v>143</v>
      </c>
      <c r="T42" s="703" t="s">
        <v>1299</v>
      </c>
      <c r="U42" s="688" t="s">
        <v>132</v>
      </c>
      <c r="V42" s="688" t="s">
        <v>3091</v>
      </c>
      <c r="W42" s="690" t="s">
        <v>3142</v>
      </c>
      <c r="X42" s="689">
        <v>43465</v>
      </c>
      <c r="Y42" s="688">
        <v>31034482.760000002</v>
      </c>
      <c r="Z42" s="688">
        <v>36000000</v>
      </c>
      <c r="AA42" s="688">
        <v>3600000</v>
      </c>
      <c r="AB42" s="688">
        <v>36000000</v>
      </c>
      <c r="AC42" s="688" t="s">
        <v>241</v>
      </c>
      <c r="AD42" s="688" t="s">
        <v>69</v>
      </c>
      <c r="AE42" s="688" t="s">
        <v>70</v>
      </c>
      <c r="AF42" s="690" t="s">
        <v>142</v>
      </c>
      <c r="AG42" s="688">
        <v>4655172.41</v>
      </c>
      <c r="AH42" s="689">
        <v>43466</v>
      </c>
      <c r="AI42" s="689">
        <v>43555</v>
      </c>
      <c r="AJ42" s="696" t="s">
        <v>3143</v>
      </c>
      <c r="AK42" s="696" t="s">
        <v>3093</v>
      </c>
      <c r="AL42" s="695" t="s">
        <v>384</v>
      </c>
      <c r="AM42" s="695" t="s">
        <v>389</v>
      </c>
      <c r="AN42" s="695" t="s">
        <v>73</v>
      </c>
      <c r="AO42" s="696" t="s">
        <v>3094</v>
      </c>
      <c r="AP42" s="695" t="s">
        <v>73</v>
      </c>
      <c r="AQ42" s="695" t="s">
        <v>574</v>
      </c>
      <c r="AR42" s="706" t="s">
        <v>791</v>
      </c>
      <c r="AS42" s="706" t="s">
        <v>3681</v>
      </c>
      <c r="AT42" s="706" t="s">
        <v>3678</v>
      </c>
      <c r="AU42" s="707">
        <v>43553</v>
      </c>
      <c r="AV42" s="704" t="s">
        <v>3682</v>
      </c>
      <c r="AW42" s="695" t="s">
        <v>3096</v>
      </c>
      <c r="AX42" s="696" t="s">
        <v>3097</v>
      </c>
      <c r="AY42" s="696" t="s">
        <v>3098</v>
      </c>
      <c r="AZ42" s="696" t="s">
        <v>3099</v>
      </c>
      <c r="BA42" s="696" t="s">
        <v>3100</v>
      </c>
      <c r="BB42" s="688" t="s">
        <v>3101</v>
      </c>
      <c r="BC42" s="689">
        <v>43567</v>
      </c>
      <c r="BD42" s="689">
        <v>43567</v>
      </c>
      <c r="BE42" s="330"/>
    </row>
    <row r="43" spans="1:57" s="318" customFormat="1" ht="67.5" customHeight="1">
      <c r="A43" s="688"/>
      <c r="B43" s="689"/>
      <c r="C43" s="689"/>
      <c r="D43" s="688"/>
      <c r="E43" s="688"/>
      <c r="F43" s="690"/>
      <c r="G43" s="690"/>
      <c r="H43" s="697"/>
      <c r="I43" s="690"/>
      <c r="J43" s="688"/>
      <c r="K43" s="688"/>
      <c r="L43" s="688"/>
      <c r="M43" s="419" t="s">
        <v>2033</v>
      </c>
      <c r="N43" s="419" t="s">
        <v>1299</v>
      </c>
      <c r="O43" s="328">
        <v>304973914.32999998</v>
      </c>
      <c r="P43" s="695"/>
      <c r="Q43" s="695"/>
      <c r="R43" s="695"/>
      <c r="S43" s="703"/>
      <c r="T43" s="703"/>
      <c r="U43" s="688"/>
      <c r="V43" s="688"/>
      <c r="W43" s="690"/>
      <c r="X43" s="689"/>
      <c r="Y43" s="688"/>
      <c r="Z43" s="688"/>
      <c r="AA43" s="688"/>
      <c r="AB43" s="688"/>
      <c r="AC43" s="688"/>
      <c r="AD43" s="688"/>
      <c r="AE43" s="688"/>
      <c r="AF43" s="690"/>
      <c r="AG43" s="688"/>
      <c r="AH43" s="689"/>
      <c r="AI43" s="689"/>
      <c r="AJ43" s="708"/>
      <c r="AK43" s="697"/>
      <c r="AL43" s="695"/>
      <c r="AM43" s="695"/>
      <c r="AN43" s="695"/>
      <c r="AO43" s="697"/>
      <c r="AP43" s="695"/>
      <c r="AQ43" s="695"/>
      <c r="AR43" s="706"/>
      <c r="AS43" s="706"/>
      <c r="AT43" s="706"/>
      <c r="AU43" s="707"/>
      <c r="AV43" s="705"/>
      <c r="AW43" s="695"/>
      <c r="AX43" s="697"/>
      <c r="AY43" s="697"/>
      <c r="AZ43" s="697"/>
      <c r="BA43" s="697"/>
      <c r="BB43" s="688"/>
      <c r="BC43" s="689"/>
      <c r="BD43" s="689"/>
      <c r="BE43" s="330"/>
    </row>
    <row r="44" spans="1:57" s="318" customFormat="1" ht="67.5" customHeight="1">
      <c r="A44" s="688"/>
      <c r="B44" s="689"/>
      <c r="C44" s="689"/>
      <c r="D44" s="688"/>
      <c r="E44" s="688"/>
      <c r="F44" s="690"/>
      <c r="G44" s="690"/>
      <c r="H44" s="697"/>
      <c r="I44" s="690"/>
      <c r="J44" s="688"/>
      <c r="K44" s="688"/>
      <c r="L44" s="688"/>
      <c r="M44" s="419" t="s">
        <v>3102</v>
      </c>
      <c r="N44" s="419" t="s">
        <v>2035</v>
      </c>
      <c r="O44" s="328">
        <v>321534839.19999999</v>
      </c>
      <c r="P44" s="695"/>
      <c r="Q44" s="695"/>
      <c r="R44" s="695"/>
      <c r="S44" s="703"/>
      <c r="T44" s="703"/>
      <c r="U44" s="688"/>
      <c r="V44" s="688"/>
      <c r="W44" s="690"/>
      <c r="X44" s="689"/>
      <c r="Y44" s="688"/>
      <c r="Z44" s="688"/>
      <c r="AA44" s="688"/>
      <c r="AB44" s="688"/>
      <c r="AC44" s="688"/>
      <c r="AD44" s="688"/>
      <c r="AE44" s="688"/>
      <c r="AF44" s="690"/>
      <c r="AG44" s="688"/>
      <c r="AH44" s="689"/>
      <c r="AI44" s="689"/>
      <c r="AJ44" s="708"/>
      <c r="AK44" s="697"/>
      <c r="AL44" s="695"/>
      <c r="AM44" s="695"/>
      <c r="AN44" s="695"/>
      <c r="AO44" s="697"/>
      <c r="AP44" s="695"/>
      <c r="AQ44" s="695"/>
      <c r="AR44" s="706"/>
      <c r="AS44" s="706"/>
      <c r="AT44" s="706"/>
      <c r="AU44" s="707"/>
      <c r="AV44" s="705"/>
      <c r="AW44" s="695"/>
      <c r="AX44" s="697"/>
      <c r="AY44" s="697"/>
      <c r="AZ44" s="697"/>
      <c r="BA44" s="697"/>
      <c r="BB44" s="688"/>
      <c r="BC44" s="689"/>
      <c r="BD44" s="689"/>
      <c r="BE44" s="330"/>
    </row>
    <row r="45" spans="1:57" s="327" customFormat="1" ht="142.5" customHeight="1">
      <c r="A45" s="437">
        <v>2019</v>
      </c>
      <c r="B45" s="444">
        <v>43466</v>
      </c>
      <c r="C45" s="444">
        <v>43555</v>
      </c>
      <c r="D45" s="445" t="s">
        <v>797</v>
      </c>
      <c r="E45" s="445" t="s">
        <v>160</v>
      </c>
      <c r="F45" s="445" t="s">
        <v>3144</v>
      </c>
      <c r="G45" s="445" t="s">
        <v>382</v>
      </c>
      <c r="H45" s="415" t="s">
        <v>3631</v>
      </c>
      <c r="I45" s="445" t="s">
        <v>461</v>
      </c>
      <c r="J45" s="437" t="s">
        <v>61</v>
      </c>
      <c r="K45" s="437" t="s">
        <v>1583</v>
      </c>
      <c r="L45" s="451" t="s">
        <v>1583</v>
      </c>
      <c r="M45" s="437" t="s">
        <v>3145</v>
      </c>
      <c r="N45" s="437" t="s">
        <v>1317</v>
      </c>
      <c r="O45" s="331">
        <v>500000</v>
      </c>
      <c r="P45" s="425" t="s">
        <v>61</v>
      </c>
      <c r="Q45" s="425" t="s">
        <v>1583</v>
      </c>
      <c r="R45" s="425" t="s">
        <v>1583</v>
      </c>
      <c r="S45" s="445" t="s">
        <v>1161</v>
      </c>
      <c r="T45" s="445" t="s">
        <v>1317</v>
      </c>
      <c r="U45" s="437" t="s">
        <v>3146</v>
      </c>
      <c r="V45" s="425" t="s">
        <v>3091</v>
      </c>
      <c r="W45" s="445" t="s">
        <v>3144</v>
      </c>
      <c r="X45" s="444">
        <v>43462</v>
      </c>
      <c r="Y45" s="437">
        <v>500000</v>
      </c>
      <c r="Z45" s="437">
        <v>500000</v>
      </c>
      <c r="AA45" s="437">
        <v>50000</v>
      </c>
      <c r="AB45" s="437">
        <v>500000</v>
      </c>
      <c r="AC45" s="437" t="s">
        <v>241</v>
      </c>
      <c r="AD45" s="437" t="s">
        <v>69</v>
      </c>
      <c r="AE45" s="437" t="s">
        <v>70</v>
      </c>
      <c r="AF45" s="437" t="s">
        <v>461</v>
      </c>
      <c r="AG45" s="437">
        <v>75000</v>
      </c>
      <c r="AH45" s="444">
        <v>43466</v>
      </c>
      <c r="AI45" s="444">
        <v>43555</v>
      </c>
      <c r="AJ45" s="415" t="s">
        <v>3147</v>
      </c>
      <c r="AK45" s="415" t="s">
        <v>3093</v>
      </c>
      <c r="AL45" s="425" t="s">
        <v>384</v>
      </c>
      <c r="AM45" s="425" t="s">
        <v>389</v>
      </c>
      <c r="AN45" s="425" t="s">
        <v>73</v>
      </c>
      <c r="AO45" s="415" t="s">
        <v>3094</v>
      </c>
      <c r="AP45" s="425" t="s">
        <v>73</v>
      </c>
      <c r="AQ45" s="425" t="s">
        <v>574</v>
      </c>
      <c r="AR45" s="427" t="s">
        <v>293</v>
      </c>
      <c r="AS45" s="427" t="s">
        <v>567</v>
      </c>
      <c r="AT45" s="427" t="s">
        <v>567</v>
      </c>
      <c r="AU45" s="443" t="s">
        <v>567</v>
      </c>
      <c r="AV45" s="410" t="s">
        <v>3095</v>
      </c>
      <c r="AW45" s="425" t="s">
        <v>3096</v>
      </c>
      <c r="AX45" s="415" t="s">
        <v>3097</v>
      </c>
      <c r="AY45" s="415" t="s">
        <v>3098</v>
      </c>
      <c r="AZ45" s="415" t="s">
        <v>3099</v>
      </c>
      <c r="BA45" s="415" t="s">
        <v>3100</v>
      </c>
      <c r="BB45" s="437" t="s">
        <v>3101</v>
      </c>
      <c r="BC45" s="444">
        <v>43567</v>
      </c>
      <c r="BD45" s="444">
        <v>43567</v>
      </c>
      <c r="BE45" s="326"/>
    </row>
    <row r="46" spans="1:57" s="318" customFormat="1" ht="142.5" customHeight="1">
      <c r="A46" s="419">
        <v>2019</v>
      </c>
      <c r="B46" s="421">
        <v>43466</v>
      </c>
      <c r="C46" s="421">
        <v>43555</v>
      </c>
      <c r="D46" s="440" t="s">
        <v>797</v>
      </c>
      <c r="E46" s="419" t="s">
        <v>1581</v>
      </c>
      <c r="F46" s="440" t="s">
        <v>3148</v>
      </c>
      <c r="G46" s="440" t="s">
        <v>843</v>
      </c>
      <c r="H46" s="418" t="s">
        <v>3632</v>
      </c>
      <c r="I46" s="440" t="s">
        <v>2400</v>
      </c>
      <c r="J46" s="419" t="s">
        <v>61</v>
      </c>
      <c r="K46" s="419" t="s">
        <v>1583</v>
      </c>
      <c r="L46" s="419" t="s">
        <v>1583</v>
      </c>
      <c r="M46" s="419" t="s">
        <v>2033</v>
      </c>
      <c r="N46" s="419" t="s">
        <v>1299</v>
      </c>
      <c r="O46" s="328">
        <v>6575585.2800000003</v>
      </c>
      <c r="P46" s="433" t="s">
        <v>61</v>
      </c>
      <c r="Q46" s="433" t="s">
        <v>1583</v>
      </c>
      <c r="R46" s="433" t="s">
        <v>1583</v>
      </c>
      <c r="S46" s="440" t="s">
        <v>143</v>
      </c>
      <c r="T46" s="440" t="s">
        <v>1299</v>
      </c>
      <c r="U46" s="419" t="s">
        <v>3146</v>
      </c>
      <c r="V46" s="433" t="s">
        <v>3091</v>
      </c>
      <c r="W46" s="440" t="s">
        <v>3148</v>
      </c>
      <c r="X46" s="421">
        <v>43465</v>
      </c>
      <c r="Y46" s="419">
        <v>4956896.55</v>
      </c>
      <c r="Z46" s="419">
        <v>5750000</v>
      </c>
      <c r="AA46" s="419">
        <v>575000</v>
      </c>
      <c r="AB46" s="419">
        <v>5750000</v>
      </c>
      <c r="AC46" s="419" t="s">
        <v>241</v>
      </c>
      <c r="AD46" s="419" t="s">
        <v>69</v>
      </c>
      <c r="AE46" s="419" t="s">
        <v>70</v>
      </c>
      <c r="AF46" s="419" t="s">
        <v>2400</v>
      </c>
      <c r="AG46" s="419">
        <v>743534.48</v>
      </c>
      <c r="AH46" s="421">
        <v>43466</v>
      </c>
      <c r="AI46" s="421">
        <v>43555</v>
      </c>
      <c r="AJ46" s="418" t="s">
        <v>3149</v>
      </c>
      <c r="AK46" s="418" t="s">
        <v>3093</v>
      </c>
      <c r="AL46" s="433" t="s">
        <v>384</v>
      </c>
      <c r="AM46" s="433" t="s">
        <v>389</v>
      </c>
      <c r="AN46" s="433" t="s">
        <v>73</v>
      </c>
      <c r="AO46" s="418" t="s">
        <v>3094</v>
      </c>
      <c r="AP46" s="433" t="s">
        <v>73</v>
      </c>
      <c r="AQ46" s="433" t="s">
        <v>574</v>
      </c>
      <c r="AR46" s="417" t="s">
        <v>791</v>
      </c>
      <c r="AS46" s="417" t="s">
        <v>3650</v>
      </c>
      <c r="AT46" s="417" t="s">
        <v>3678</v>
      </c>
      <c r="AU46" s="434">
        <v>43543</v>
      </c>
      <c r="AV46" s="406" t="s">
        <v>3651</v>
      </c>
      <c r="AW46" s="433" t="s">
        <v>3096</v>
      </c>
      <c r="AX46" s="418" t="s">
        <v>3097</v>
      </c>
      <c r="AY46" s="418" t="s">
        <v>3098</v>
      </c>
      <c r="AZ46" s="418" t="s">
        <v>3099</v>
      </c>
      <c r="BA46" s="418" t="s">
        <v>3100</v>
      </c>
      <c r="BB46" s="419" t="s">
        <v>3101</v>
      </c>
      <c r="BC46" s="421">
        <v>43567</v>
      </c>
      <c r="BD46" s="421">
        <v>43567</v>
      </c>
      <c r="BE46" s="330"/>
    </row>
    <row r="47" spans="1:57" s="327" customFormat="1" ht="67.5" customHeight="1">
      <c r="A47" s="672">
        <v>2019</v>
      </c>
      <c r="B47" s="680">
        <v>43466</v>
      </c>
      <c r="C47" s="680">
        <v>43555</v>
      </c>
      <c r="D47" s="672" t="s">
        <v>797</v>
      </c>
      <c r="E47" s="684" t="s">
        <v>1581</v>
      </c>
      <c r="F47" s="684" t="s">
        <v>3150</v>
      </c>
      <c r="G47" s="684">
        <v>55</v>
      </c>
      <c r="H47" s="682" t="s">
        <v>3633</v>
      </c>
      <c r="I47" s="684" t="s">
        <v>3151</v>
      </c>
      <c r="J47" s="672" t="s">
        <v>61</v>
      </c>
      <c r="K47" s="672" t="s">
        <v>1583</v>
      </c>
      <c r="L47" s="672" t="s">
        <v>1583</v>
      </c>
      <c r="M47" s="437" t="s">
        <v>3152</v>
      </c>
      <c r="N47" s="437" t="s">
        <v>3153</v>
      </c>
      <c r="O47" s="331">
        <v>465740</v>
      </c>
      <c r="P47" s="681" t="s">
        <v>61</v>
      </c>
      <c r="Q47" s="681" t="s">
        <v>1583</v>
      </c>
      <c r="R47" s="681" t="s">
        <v>1583</v>
      </c>
      <c r="S47" s="672" t="s">
        <v>278</v>
      </c>
      <c r="T47" s="672" t="s">
        <v>2339</v>
      </c>
      <c r="U47" s="672" t="s">
        <v>3154</v>
      </c>
      <c r="V47" s="672" t="s">
        <v>3091</v>
      </c>
      <c r="W47" s="684" t="s">
        <v>3150</v>
      </c>
      <c r="X47" s="680">
        <v>43507</v>
      </c>
      <c r="Y47" s="672">
        <v>282098.40999999997</v>
      </c>
      <c r="Z47" s="672">
        <v>327234.15999999997</v>
      </c>
      <c r="AA47" s="672">
        <v>0</v>
      </c>
      <c r="AB47" s="672">
        <v>327234.15999999997</v>
      </c>
      <c r="AC47" s="672" t="s">
        <v>241</v>
      </c>
      <c r="AD47" s="672" t="s">
        <v>69</v>
      </c>
      <c r="AE47" s="672" t="s">
        <v>70</v>
      </c>
      <c r="AF47" s="672" t="s">
        <v>3151</v>
      </c>
      <c r="AG47" s="672">
        <v>0</v>
      </c>
      <c r="AH47" s="680">
        <v>43507</v>
      </c>
      <c r="AI47" s="680">
        <v>43830</v>
      </c>
      <c r="AJ47" s="682" t="s">
        <v>3155</v>
      </c>
      <c r="AK47" s="682" t="s">
        <v>3093</v>
      </c>
      <c r="AL47" s="681" t="s">
        <v>384</v>
      </c>
      <c r="AM47" s="681" t="s">
        <v>389</v>
      </c>
      <c r="AN47" s="681" t="s">
        <v>73</v>
      </c>
      <c r="AO47" s="682" t="s">
        <v>3094</v>
      </c>
      <c r="AP47" s="681" t="s">
        <v>73</v>
      </c>
      <c r="AQ47" s="681" t="s">
        <v>574</v>
      </c>
      <c r="AR47" s="691" t="s">
        <v>293</v>
      </c>
      <c r="AS47" s="691" t="s">
        <v>567</v>
      </c>
      <c r="AT47" s="691" t="s">
        <v>567</v>
      </c>
      <c r="AU47" s="692" t="s">
        <v>567</v>
      </c>
      <c r="AV47" s="702" t="s">
        <v>3095</v>
      </c>
      <c r="AW47" s="681" t="s">
        <v>3096</v>
      </c>
      <c r="AX47" s="682" t="s">
        <v>3097</v>
      </c>
      <c r="AY47" s="682" t="s">
        <v>3098</v>
      </c>
      <c r="AZ47" s="682" t="s">
        <v>3099</v>
      </c>
      <c r="BA47" s="682" t="s">
        <v>3100</v>
      </c>
      <c r="BB47" s="672" t="s">
        <v>3101</v>
      </c>
      <c r="BC47" s="680">
        <v>43567</v>
      </c>
      <c r="BD47" s="680">
        <v>43567</v>
      </c>
      <c r="BE47" s="326"/>
    </row>
    <row r="48" spans="1:57" s="327" customFormat="1" ht="67.5" customHeight="1">
      <c r="A48" s="672"/>
      <c r="B48" s="680"/>
      <c r="C48" s="680"/>
      <c r="D48" s="672"/>
      <c r="E48" s="684"/>
      <c r="F48" s="684"/>
      <c r="G48" s="684"/>
      <c r="H48" s="685"/>
      <c r="I48" s="684"/>
      <c r="J48" s="672"/>
      <c r="K48" s="672"/>
      <c r="L48" s="672"/>
      <c r="M48" s="437" t="s">
        <v>2338</v>
      </c>
      <c r="N48" s="437" t="s">
        <v>2339</v>
      </c>
      <c r="O48" s="331">
        <v>327234.15999999997</v>
      </c>
      <c r="P48" s="681"/>
      <c r="Q48" s="681"/>
      <c r="R48" s="681"/>
      <c r="S48" s="672"/>
      <c r="T48" s="672"/>
      <c r="U48" s="672"/>
      <c r="V48" s="672"/>
      <c r="W48" s="684"/>
      <c r="X48" s="680"/>
      <c r="Y48" s="672"/>
      <c r="Z48" s="672"/>
      <c r="AA48" s="672"/>
      <c r="AB48" s="672"/>
      <c r="AC48" s="672"/>
      <c r="AD48" s="672"/>
      <c r="AE48" s="672"/>
      <c r="AF48" s="672"/>
      <c r="AG48" s="672"/>
      <c r="AH48" s="680"/>
      <c r="AI48" s="680"/>
      <c r="AJ48" s="685"/>
      <c r="AK48" s="685"/>
      <c r="AL48" s="681"/>
      <c r="AM48" s="681"/>
      <c r="AN48" s="681"/>
      <c r="AO48" s="685"/>
      <c r="AP48" s="681"/>
      <c r="AQ48" s="681"/>
      <c r="AR48" s="691"/>
      <c r="AS48" s="691"/>
      <c r="AT48" s="691"/>
      <c r="AU48" s="692"/>
      <c r="AV48" s="694"/>
      <c r="AW48" s="681"/>
      <c r="AX48" s="685"/>
      <c r="AY48" s="685"/>
      <c r="AZ48" s="685"/>
      <c r="BA48" s="685"/>
      <c r="BB48" s="672"/>
      <c r="BC48" s="680"/>
      <c r="BD48" s="680"/>
      <c r="BE48" s="326"/>
    </row>
    <row r="49" spans="1:57" s="327" customFormat="1" ht="67.5" customHeight="1">
      <c r="A49" s="672"/>
      <c r="B49" s="680"/>
      <c r="C49" s="680"/>
      <c r="D49" s="672"/>
      <c r="E49" s="684"/>
      <c r="F49" s="684"/>
      <c r="G49" s="684"/>
      <c r="H49" s="685"/>
      <c r="I49" s="684"/>
      <c r="J49" s="672"/>
      <c r="K49" s="672"/>
      <c r="L49" s="672"/>
      <c r="M49" s="437" t="s">
        <v>2887</v>
      </c>
      <c r="N49" s="437" t="s">
        <v>2607</v>
      </c>
      <c r="O49" s="331">
        <v>578010.6</v>
      </c>
      <c r="P49" s="681"/>
      <c r="Q49" s="681"/>
      <c r="R49" s="681"/>
      <c r="S49" s="672"/>
      <c r="T49" s="672"/>
      <c r="U49" s="672"/>
      <c r="V49" s="672"/>
      <c r="W49" s="684"/>
      <c r="X49" s="680"/>
      <c r="Y49" s="672"/>
      <c r="Z49" s="672"/>
      <c r="AA49" s="672"/>
      <c r="AB49" s="672"/>
      <c r="AC49" s="672"/>
      <c r="AD49" s="672"/>
      <c r="AE49" s="672"/>
      <c r="AF49" s="672"/>
      <c r="AG49" s="672"/>
      <c r="AH49" s="680"/>
      <c r="AI49" s="680"/>
      <c r="AJ49" s="685"/>
      <c r="AK49" s="685"/>
      <c r="AL49" s="681"/>
      <c r="AM49" s="681"/>
      <c r="AN49" s="681"/>
      <c r="AO49" s="685"/>
      <c r="AP49" s="681"/>
      <c r="AQ49" s="681"/>
      <c r="AR49" s="691"/>
      <c r="AS49" s="691"/>
      <c r="AT49" s="691"/>
      <c r="AU49" s="692"/>
      <c r="AV49" s="694"/>
      <c r="AW49" s="681"/>
      <c r="AX49" s="685"/>
      <c r="AY49" s="685"/>
      <c r="AZ49" s="685"/>
      <c r="BA49" s="685"/>
      <c r="BB49" s="672"/>
      <c r="BC49" s="680"/>
      <c r="BD49" s="680"/>
      <c r="BE49" s="326"/>
    </row>
    <row r="50" spans="1:57" s="318" customFormat="1" ht="67.5" customHeight="1">
      <c r="A50" s="688">
        <v>2019</v>
      </c>
      <c r="B50" s="689">
        <v>43466</v>
      </c>
      <c r="C50" s="689">
        <v>43555</v>
      </c>
      <c r="D50" s="688" t="s">
        <v>3156</v>
      </c>
      <c r="E50" s="690" t="s">
        <v>3157</v>
      </c>
      <c r="F50" s="690" t="s">
        <v>3158</v>
      </c>
      <c r="G50" s="688" t="s">
        <v>1948</v>
      </c>
      <c r="H50" s="696" t="s">
        <v>3159</v>
      </c>
      <c r="I50" s="690" t="s">
        <v>3160</v>
      </c>
      <c r="J50" s="433" t="s">
        <v>61</v>
      </c>
      <c r="K50" s="433" t="s">
        <v>62</v>
      </c>
      <c r="L50" s="433" t="s">
        <v>63</v>
      </c>
      <c r="M50" s="419" t="s">
        <v>398</v>
      </c>
      <c r="N50" s="419" t="s">
        <v>2016</v>
      </c>
      <c r="O50" s="328">
        <v>23316</v>
      </c>
      <c r="P50" s="695" t="s">
        <v>61</v>
      </c>
      <c r="Q50" s="695" t="s">
        <v>62</v>
      </c>
      <c r="R50" s="695" t="s">
        <v>63</v>
      </c>
      <c r="S50" s="688" t="s">
        <v>398</v>
      </c>
      <c r="T50" s="688" t="s">
        <v>2016</v>
      </c>
      <c r="U50" s="688" t="s">
        <v>3161</v>
      </c>
      <c r="V50" s="688" t="s">
        <v>3162</v>
      </c>
      <c r="W50" s="690" t="s">
        <v>3158</v>
      </c>
      <c r="X50" s="710">
        <v>43502</v>
      </c>
      <c r="Y50" s="711">
        <v>20100</v>
      </c>
      <c r="Z50" s="711">
        <v>23316</v>
      </c>
      <c r="AA50" s="712">
        <v>0</v>
      </c>
      <c r="AB50" s="712">
        <v>23316</v>
      </c>
      <c r="AC50" s="688" t="s">
        <v>241</v>
      </c>
      <c r="AD50" s="695" t="s">
        <v>3163</v>
      </c>
      <c r="AE50" s="695" t="s">
        <v>3164</v>
      </c>
      <c r="AF50" s="690" t="s">
        <v>3023</v>
      </c>
      <c r="AG50" s="709" t="s">
        <v>72</v>
      </c>
      <c r="AH50" s="710">
        <v>43503</v>
      </c>
      <c r="AI50" s="710">
        <v>43531</v>
      </c>
      <c r="AJ50" s="696" t="s">
        <v>3165</v>
      </c>
      <c r="AK50" s="696" t="s">
        <v>3165</v>
      </c>
      <c r="AL50" s="695" t="s">
        <v>3166</v>
      </c>
      <c r="AM50" s="695" t="s">
        <v>3167</v>
      </c>
      <c r="AN50" s="695" t="s">
        <v>73</v>
      </c>
      <c r="AO50" s="696" t="s">
        <v>3165</v>
      </c>
      <c r="AP50" s="695" t="s">
        <v>73</v>
      </c>
      <c r="AQ50" s="695" t="s">
        <v>73</v>
      </c>
      <c r="AR50" s="706" t="s">
        <v>567</v>
      </c>
      <c r="AS50" s="706" t="s">
        <v>567</v>
      </c>
      <c r="AT50" s="706" t="s">
        <v>567</v>
      </c>
      <c r="AU50" s="707" t="s">
        <v>567</v>
      </c>
      <c r="AV50" s="704" t="s">
        <v>3165</v>
      </c>
      <c r="AW50" s="695" t="s">
        <v>1501</v>
      </c>
      <c r="AX50" s="696" t="s">
        <v>3165</v>
      </c>
      <c r="AY50" s="696" t="s">
        <v>3165</v>
      </c>
      <c r="AZ50" s="696" t="s">
        <v>3165</v>
      </c>
      <c r="BA50" s="696" t="s">
        <v>3165</v>
      </c>
      <c r="BB50" s="688" t="s">
        <v>3162</v>
      </c>
      <c r="BC50" s="689">
        <v>43567</v>
      </c>
      <c r="BD50" s="689">
        <v>43567</v>
      </c>
      <c r="BE50" s="330"/>
    </row>
    <row r="51" spans="1:57" s="318" customFormat="1" ht="67.5" customHeight="1">
      <c r="A51" s="688"/>
      <c r="B51" s="689"/>
      <c r="C51" s="689"/>
      <c r="D51" s="688"/>
      <c r="E51" s="690"/>
      <c r="F51" s="690"/>
      <c r="G51" s="688"/>
      <c r="H51" s="708"/>
      <c r="I51" s="690"/>
      <c r="J51" s="433" t="s">
        <v>61</v>
      </c>
      <c r="K51" s="433" t="s">
        <v>62</v>
      </c>
      <c r="L51" s="433" t="s">
        <v>63</v>
      </c>
      <c r="M51" s="419" t="s">
        <v>1971</v>
      </c>
      <c r="N51" s="419" t="s">
        <v>1972</v>
      </c>
      <c r="O51" s="328">
        <v>24708</v>
      </c>
      <c r="P51" s="695"/>
      <c r="Q51" s="695"/>
      <c r="R51" s="695"/>
      <c r="S51" s="688"/>
      <c r="T51" s="688"/>
      <c r="U51" s="688"/>
      <c r="V51" s="688"/>
      <c r="W51" s="690"/>
      <c r="X51" s="710"/>
      <c r="Y51" s="711"/>
      <c r="Z51" s="711"/>
      <c r="AA51" s="712"/>
      <c r="AB51" s="712"/>
      <c r="AC51" s="688"/>
      <c r="AD51" s="695"/>
      <c r="AE51" s="695"/>
      <c r="AF51" s="690"/>
      <c r="AG51" s="709"/>
      <c r="AH51" s="710"/>
      <c r="AI51" s="710"/>
      <c r="AJ51" s="708"/>
      <c r="AK51" s="708"/>
      <c r="AL51" s="695"/>
      <c r="AM51" s="695"/>
      <c r="AN51" s="695"/>
      <c r="AO51" s="708"/>
      <c r="AP51" s="695"/>
      <c r="AQ51" s="695"/>
      <c r="AR51" s="706"/>
      <c r="AS51" s="706"/>
      <c r="AT51" s="706"/>
      <c r="AU51" s="707"/>
      <c r="AV51" s="713"/>
      <c r="AW51" s="695"/>
      <c r="AX51" s="708"/>
      <c r="AY51" s="708"/>
      <c r="AZ51" s="708"/>
      <c r="BA51" s="708"/>
      <c r="BB51" s="688"/>
      <c r="BC51" s="689"/>
      <c r="BD51" s="689"/>
      <c r="BE51" s="330"/>
    </row>
    <row r="52" spans="1:57" s="318" customFormat="1" ht="67.5" customHeight="1">
      <c r="A52" s="688"/>
      <c r="B52" s="689"/>
      <c r="C52" s="689"/>
      <c r="D52" s="688"/>
      <c r="E52" s="690"/>
      <c r="F52" s="690"/>
      <c r="G52" s="688"/>
      <c r="H52" s="708"/>
      <c r="I52" s="690"/>
      <c r="J52" s="433" t="s">
        <v>61</v>
      </c>
      <c r="K52" s="433" t="s">
        <v>62</v>
      </c>
      <c r="L52" s="433" t="s">
        <v>63</v>
      </c>
      <c r="M52" s="419" t="s">
        <v>2026</v>
      </c>
      <c r="N52" s="419" t="s">
        <v>2027</v>
      </c>
      <c r="O52" s="328">
        <v>25404</v>
      </c>
      <c r="P52" s="695"/>
      <c r="Q52" s="695"/>
      <c r="R52" s="695"/>
      <c r="S52" s="688"/>
      <c r="T52" s="688"/>
      <c r="U52" s="688"/>
      <c r="V52" s="688"/>
      <c r="W52" s="690"/>
      <c r="X52" s="710"/>
      <c r="Y52" s="711"/>
      <c r="Z52" s="711"/>
      <c r="AA52" s="712"/>
      <c r="AB52" s="712"/>
      <c r="AC52" s="688"/>
      <c r="AD52" s="695"/>
      <c r="AE52" s="695"/>
      <c r="AF52" s="690"/>
      <c r="AG52" s="709"/>
      <c r="AH52" s="710"/>
      <c r="AI52" s="710"/>
      <c r="AJ52" s="708"/>
      <c r="AK52" s="708"/>
      <c r="AL52" s="695"/>
      <c r="AM52" s="695"/>
      <c r="AN52" s="695"/>
      <c r="AO52" s="708"/>
      <c r="AP52" s="695"/>
      <c r="AQ52" s="695"/>
      <c r="AR52" s="706"/>
      <c r="AS52" s="706"/>
      <c r="AT52" s="706"/>
      <c r="AU52" s="707"/>
      <c r="AV52" s="713"/>
      <c r="AW52" s="695"/>
      <c r="AX52" s="708"/>
      <c r="AY52" s="708"/>
      <c r="AZ52" s="708"/>
      <c r="BA52" s="708"/>
      <c r="BB52" s="688"/>
      <c r="BC52" s="689"/>
      <c r="BD52" s="689"/>
      <c r="BE52" s="330"/>
    </row>
    <row r="53" spans="1:57" s="327" customFormat="1" ht="67.5" customHeight="1">
      <c r="A53" s="672">
        <v>2019</v>
      </c>
      <c r="B53" s="680">
        <v>43466</v>
      </c>
      <c r="C53" s="680">
        <v>43555</v>
      </c>
      <c r="D53" s="684" t="s">
        <v>3156</v>
      </c>
      <c r="E53" s="684" t="s">
        <v>3157</v>
      </c>
      <c r="F53" s="684" t="s">
        <v>3168</v>
      </c>
      <c r="G53" s="672" t="s">
        <v>1948</v>
      </c>
      <c r="H53" s="682" t="s">
        <v>3169</v>
      </c>
      <c r="I53" s="684" t="s">
        <v>3160</v>
      </c>
      <c r="J53" s="425" t="s">
        <v>61</v>
      </c>
      <c r="K53" s="425" t="s">
        <v>62</v>
      </c>
      <c r="L53" s="425" t="s">
        <v>63</v>
      </c>
      <c r="M53" s="445" t="s">
        <v>398</v>
      </c>
      <c r="N53" s="445" t="s">
        <v>2016</v>
      </c>
      <c r="O53" s="331">
        <v>25984</v>
      </c>
      <c r="P53" s="681" t="s">
        <v>61</v>
      </c>
      <c r="Q53" s="681" t="s">
        <v>62</v>
      </c>
      <c r="R53" s="681" t="s">
        <v>63</v>
      </c>
      <c r="S53" s="684" t="s">
        <v>398</v>
      </c>
      <c r="T53" s="684" t="s">
        <v>2016</v>
      </c>
      <c r="U53" s="684" t="s">
        <v>3161</v>
      </c>
      <c r="V53" s="681" t="s">
        <v>3162</v>
      </c>
      <c r="W53" s="684" t="s">
        <v>3170</v>
      </c>
      <c r="X53" s="716">
        <v>43502</v>
      </c>
      <c r="Y53" s="718">
        <v>22400</v>
      </c>
      <c r="Z53" s="718">
        <v>25984</v>
      </c>
      <c r="AA53" s="717">
        <v>0</v>
      </c>
      <c r="AB53" s="717">
        <v>25984</v>
      </c>
      <c r="AC53" s="672" t="s">
        <v>241</v>
      </c>
      <c r="AD53" s="681" t="s">
        <v>3163</v>
      </c>
      <c r="AE53" s="681" t="s">
        <v>3164</v>
      </c>
      <c r="AF53" s="684" t="s">
        <v>3023</v>
      </c>
      <c r="AG53" s="715" t="s">
        <v>72</v>
      </c>
      <c r="AH53" s="716">
        <v>43503</v>
      </c>
      <c r="AI53" s="716">
        <v>43531</v>
      </c>
      <c r="AJ53" s="682" t="s">
        <v>3165</v>
      </c>
      <c r="AK53" s="682" t="s">
        <v>3165</v>
      </c>
      <c r="AL53" s="681" t="s">
        <v>3166</v>
      </c>
      <c r="AM53" s="681" t="s">
        <v>3171</v>
      </c>
      <c r="AN53" s="681" t="s">
        <v>73</v>
      </c>
      <c r="AO53" s="682" t="s">
        <v>3165</v>
      </c>
      <c r="AP53" s="681" t="s">
        <v>73</v>
      </c>
      <c r="AQ53" s="681" t="s">
        <v>73</v>
      </c>
      <c r="AR53" s="691" t="s">
        <v>567</v>
      </c>
      <c r="AS53" s="691" t="s">
        <v>567</v>
      </c>
      <c r="AT53" s="691" t="s">
        <v>567</v>
      </c>
      <c r="AU53" s="692" t="s">
        <v>567</v>
      </c>
      <c r="AV53" s="702" t="s">
        <v>3165</v>
      </c>
      <c r="AW53" s="681" t="s">
        <v>1501</v>
      </c>
      <c r="AX53" s="682" t="s">
        <v>3165</v>
      </c>
      <c r="AY53" s="682" t="s">
        <v>3165</v>
      </c>
      <c r="AZ53" s="682" t="s">
        <v>3165</v>
      </c>
      <c r="BA53" s="682" t="s">
        <v>3165</v>
      </c>
      <c r="BB53" s="672" t="s">
        <v>3162</v>
      </c>
      <c r="BC53" s="680">
        <v>43567</v>
      </c>
      <c r="BD53" s="680">
        <v>43567</v>
      </c>
      <c r="BE53" s="326"/>
    </row>
    <row r="54" spans="1:57" s="327" customFormat="1" ht="67.5" customHeight="1">
      <c r="A54" s="672"/>
      <c r="B54" s="680"/>
      <c r="C54" s="680"/>
      <c r="D54" s="684"/>
      <c r="E54" s="684"/>
      <c r="F54" s="684"/>
      <c r="G54" s="672"/>
      <c r="H54" s="683"/>
      <c r="I54" s="684"/>
      <c r="J54" s="425" t="s">
        <v>61</v>
      </c>
      <c r="K54" s="425" t="s">
        <v>62</v>
      </c>
      <c r="L54" s="425" t="s">
        <v>63</v>
      </c>
      <c r="M54" s="445" t="s">
        <v>1971</v>
      </c>
      <c r="N54" s="445" t="s">
        <v>1972</v>
      </c>
      <c r="O54" s="331">
        <v>28478</v>
      </c>
      <c r="P54" s="681"/>
      <c r="Q54" s="681"/>
      <c r="R54" s="681"/>
      <c r="S54" s="684"/>
      <c r="T54" s="684"/>
      <c r="U54" s="684"/>
      <c r="V54" s="681"/>
      <c r="W54" s="684"/>
      <c r="X54" s="716"/>
      <c r="Y54" s="718"/>
      <c r="Z54" s="718"/>
      <c r="AA54" s="717"/>
      <c r="AB54" s="717"/>
      <c r="AC54" s="672"/>
      <c r="AD54" s="681"/>
      <c r="AE54" s="681"/>
      <c r="AF54" s="684"/>
      <c r="AG54" s="715"/>
      <c r="AH54" s="716"/>
      <c r="AI54" s="716"/>
      <c r="AJ54" s="683"/>
      <c r="AK54" s="683"/>
      <c r="AL54" s="681"/>
      <c r="AM54" s="681"/>
      <c r="AN54" s="681"/>
      <c r="AO54" s="683"/>
      <c r="AP54" s="681"/>
      <c r="AQ54" s="681"/>
      <c r="AR54" s="691"/>
      <c r="AS54" s="691"/>
      <c r="AT54" s="691"/>
      <c r="AU54" s="692"/>
      <c r="AV54" s="714"/>
      <c r="AW54" s="681"/>
      <c r="AX54" s="683"/>
      <c r="AY54" s="683"/>
      <c r="AZ54" s="683"/>
      <c r="BA54" s="683"/>
      <c r="BB54" s="672"/>
      <c r="BC54" s="680"/>
      <c r="BD54" s="680"/>
      <c r="BE54" s="326"/>
    </row>
    <row r="55" spans="1:57" s="327" customFormat="1" ht="67.5" customHeight="1">
      <c r="A55" s="672"/>
      <c r="B55" s="680"/>
      <c r="C55" s="680"/>
      <c r="D55" s="684"/>
      <c r="E55" s="684"/>
      <c r="F55" s="684"/>
      <c r="G55" s="672"/>
      <c r="H55" s="683"/>
      <c r="I55" s="684"/>
      <c r="J55" s="425" t="s">
        <v>61</v>
      </c>
      <c r="K55" s="425" t="s">
        <v>62</v>
      </c>
      <c r="L55" s="425" t="s">
        <v>63</v>
      </c>
      <c r="M55" s="445" t="s">
        <v>2026</v>
      </c>
      <c r="N55" s="445" t="s">
        <v>2027</v>
      </c>
      <c r="O55" s="331">
        <v>29754</v>
      </c>
      <c r="P55" s="681"/>
      <c r="Q55" s="681"/>
      <c r="R55" s="681"/>
      <c r="S55" s="684"/>
      <c r="T55" s="684"/>
      <c r="U55" s="684"/>
      <c r="V55" s="681"/>
      <c r="W55" s="684"/>
      <c r="X55" s="716"/>
      <c r="Y55" s="718"/>
      <c r="Z55" s="718"/>
      <c r="AA55" s="717"/>
      <c r="AB55" s="717"/>
      <c r="AC55" s="672"/>
      <c r="AD55" s="681"/>
      <c r="AE55" s="681"/>
      <c r="AF55" s="684"/>
      <c r="AG55" s="715"/>
      <c r="AH55" s="716"/>
      <c r="AI55" s="716"/>
      <c r="AJ55" s="683"/>
      <c r="AK55" s="683"/>
      <c r="AL55" s="681"/>
      <c r="AM55" s="681"/>
      <c r="AN55" s="681"/>
      <c r="AO55" s="683"/>
      <c r="AP55" s="681"/>
      <c r="AQ55" s="681"/>
      <c r="AR55" s="691"/>
      <c r="AS55" s="691"/>
      <c r="AT55" s="691"/>
      <c r="AU55" s="692"/>
      <c r="AV55" s="714"/>
      <c r="AW55" s="681"/>
      <c r="AX55" s="683"/>
      <c r="AY55" s="683"/>
      <c r="AZ55" s="683"/>
      <c r="BA55" s="683"/>
      <c r="BB55" s="672"/>
      <c r="BC55" s="680"/>
      <c r="BD55" s="680"/>
      <c r="BE55" s="326"/>
    </row>
    <row r="56" spans="1:57" s="318" customFormat="1" ht="67.5" customHeight="1">
      <c r="A56" s="688">
        <v>2019</v>
      </c>
      <c r="B56" s="689">
        <v>43466</v>
      </c>
      <c r="C56" s="689">
        <v>43555</v>
      </c>
      <c r="D56" s="690" t="s">
        <v>3156</v>
      </c>
      <c r="E56" s="690" t="s">
        <v>3157</v>
      </c>
      <c r="F56" s="690" t="s">
        <v>3172</v>
      </c>
      <c r="G56" s="688" t="s">
        <v>1948</v>
      </c>
      <c r="H56" s="696" t="s">
        <v>3173</v>
      </c>
      <c r="I56" s="690" t="s">
        <v>3160</v>
      </c>
      <c r="J56" s="433" t="s">
        <v>61</v>
      </c>
      <c r="K56" s="433" t="s">
        <v>62</v>
      </c>
      <c r="L56" s="433" t="s">
        <v>63</v>
      </c>
      <c r="M56" s="440" t="s">
        <v>3174</v>
      </c>
      <c r="N56" s="440" t="s">
        <v>2044</v>
      </c>
      <c r="O56" s="328">
        <v>11136</v>
      </c>
      <c r="P56" s="695" t="s">
        <v>61</v>
      </c>
      <c r="Q56" s="695" t="s">
        <v>62</v>
      </c>
      <c r="R56" s="695" t="s">
        <v>63</v>
      </c>
      <c r="S56" s="690" t="s">
        <v>3174</v>
      </c>
      <c r="T56" s="690" t="s">
        <v>2044</v>
      </c>
      <c r="U56" s="690" t="s">
        <v>3161</v>
      </c>
      <c r="V56" s="695" t="s">
        <v>3162</v>
      </c>
      <c r="W56" s="690" t="s">
        <v>3175</v>
      </c>
      <c r="X56" s="710">
        <v>43502</v>
      </c>
      <c r="Y56" s="711">
        <v>9600</v>
      </c>
      <c r="Z56" s="711">
        <v>11136</v>
      </c>
      <c r="AA56" s="712">
        <v>0</v>
      </c>
      <c r="AB56" s="712">
        <v>11136</v>
      </c>
      <c r="AC56" s="688" t="s">
        <v>241</v>
      </c>
      <c r="AD56" s="695" t="s">
        <v>3163</v>
      </c>
      <c r="AE56" s="695" t="s">
        <v>3164</v>
      </c>
      <c r="AF56" s="690" t="s">
        <v>3023</v>
      </c>
      <c r="AG56" s="719" t="s">
        <v>72</v>
      </c>
      <c r="AH56" s="710">
        <v>43503</v>
      </c>
      <c r="AI56" s="710">
        <v>43531</v>
      </c>
      <c r="AJ56" s="696" t="s">
        <v>3165</v>
      </c>
      <c r="AK56" s="696" t="s">
        <v>3165</v>
      </c>
      <c r="AL56" s="695" t="s">
        <v>3166</v>
      </c>
      <c r="AM56" s="695" t="s">
        <v>3171</v>
      </c>
      <c r="AN56" s="695" t="s">
        <v>73</v>
      </c>
      <c r="AO56" s="696" t="s">
        <v>3165</v>
      </c>
      <c r="AP56" s="695" t="s">
        <v>73</v>
      </c>
      <c r="AQ56" s="695" t="s">
        <v>73</v>
      </c>
      <c r="AR56" s="706" t="s">
        <v>567</v>
      </c>
      <c r="AS56" s="706" t="s">
        <v>567</v>
      </c>
      <c r="AT56" s="706" t="s">
        <v>567</v>
      </c>
      <c r="AU56" s="707" t="s">
        <v>567</v>
      </c>
      <c r="AV56" s="704" t="s">
        <v>3165</v>
      </c>
      <c r="AW56" s="695" t="s">
        <v>1501</v>
      </c>
      <c r="AX56" s="696" t="s">
        <v>3165</v>
      </c>
      <c r="AY56" s="696" t="s">
        <v>3165</v>
      </c>
      <c r="AZ56" s="696" t="s">
        <v>3165</v>
      </c>
      <c r="BA56" s="696" t="s">
        <v>3165</v>
      </c>
      <c r="BB56" s="688" t="s">
        <v>3162</v>
      </c>
      <c r="BC56" s="689">
        <v>43567</v>
      </c>
      <c r="BD56" s="689">
        <v>43567</v>
      </c>
      <c r="BE56" s="330"/>
    </row>
    <row r="57" spans="1:57" s="318" customFormat="1" ht="67.5" customHeight="1">
      <c r="A57" s="688"/>
      <c r="B57" s="689"/>
      <c r="C57" s="689"/>
      <c r="D57" s="690"/>
      <c r="E57" s="690"/>
      <c r="F57" s="690"/>
      <c r="G57" s="688"/>
      <c r="H57" s="708"/>
      <c r="I57" s="690"/>
      <c r="J57" s="433" t="s">
        <v>61</v>
      </c>
      <c r="K57" s="433" t="s">
        <v>62</v>
      </c>
      <c r="L57" s="433" t="s">
        <v>63</v>
      </c>
      <c r="M57" s="440" t="s">
        <v>413</v>
      </c>
      <c r="N57" s="440" t="s">
        <v>2032</v>
      </c>
      <c r="O57" s="328">
        <v>11368</v>
      </c>
      <c r="P57" s="695"/>
      <c r="Q57" s="695"/>
      <c r="R57" s="695"/>
      <c r="S57" s="690"/>
      <c r="T57" s="690"/>
      <c r="U57" s="690"/>
      <c r="V57" s="695"/>
      <c r="W57" s="690"/>
      <c r="X57" s="710"/>
      <c r="Y57" s="711"/>
      <c r="Z57" s="711"/>
      <c r="AA57" s="712"/>
      <c r="AB57" s="712"/>
      <c r="AC57" s="688"/>
      <c r="AD57" s="695"/>
      <c r="AE57" s="695"/>
      <c r="AF57" s="690"/>
      <c r="AG57" s="719"/>
      <c r="AH57" s="710"/>
      <c r="AI57" s="710"/>
      <c r="AJ57" s="708"/>
      <c r="AK57" s="708"/>
      <c r="AL57" s="695"/>
      <c r="AM57" s="695"/>
      <c r="AN57" s="695"/>
      <c r="AO57" s="708"/>
      <c r="AP57" s="695"/>
      <c r="AQ57" s="695"/>
      <c r="AR57" s="706"/>
      <c r="AS57" s="706"/>
      <c r="AT57" s="706"/>
      <c r="AU57" s="707"/>
      <c r="AV57" s="713"/>
      <c r="AW57" s="695"/>
      <c r="AX57" s="708"/>
      <c r="AY57" s="708"/>
      <c r="AZ57" s="708"/>
      <c r="BA57" s="708"/>
      <c r="BB57" s="688"/>
      <c r="BC57" s="689"/>
      <c r="BD57" s="689"/>
      <c r="BE57" s="330"/>
    </row>
    <row r="58" spans="1:57" s="318" customFormat="1" ht="67.5" customHeight="1">
      <c r="A58" s="688"/>
      <c r="B58" s="689"/>
      <c r="C58" s="689"/>
      <c r="D58" s="690"/>
      <c r="E58" s="690"/>
      <c r="F58" s="690"/>
      <c r="G58" s="688"/>
      <c r="H58" s="708"/>
      <c r="I58" s="690"/>
      <c r="J58" s="433" t="s">
        <v>61</v>
      </c>
      <c r="K58" s="433" t="s">
        <v>62</v>
      </c>
      <c r="L58" s="433" t="s">
        <v>63</v>
      </c>
      <c r="M58" s="440" t="s">
        <v>455</v>
      </c>
      <c r="N58" s="440" t="s">
        <v>2150</v>
      </c>
      <c r="O58" s="328">
        <v>11600</v>
      </c>
      <c r="P58" s="695"/>
      <c r="Q58" s="695"/>
      <c r="R58" s="695"/>
      <c r="S58" s="690"/>
      <c r="T58" s="690"/>
      <c r="U58" s="690"/>
      <c r="V58" s="695"/>
      <c r="W58" s="690"/>
      <c r="X58" s="710"/>
      <c r="Y58" s="711"/>
      <c r="Z58" s="711"/>
      <c r="AA58" s="712"/>
      <c r="AB58" s="712"/>
      <c r="AC58" s="688"/>
      <c r="AD58" s="695"/>
      <c r="AE58" s="695"/>
      <c r="AF58" s="690"/>
      <c r="AG58" s="719"/>
      <c r="AH58" s="710"/>
      <c r="AI58" s="710"/>
      <c r="AJ58" s="708"/>
      <c r="AK58" s="708"/>
      <c r="AL58" s="695"/>
      <c r="AM58" s="695"/>
      <c r="AN58" s="695"/>
      <c r="AO58" s="708"/>
      <c r="AP58" s="695"/>
      <c r="AQ58" s="695"/>
      <c r="AR58" s="706"/>
      <c r="AS58" s="706"/>
      <c r="AT58" s="706"/>
      <c r="AU58" s="707"/>
      <c r="AV58" s="713"/>
      <c r="AW58" s="695"/>
      <c r="AX58" s="708"/>
      <c r="AY58" s="708"/>
      <c r="AZ58" s="708"/>
      <c r="BA58" s="708"/>
      <c r="BB58" s="688"/>
      <c r="BC58" s="689"/>
      <c r="BD58" s="689"/>
      <c r="BE58" s="330"/>
    </row>
    <row r="59" spans="1:57" s="327" customFormat="1" ht="67.5" customHeight="1">
      <c r="A59" s="672">
        <v>2019</v>
      </c>
      <c r="B59" s="680">
        <v>43466</v>
      </c>
      <c r="C59" s="680">
        <v>43555</v>
      </c>
      <c r="D59" s="684" t="s">
        <v>3156</v>
      </c>
      <c r="E59" s="684" t="s">
        <v>3157</v>
      </c>
      <c r="F59" s="684" t="s">
        <v>3176</v>
      </c>
      <c r="G59" s="672" t="s">
        <v>1948</v>
      </c>
      <c r="H59" s="682" t="s">
        <v>3177</v>
      </c>
      <c r="I59" s="684" t="s">
        <v>3160</v>
      </c>
      <c r="J59" s="425" t="s">
        <v>61</v>
      </c>
      <c r="K59" s="425" t="s">
        <v>62</v>
      </c>
      <c r="L59" s="425" t="s">
        <v>63</v>
      </c>
      <c r="M59" s="445" t="s">
        <v>2023</v>
      </c>
      <c r="N59" s="445" t="s">
        <v>1321</v>
      </c>
      <c r="O59" s="331">
        <v>19905.599999999999</v>
      </c>
      <c r="P59" s="681" t="s">
        <v>61</v>
      </c>
      <c r="Q59" s="681" t="s">
        <v>62</v>
      </c>
      <c r="R59" s="681" t="s">
        <v>63</v>
      </c>
      <c r="S59" s="684" t="s">
        <v>3178</v>
      </c>
      <c r="T59" s="684" t="s">
        <v>3029</v>
      </c>
      <c r="U59" s="684" t="s">
        <v>3161</v>
      </c>
      <c r="V59" s="681" t="s">
        <v>3162</v>
      </c>
      <c r="W59" s="684" t="s">
        <v>3179</v>
      </c>
      <c r="X59" s="716">
        <v>43504</v>
      </c>
      <c r="Y59" s="718">
        <v>15600</v>
      </c>
      <c r="Z59" s="718">
        <v>18096</v>
      </c>
      <c r="AA59" s="717">
        <v>0</v>
      </c>
      <c r="AB59" s="717">
        <v>18096</v>
      </c>
      <c r="AC59" s="672" t="s">
        <v>241</v>
      </c>
      <c r="AD59" s="681" t="s">
        <v>3163</v>
      </c>
      <c r="AE59" s="681" t="s">
        <v>3164</v>
      </c>
      <c r="AF59" s="684" t="s">
        <v>3023</v>
      </c>
      <c r="AG59" s="715" t="s">
        <v>72</v>
      </c>
      <c r="AH59" s="716">
        <v>43507</v>
      </c>
      <c r="AI59" s="716">
        <v>43535</v>
      </c>
      <c r="AJ59" s="682" t="s">
        <v>3165</v>
      </c>
      <c r="AK59" s="682" t="s">
        <v>3165</v>
      </c>
      <c r="AL59" s="681" t="s">
        <v>3166</v>
      </c>
      <c r="AM59" s="681" t="s">
        <v>3180</v>
      </c>
      <c r="AN59" s="681" t="s">
        <v>73</v>
      </c>
      <c r="AO59" s="682" t="s">
        <v>3165</v>
      </c>
      <c r="AP59" s="681" t="s">
        <v>73</v>
      </c>
      <c r="AQ59" s="681" t="s">
        <v>73</v>
      </c>
      <c r="AR59" s="691" t="s">
        <v>567</v>
      </c>
      <c r="AS59" s="691" t="s">
        <v>567</v>
      </c>
      <c r="AT59" s="691" t="s">
        <v>567</v>
      </c>
      <c r="AU59" s="692" t="s">
        <v>567</v>
      </c>
      <c r="AV59" s="702" t="s">
        <v>3165</v>
      </c>
      <c r="AW59" s="681" t="s">
        <v>1501</v>
      </c>
      <c r="AX59" s="682" t="s">
        <v>3165</v>
      </c>
      <c r="AY59" s="682" t="s">
        <v>3165</v>
      </c>
      <c r="AZ59" s="682" t="s">
        <v>3165</v>
      </c>
      <c r="BA59" s="682" t="s">
        <v>3165</v>
      </c>
      <c r="BB59" s="672" t="s">
        <v>3162</v>
      </c>
      <c r="BC59" s="680">
        <v>43567</v>
      </c>
      <c r="BD59" s="680">
        <v>43567</v>
      </c>
      <c r="BE59" s="326"/>
    </row>
    <row r="60" spans="1:57" s="327" customFormat="1" ht="67.5" customHeight="1">
      <c r="A60" s="672"/>
      <c r="B60" s="680"/>
      <c r="C60" s="680"/>
      <c r="D60" s="684"/>
      <c r="E60" s="684"/>
      <c r="F60" s="684"/>
      <c r="G60" s="672"/>
      <c r="H60" s="683"/>
      <c r="I60" s="684"/>
      <c r="J60" s="425" t="s">
        <v>61</v>
      </c>
      <c r="K60" s="425" t="s">
        <v>62</v>
      </c>
      <c r="L60" s="425" t="s">
        <v>63</v>
      </c>
      <c r="M60" s="445" t="s">
        <v>3178</v>
      </c>
      <c r="N60" s="445" t="s">
        <v>3029</v>
      </c>
      <c r="O60" s="331">
        <v>18096</v>
      </c>
      <c r="P60" s="681"/>
      <c r="Q60" s="681"/>
      <c r="R60" s="681"/>
      <c r="S60" s="684"/>
      <c r="T60" s="684"/>
      <c r="U60" s="684"/>
      <c r="V60" s="681"/>
      <c r="W60" s="684"/>
      <c r="X60" s="716"/>
      <c r="Y60" s="718"/>
      <c r="Z60" s="718"/>
      <c r="AA60" s="717"/>
      <c r="AB60" s="717"/>
      <c r="AC60" s="672"/>
      <c r="AD60" s="681"/>
      <c r="AE60" s="681"/>
      <c r="AF60" s="684"/>
      <c r="AG60" s="715"/>
      <c r="AH60" s="716"/>
      <c r="AI60" s="716"/>
      <c r="AJ60" s="683"/>
      <c r="AK60" s="683"/>
      <c r="AL60" s="681"/>
      <c r="AM60" s="681"/>
      <c r="AN60" s="681"/>
      <c r="AO60" s="683"/>
      <c r="AP60" s="681"/>
      <c r="AQ60" s="681"/>
      <c r="AR60" s="691"/>
      <c r="AS60" s="691"/>
      <c r="AT60" s="691"/>
      <c r="AU60" s="692"/>
      <c r="AV60" s="714"/>
      <c r="AW60" s="681"/>
      <c r="AX60" s="683"/>
      <c r="AY60" s="683"/>
      <c r="AZ60" s="683"/>
      <c r="BA60" s="683"/>
      <c r="BB60" s="672"/>
      <c r="BC60" s="680"/>
      <c r="BD60" s="680"/>
      <c r="BE60" s="326"/>
    </row>
    <row r="61" spans="1:57" s="327" customFormat="1" ht="67.5" customHeight="1">
      <c r="A61" s="672"/>
      <c r="B61" s="680"/>
      <c r="C61" s="680"/>
      <c r="D61" s="684"/>
      <c r="E61" s="684"/>
      <c r="F61" s="684"/>
      <c r="G61" s="672"/>
      <c r="H61" s="683"/>
      <c r="I61" s="684"/>
      <c r="J61" s="425" t="s">
        <v>61</v>
      </c>
      <c r="K61" s="425" t="s">
        <v>62</v>
      </c>
      <c r="L61" s="425" t="s">
        <v>63</v>
      </c>
      <c r="M61" s="445" t="s">
        <v>413</v>
      </c>
      <c r="N61" s="445" t="s">
        <v>2032</v>
      </c>
      <c r="O61" s="331">
        <v>20629.439999999999</v>
      </c>
      <c r="P61" s="681"/>
      <c r="Q61" s="681"/>
      <c r="R61" s="681"/>
      <c r="S61" s="684"/>
      <c r="T61" s="684"/>
      <c r="U61" s="684"/>
      <c r="V61" s="681"/>
      <c r="W61" s="684"/>
      <c r="X61" s="716"/>
      <c r="Y61" s="718"/>
      <c r="Z61" s="718"/>
      <c r="AA61" s="717"/>
      <c r="AB61" s="717"/>
      <c r="AC61" s="672"/>
      <c r="AD61" s="681"/>
      <c r="AE61" s="681"/>
      <c r="AF61" s="684"/>
      <c r="AG61" s="715"/>
      <c r="AH61" s="716"/>
      <c r="AI61" s="716"/>
      <c r="AJ61" s="683"/>
      <c r="AK61" s="683"/>
      <c r="AL61" s="681"/>
      <c r="AM61" s="681"/>
      <c r="AN61" s="681"/>
      <c r="AO61" s="683"/>
      <c r="AP61" s="681"/>
      <c r="AQ61" s="681"/>
      <c r="AR61" s="691"/>
      <c r="AS61" s="691"/>
      <c r="AT61" s="691"/>
      <c r="AU61" s="692"/>
      <c r="AV61" s="714"/>
      <c r="AW61" s="681"/>
      <c r="AX61" s="683"/>
      <c r="AY61" s="683"/>
      <c r="AZ61" s="683"/>
      <c r="BA61" s="683"/>
      <c r="BB61" s="672"/>
      <c r="BC61" s="680"/>
      <c r="BD61" s="680"/>
      <c r="BE61" s="326"/>
    </row>
    <row r="62" spans="1:57" s="318" customFormat="1" ht="67.5" customHeight="1">
      <c r="A62" s="688">
        <v>2019</v>
      </c>
      <c r="B62" s="689">
        <v>43466</v>
      </c>
      <c r="C62" s="689">
        <v>43555</v>
      </c>
      <c r="D62" s="688" t="s">
        <v>3156</v>
      </c>
      <c r="E62" s="690" t="s">
        <v>3157</v>
      </c>
      <c r="F62" s="690" t="s">
        <v>3181</v>
      </c>
      <c r="G62" s="720" t="s">
        <v>1948</v>
      </c>
      <c r="H62" s="696" t="s">
        <v>3182</v>
      </c>
      <c r="I62" s="690" t="s">
        <v>3160</v>
      </c>
      <c r="J62" s="433" t="s">
        <v>61</v>
      </c>
      <c r="K62" s="433" t="s">
        <v>62</v>
      </c>
      <c r="L62" s="433" t="s">
        <v>63</v>
      </c>
      <c r="M62" s="419" t="s">
        <v>454</v>
      </c>
      <c r="N62" s="419" t="s">
        <v>3183</v>
      </c>
      <c r="O62" s="328">
        <v>31847.8</v>
      </c>
      <c r="P62" s="695" t="s">
        <v>61</v>
      </c>
      <c r="Q62" s="695" t="s">
        <v>62</v>
      </c>
      <c r="R62" s="695" t="s">
        <v>63</v>
      </c>
      <c r="S62" s="688" t="s">
        <v>454</v>
      </c>
      <c r="T62" s="688" t="s">
        <v>3183</v>
      </c>
      <c r="U62" s="688" t="s">
        <v>3161</v>
      </c>
      <c r="V62" s="688" t="s">
        <v>3162</v>
      </c>
      <c r="W62" s="690" t="s">
        <v>3181</v>
      </c>
      <c r="X62" s="710">
        <v>43511</v>
      </c>
      <c r="Y62" s="711">
        <v>27455</v>
      </c>
      <c r="Z62" s="711">
        <v>31847.8</v>
      </c>
      <c r="AA62" s="712">
        <v>0</v>
      </c>
      <c r="AB62" s="712">
        <v>31847.8</v>
      </c>
      <c r="AC62" s="688" t="s">
        <v>241</v>
      </c>
      <c r="AD62" s="695" t="s">
        <v>3163</v>
      </c>
      <c r="AE62" s="695" t="s">
        <v>3164</v>
      </c>
      <c r="AF62" s="690" t="s">
        <v>3023</v>
      </c>
      <c r="AG62" s="709" t="s">
        <v>72</v>
      </c>
      <c r="AH62" s="710">
        <v>43514</v>
      </c>
      <c r="AI62" s="710">
        <v>43542</v>
      </c>
      <c r="AJ62" s="696" t="s">
        <v>3165</v>
      </c>
      <c r="AK62" s="696" t="s">
        <v>3165</v>
      </c>
      <c r="AL62" s="695" t="s">
        <v>3166</v>
      </c>
      <c r="AM62" s="695" t="s">
        <v>3180</v>
      </c>
      <c r="AN62" s="695" t="s">
        <v>73</v>
      </c>
      <c r="AO62" s="696" t="s">
        <v>3165</v>
      </c>
      <c r="AP62" s="695" t="s">
        <v>73</v>
      </c>
      <c r="AQ62" s="695" t="s">
        <v>73</v>
      </c>
      <c r="AR62" s="706" t="s">
        <v>567</v>
      </c>
      <c r="AS62" s="706" t="s">
        <v>567</v>
      </c>
      <c r="AT62" s="706" t="s">
        <v>567</v>
      </c>
      <c r="AU62" s="707" t="s">
        <v>567</v>
      </c>
      <c r="AV62" s="704" t="s">
        <v>3165</v>
      </c>
      <c r="AW62" s="695" t="s">
        <v>1501</v>
      </c>
      <c r="AX62" s="696" t="s">
        <v>3165</v>
      </c>
      <c r="AY62" s="696" t="s">
        <v>3165</v>
      </c>
      <c r="AZ62" s="696" t="s">
        <v>3165</v>
      </c>
      <c r="BA62" s="696" t="s">
        <v>3165</v>
      </c>
      <c r="BB62" s="688" t="s">
        <v>3162</v>
      </c>
      <c r="BC62" s="689">
        <v>43567</v>
      </c>
      <c r="BD62" s="689">
        <v>43567</v>
      </c>
      <c r="BE62" s="330"/>
    </row>
    <row r="63" spans="1:57" s="318" customFormat="1" ht="67.5" customHeight="1">
      <c r="A63" s="688"/>
      <c r="B63" s="689"/>
      <c r="C63" s="689"/>
      <c r="D63" s="688"/>
      <c r="E63" s="690"/>
      <c r="F63" s="690"/>
      <c r="G63" s="720"/>
      <c r="H63" s="708"/>
      <c r="I63" s="690"/>
      <c r="J63" s="433" t="s">
        <v>61</v>
      </c>
      <c r="K63" s="433" t="s">
        <v>62</v>
      </c>
      <c r="L63" s="433" t="s">
        <v>63</v>
      </c>
      <c r="M63" s="419" t="s">
        <v>411</v>
      </c>
      <c r="N63" s="419" t="s">
        <v>3029</v>
      </c>
      <c r="O63" s="328">
        <v>33756</v>
      </c>
      <c r="P63" s="695"/>
      <c r="Q63" s="695"/>
      <c r="R63" s="695"/>
      <c r="S63" s="688"/>
      <c r="T63" s="688"/>
      <c r="U63" s="688"/>
      <c r="V63" s="688"/>
      <c r="W63" s="690"/>
      <c r="X63" s="710"/>
      <c r="Y63" s="711"/>
      <c r="Z63" s="711"/>
      <c r="AA63" s="712"/>
      <c r="AB63" s="712"/>
      <c r="AC63" s="688"/>
      <c r="AD63" s="695"/>
      <c r="AE63" s="695"/>
      <c r="AF63" s="690"/>
      <c r="AG63" s="709"/>
      <c r="AH63" s="710"/>
      <c r="AI63" s="710"/>
      <c r="AJ63" s="708"/>
      <c r="AK63" s="708"/>
      <c r="AL63" s="695"/>
      <c r="AM63" s="695"/>
      <c r="AN63" s="695"/>
      <c r="AO63" s="708"/>
      <c r="AP63" s="695"/>
      <c r="AQ63" s="695"/>
      <c r="AR63" s="706"/>
      <c r="AS63" s="706"/>
      <c r="AT63" s="706"/>
      <c r="AU63" s="707"/>
      <c r="AV63" s="713"/>
      <c r="AW63" s="695"/>
      <c r="AX63" s="708"/>
      <c r="AY63" s="708"/>
      <c r="AZ63" s="708"/>
      <c r="BA63" s="708"/>
      <c r="BB63" s="688"/>
      <c r="BC63" s="689"/>
      <c r="BD63" s="689"/>
      <c r="BE63" s="330"/>
    </row>
    <row r="64" spans="1:57" s="318" customFormat="1" ht="67.5" customHeight="1">
      <c r="A64" s="688"/>
      <c r="B64" s="689"/>
      <c r="C64" s="689"/>
      <c r="D64" s="688"/>
      <c r="E64" s="690"/>
      <c r="F64" s="690"/>
      <c r="G64" s="720"/>
      <c r="H64" s="708"/>
      <c r="I64" s="690"/>
      <c r="J64" s="433" t="s">
        <v>61</v>
      </c>
      <c r="K64" s="433" t="s">
        <v>62</v>
      </c>
      <c r="L64" s="433" t="s">
        <v>63</v>
      </c>
      <c r="M64" s="419" t="s">
        <v>413</v>
      </c>
      <c r="N64" s="419" t="s">
        <v>2032</v>
      </c>
      <c r="O64" s="328">
        <v>33060</v>
      </c>
      <c r="P64" s="695"/>
      <c r="Q64" s="695"/>
      <c r="R64" s="695"/>
      <c r="S64" s="688"/>
      <c r="T64" s="688"/>
      <c r="U64" s="688"/>
      <c r="V64" s="688"/>
      <c r="W64" s="690"/>
      <c r="X64" s="710"/>
      <c r="Y64" s="711"/>
      <c r="Z64" s="711"/>
      <c r="AA64" s="712"/>
      <c r="AB64" s="712"/>
      <c r="AC64" s="688"/>
      <c r="AD64" s="695"/>
      <c r="AE64" s="695"/>
      <c r="AF64" s="690"/>
      <c r="AG64" s="709"/>
      <c r="AH64" s="710"/>
      <c r="AI64" s="710"/>
      <c r="AJ64" s="708"/>
      <c r="AK64" s="708"/>
      <c r="AL64" s="695"/>
      <c r="AM64" s="695"/>
      <c r="AN64" s="695"/>
      <c r="AO64" s="708"/>
      <c r="AP64" s="695"/>
      <c r="AQ64" s="695"/>
      <c r="AR64" s="706"/>
      <c r="AS64" s="706"/>
      <c r="AT64" s="706"/>
      <c r="AU64" s="707"/>
      <c r="AV64" s="713"/>
      <c r="AW64" s="695"/>
      <c r="AX64" s="708"/>
      <c r="AY64" s="708"/>
      <c r="AZ64" s="708"/>
      <c r="BA64" s="708"/>
      <c r="BB64" s="688"/>
      <c r="BC64" s="689"/>
      <c r="BD64" s="689"/>
      <c r="BE64" s="330"/>
    </row>
    <row r="65" spans="1:57" s="327" customFormat="1" ht="67.5" customHeight="1">
      <c r="A65" s="672">
        <v>2019</v>
      </c>
      <c r="B65" s="680">
        <v>43466</v>
      </c>
      <c r="C65" s="680">
        <v>43555</v>
      </c>
      <c r="D65" s="684" t="s">
        <v>3156</v>
      </c>
      <c r="E65" s="684" t="s">
        <v>3157</v>
      </c>
      <c r="F65" s="684" t="s">
        <v>3184</v>
      </c>
      <c r="G65" s="672" t="s">
        <v>1948</v>
      </c>
      <c r="H65" s="682" t="s">
        <v>3185</v>
      </c>
      <c r="I65" s="684" t="s">
        <v>3160</v>
      </c>
      <c r="J65" s="425" t="s">
        <v>61</v>
      </c>
      <c r="K65" s="425" t="s">
        <v>62</v>
      </c>
      <c r="L65" s="425" t="s">
        <v>63</v>
      </c>
      <c r="M65" s="445" t="s">
        <v>398</v>
      </c>
      <c r="N65" s="445" t="s">
        <v>2016</v>
      </c>
      <c r="O65" s="331">
        <v>27840</v>
      </c>
      <c r="P65" s="681" t="s">
        <v>61</v>
      </c>
      <c r="Q65" s="681" t="s">
        <v>62</v>
      </c>
      <c r="R65" s="681" t="s">
        <v>63</v>
      </c>
      <c r="S65" s="684" t="s">
        <v>413</v>
      </c>
      <c r="T65" s="684" t="s">
        <v>2032</v>
      </c>
      <c r="U65" s="684" t="s">
        <v>3161</v>
      </c>
      <c r="V65" s="681" t="s">
        <v>3162</v>
      </c>
      <c r="W65" s="684" t="s">
        <v>3186</v>
      </c>
      <c r="X65" s="716">
        <v>43511</v>
      </c>
      <c r="Y65" s="718">
        <v>19200</v>
      </c>
      <c r="Z65" s="718">
        <v>22272</v>
      </c>
      <c r="AA65" s="717">
        <v>0</v>
      </c>
      <c r="AB65" s="717">
        <v>22272</v>
      </c>
      <c r="AC65" s="672" t="s">
        <v>241</v>
      </c>
      <c r="AD65" s="681" t="s">
        <v>3163</v>
      </c>
      <c r="AE65" s="681" t="s">
        <v>3164</v>
      </c>
      <c r="AF65" s="684" t="s">
        <v>3023</v>
      </c>
      <c r="AG65" s="715" t="s">
        <v>72</v>
      </c>
      <c r="AH65" s="716">
        <v>43514</v>
      </c>
      <c r="AI65" s="716">
        <v>43542</v>
      </c>
      <c r="AJ65" s="682" t="s">
        <v>3165</v>
      </c>
      <c r="AK65" s="682" t="s">
        <v>3165</v>
      </c>
      <c r="AL65" s="681" t="s">
        <v>3166</v>
      </c>
      <c r="AM65" s="681" t="s">
        <v>3180</v>
      </c>
      <c r="AN65" s="681" t="s">
        <v>73</v>
      </c>
      <c r="AO65" s="682" t="s">
        <v>3165</v>
      </c>
      <c r="AP65" s="681" t="s">
        <v>73</v>
      </c>
      <c r="AQ65" s="681" t="s">
        <v>73</v>
      </c>
      <c r="AR65" s="691" t="s">
        <v>567</v>
      </c>
      <c r="AS65" s="691" t="s">
        <v>567</v>
      </c>
      <c r="AT65" s="691" t="s">
        <v>567</v>
      </c>
      <c r="AU65" s="692" t="s">
        <v>567</v>
      </c>
      <c r="AV65" s="702" t="s">
        <v>3165</v>
      </c>
      <c r="AW65" s="681" t="s">
        <v>1501</v>
      </c>
      <c r="AX65" s="682" t="s">
        <v>3165</v>
      </c>
      <c r="AY65" s="682" t="s">
        <v>3165</v>
      </c>
      <c r="AZ65" s="682" t="s">
        <v>3165</v>
      </c>
      <c r="BA65" s="682" t="s">
        <v>3165</v>
      </c>
      <c r="BB65" s="672" t="s">
        <v>3162</v>
      </c>
      <c r="BC65" s="680">
        <v>43567</v>
      </c>
      <c r="BD65" s="680">
        <v>43567</v>
      </c>
      <c r="BE65" s="326"/>
    </row>
    <row r="66" spans="1:57" s="327" customFormat="1" ht="67.5" customHeight="1">
      <c r="A66" s="672"/>
      <c r="B66" s="680"/>
      <c r="C66" s="680"/>
      <c r="D66" s="684"/>
      <c r="E66" s="684"/>
      <c r="F66" s="684"/>
      <c r="G66" s="672"/>
      <c r="H66" s="683"/>
      <c r="I66" s="684"/>
      <c r="J66" s="425" t="s">
        <v>61</v>
      </c>
      <c r="K66" s="425" t="s">
        <v>62</v>
      </c>
      <c r="L66" s="425" t="s">
        <v>63</v>
      </c>
      <c r="M66" s="445" t="s">
        <v>413</v>
      </c>
      <c r="N66" s="445" t="s">
        <v>2032</v>
      </c>
      <c r="O66" s="331">
        <v>22272</v>
      </c>
      <c r="P66" s="681"/>
      <c r="Q66" s="681"/>
      <c r="R66" s="681"/>
      <c r="S66" s="684"/>
      <c r="T66" s="684"/>
      <c r="U66" s="684"/>
      <c r="V66" s="681"/>
      <c r="W66" s="684"/>
      <c r="X66" s="716"/>
      <c r="Y66" s="718"/>
      <c r="Z66" s="718"/>
      <c r="AA66" s="717"/>
      <c r="AB66" s="717"/>
      <c r="AC66" s="672"/>
      <c r="AD66" s="681"/>
      <c r="AE66" s="681"/>
      <c r="AF66" s="684"/>
      <c r="AG66" s="715"/>
      <c r="AH66" s="716"/>
      <c r="AI66" s="716"/>
      <c r="AJ66" s="683"/>
      <c r="AK66" s="683"/>
      <c r="AL66" s="681"/>
      <c r="AM66" s="681"/>
      <c r="AN66" s="681"/>
      <c r="AO66" s="683"/>
      <c r="AP66" s="681"/>
      <c r="AQ66" s="681"/>
      <c r="AR66" s="691"/>
      <c r="AS66" s="691"/>
      <c r="AT66" s="691"/>
      <c r="AU66" s="692"/>
      <c r="AV66" s="714"/>
      <c r="AW66" s="681"/>
      <c r="AX66" s="683"/>
      <c r="AY66" s="683"/>
      <c r="AZ66" s="683"/>
      <c r="BA66" s="683"/>
      <c r="BB66" s="672"/>
      <c r="BC66" s="680"/>
      <c r="BD66" s="680"/>
      <c r="BE66" s="326"/>
    </row>
    <row r="67" spans="1:57" s="327" customFormat="1" ht="67.5" customHeight="1">
      <c r="A67" s="672"/>
      <c r="B67" s="680"/>
      <c r="C67" s="680"/>
      <c r="D67" s="684"/>
      <c r="E67" s="684"/>
      <c r="F67" s="684"/>
      <c r="G67" s="672"/>
      <c r="H67" s="683"/>
      <c r="I67" s="684"/>
      <c r="J67" s="425" t="s">
        <v>61</v>
      </c>
      <c r="K67" s="425" t="s">
        <v>62</v>
      </c>
      <c r="L67" s="425" t="s">
        <v>63</v>
      </c>
      <c r="M67" s="445" t="s">
        <v>2026</v>
      </c>
      <c r="N67" s="445" t="s">
        <v>1321</v>
      </c>
      <c r="O67" s="331">
        <v>26363.32</v>
      </c>
      <c r="P67" s="681"/>
      <c r="Q67" s="681"/>
      <c r="R67" s="681"/>
      <c r="S67" s="684"/>
      <c r="T67" s="684"/>
      <c r="U67" s="684"/>
      <c r="V67" s="681"/>
      <c r="W67" s="684"/>
      <c r="X67" s="716"/>
      <c r="Y67" s="718"/>
      <c r="Z67" s="718"/>
      <c r="AA67" s="717"/>
      <c r="AB67" s="717"/>
      <c r="AC67" s="672"/>
      <c r="AD67" s="681"/>
      <c r="AE67" s="681"/>
      <c r="AF67" s="684"/>
      <c r="AG67" s="715"/>
      <c r="AH67" s="716"/>
      <c r="AI67" s="716"/>
      <c r="AJ67" s="683"/>
      <c r="AK67" s="683"/>
      <c r="AL67" s="681"/>
      <c r="AM67" s="681"/>
      <c r="AN67" s="681"/>
      <c r="AO67" s="683"/>
      <c r="AP67" s="681"/>
      <c r="AQ67" s="681"/>
      <c r="AR67" s="691"/>
      <c r="AS67" s="691"/>
      <c r="AT67" s="691"/>
      <c r="AU67" s="692"/>
      <c r="AV67" s="714"/>
      <c r="AW67" s="681"/>
      <c r="AX67" s="683"/>
      <c r="AY67" s="683"/>
      <c r="AZ67" s="683"/>
      <c r="BA67" s="683"/>
      <c r="BB67" s="672"/>
      <c r="BC67" s="680"/>
      <c r="BD67" s="680"/>
      <c r="BE67" s="326"/>
    </row>
    <row r="68" spans="1:57" s="318" customFormat="1" ht="67.5" customHeight="1">
      <c r="A68" s="688">
        <v>2019</v>
      </c>
      <c r="B68" s="689">
        <v>43466</v>
      </c>
      <c r="C68" s="689">
        <v>43555</v>
      </c>
      <c r="D68" s="690" t="s">
        <v>3156</v>
      </c>
      <c r="E68" s="690" t="s">
        <v>3157</v>
      </c>
      <c r="F68" s="690" t="s">
        <v>3187</v>
      </c>
      <c r="G68" s="688" t="s">
        <v>1948</v>
      </c>
      <c r="H68" s="696" t="s">
        <v>3188</v>
      </c>
      <c r="I68" s="690" t="s">
        <v>3160</v>
      </c>
      <c r="J68" s="433" t="s">
        <v>2068</v>
      </c>
      <c r="K68" s="433" t="s">
        <v>2069</v>
      </c>
      <c r="L68" s="433" t="s">
        <v>2054</v>
      </c>
      <c r="M68" s="440" t="s">
        <v>2013</v>
      </c>
      <c r="N68" s="440" t="s">
        <v>2070</v>
      </c>
      <c r="O68" s="328">
        <v>8746.4</v>
      </c>
      <c r="P68" s="695" t="s">
        <v>2068</v>
      </c>
      <c r="Q68" s="695" t="s">
        <v>2069</v>
      </c>
      <c r="R68" s="695" t="s">
        <v>2054</v>
      </c>
      <c r="S68" s="690" t="s">
        <v>2013</v>
      </c>
      <c r="T68" s="690" t="s">
        <v>2070</v>
      </c>
      <c r="U68" s="690" t="s">
        <v>3161</v>
      </c>
      <c r="V68" s="695" t="s">
        <v>3162</v>
      </c>
      <c r="W68" s="690" t="s">
        <v>3189</v>
      </c>
      <c r="X68" s="710">
        <v>43516</v>
      </c>
      <c r="Y68" s="711">
        <v>7540</v>
      </c>
      <c r="Z68" s="711">
        <v>8746.4</v>
      </c>
      <c r="AA68" s="712">
        <v>0</v>
      </c>
      <c r="AB68" s="712">
        <v>8746.4</v>
      </c>
      <c r="AC68" s="688" t="s">
        <v>241</v>
      </c>
      <c r="AD68" s="695" t="s">
        <v>3163</v>
      </c>
      <c r="AE68" s="695" t="s">
        <v>3164</v>
      </c>
      <c r="AF68" s="690" t="s">
        <v>3023</v>
      </c>
      <c r="AG68" s="719" t="s">
        <v>72</v>
      </c>
      <c r="AH68" s="710">
        <v>43517</v>
      </c>
      <c r="AI68" s="710">
        <v>43545</v>
      </c>
      <c r="AJ68" s="696" t="s">
        <v>3165</v>
      </c>
      <c r="AK68" s="696" t="s">
        <v>3165</v>
      </c>
      <c r="AL68" s="695" t="s">
        <v>3166</v>
      </c>
      <c r="AM68" s="695" t="s">
        <v>3171</v>
      </c>
      <c r="AN68" s="695" t="s">
        <v>73</v>
      </c>
      <c r="AO68" s="696" t="s">
        <v>3165</v>
      </c>
      <c r="AP68" s="695" t="s">
        <v>73</v>
      </c>
      <c r="AQ68" s="695" t="s">
        <v>73</v>
      </c>
      <c r="AR68" s="706" t="s">
        <v>567</v>
      </c>
      <c r="AS68" s="706" t="s">
        <v>567</v>
      </c>
      <c r="AT68" s="706" t="s">
        <v>567</v>
      </c>
      <c r="AU68" s="707" t="s">
        <v>567</v>
      </c>
      <c r="AV68" s="704" t="s">
        <v>3165</v>
      </c>
      <c r="AW68" s="695" t="s">
        <v>1501</v>
      </c>
      <c r="AX68" s="696" t="s">
        <v>3165</v>
      </c>
      <c r="AY68" s="696" t="s">
        <v>3165</v>
      </c>
      <c r="AZ68" s="696" t="s">
        <v>3165</v>
      </c>
      <c r="BA68" s="696" t="s">
        <v>3165</v>
      </c>
      <c r="BB68" s="688" t="s">
        <v>3162</v>
      </c>
      <c r="BC68" s="689">
        <v>43567</v>
      </c>
      <c r="BD68" s="689">
        <v>43567</v>
      </c>
      <c r="BE68" s="330"/>
    </row>
    <row r="69" spans="1:57" s="318" customFormat="1" ht="67.5" customHeight="1">
      <c r="A69" s="688"/>
      <c r="B69" s="689"/>
      <c r="C69" s="689"/>
      <c r="D69" s="690"/>
      <c r="E69" s="690"/>
      <c r="F69" s="690"/>
      <c r="G69" s="688"/>
      <c r="H69" s="708"/>
      <c r="I69" s="690"/>
      <c r="J69" s="433" t="s">
        <v>61</v>
      </c>
      <c r="K69" s="433" t="s">
        <v>62</v>
      </c>
      <c r="L69" s="433" t="s">
        <v>63</v>
      </c>
      <c r="M69" s="440" t="s">
        <v>398</v>
      </c>
      <c r="N69" s="440" t="s">
        <v>2016</v>
      </c>
      <c r="O69" s="328">
        <v>10514.24</v>
      </c>
      <c r="P69" s="695"/>
      <c r="Q69" s="695"/>
      <c r="R69" s="695"/>
      <c r="S69" s="690"/>
      <c r="T69" s="690"/>
      <c r="U69" s="690"/>
      <c r="V69" s="695"/>
      <c r="W69" s="690"/>
      <c r="X69" s="710"/>
      <c r="Y69" s="711"/>
      <c r="Z69" s="711"/>
      <c r="AA69" s="712"/>
      <c r="AB69" s="712"/>
      <c r="AC69" s="688"/>
      <c r="AD69" s="695"/>
      <c r="AE69" s="695"/>
      <c r="AF69" s="690"/>
      <c r="AG69" s="719"/>
      <c r="AH69" s="710"/>
      <c r="AI69" s="710"/>
      <c r="AJ69" s="708"/>
      <c r="AK69" s="708"/>
      <c r="AL69" s="695"/>
      <c r="AM69" s="695"/>
      <c r="AN69" s="695"/>
      <c r="AO69" s="708"/>
      <c r="AP69" s="695"/>
      <c r="AQ69" s="695"/>
      <c r="AR69" s="706"/>
      <c r="AS69" s="706"/>
      <c r="AT69" s="706"/>
      <c r="AU69" s="707"/>
      <c r="AV69" s="713"/>
      <c r="AW69" s="695"/>
      <c r="AX69" s="708"/>
      <c r="AY69" s="708"/>
      <c r="AZ69" s="708"/>
      <c r="BA69" s="708"/>
      <c r="BB69" s="688"/>
      <c r="BC69" s="689"/>
      <c r="BD69" s="689"/>
      <c r="BE69" s="330"/>
    </row>
    <row r="70" spans="1:57" s="318" customFormat="1" ht="67.5" customHeight="1">
      <c r="A70" s="688"/>
      <c r="B70" s="689"/>
      <c r="C70" s="689"/>
      <c r="D70" s="690"/>
      <c r="E70" s="690"/>
      <c r="F70" s="690"/>
      <c r="G70" s="688"/>
      <c r="H70" s="708"/>
      <c r="I70" s="690"/>
      <c r="J70" s="433" t="s">
        <v>61</v>
      </c>
      <c r="K70" s="433" t="s">
        <v>62</v>
      </c>
      <c r="L70" s="433" t="s">
        <v>63</v>
      </c>
      <c r="M70" s="440" t="s">
        <v>455</v>
      </c>
      <c r="N70" s="440" t="s">
        <v>2150</v>
      </c>
      <c r="O70" s="328">
        <v>11003.76</v>
      </c>
      <c r="P70" s="695"/>
      <c r="Q70" s="695"/>
      <c r="R70" s="695"/>
      <c r="S70" s="690"/>
      <c r="T70" s="690"/>
      <c r="U70" s="690"/>
      <c r="V70" s="695"/>
      <c r="W70" s="690"/>
      <c r="X70" s="710"/>
      <c r="Y70" s="711"/>
      <c r="Z70" s="711"/>
      <c r="AA70" s="712"/>
      <c r="AB70" s="712"/>
      <c r="AC70" s="688"/>
      <c r="AD70" s="695"/>
      <c r="AE70" s="695"/>
      <c r="AF70" s="690"/>
      <c r="AG70" s="719"/>
      <c r="AH70" s="710"/>
      <c r="AI70" s="710"/>
      <c r="AJ70" s="708"/>
      <c r="AK70" s="708"/>
      <c r="AL70" s="695"/>
      <c r="AM70" s="695"/>
      <c r="AN70" s="695"/>
      <c r="AO70" s="708"/>
      <c r="AP70" s="695"/>
      <c r="AQ70" s="695"/>
      <c r="AR70" s="706"/>
      <c r="AS70" s="706"/>
      <c r="AT70" s="706"/>
      <c r="AU70" s="707"/>
      <c r="AV70" s="713"/>
      <c r="AW70" s="695"/>
      <c r="AX70" s="708"/>
      <c r="AY70" s="708"/>
      <c r="AZ70" s="708"/>
      <c r="BA70" s="708"/>
      <c r="BB70" s="688"/>
      <c r="BC70" s="689"/>
      <c r="BD70" s="689"/>
      <c r="BE70" s="330"/>
    </row>
    <row r="71" spans="1:57" s="327" customFormat="1" ht="97.5" customHeight="1">
      <c r="A71" s="672">
        <v>2019</v>
      </c>
      <c r="B71" s="680">
        <v>43466</v>
      </c>
      <c r="C71" s="680">
        <v>43555</v>
      </c>
      <c r="D71" s="672" t="s">
        <v>3156</v>
      </c>
      <c r="E71" s="684" t="s">
        <v>3190</v>
      </c>
      <c r="F71" s="684" t="s">
        <v>3191</v>
      </c>
      <c r="G71" s="672" t="s">
        <v>1909</v>
      </c>
      <c r="H71" s="682" t="s">
        <v>3192</v>
      </c>
      <c r="I71" s="684" t="s">
        <v>3193</v>
      </c>
      <c r="J71" s="425" t="s">
        <v>61</v>
      </c>
      <c r="K71" s="425" t="s">
        <v>62</v>
      </c>
      <c r="L71" s="425" t="s">
        <v>63</v>
      </c>
      <c r="M71" s="437" t="s">
        <v>3194</v>
      </c>
      <c r="N71" s="437" t="s">
        <v>3195</v>
      </c>
      <c r="O71" s="331">
        <v>15943.2</v>
      </c>
      <c r="P71" s="681" t="s">
        <v>61</v>
      </c>
      <c r="Q71" s="681" t="s">
        <v>62</v>
      </c>
      <c r="R71" s="681" t="s">
        <v>63</v>
      </c>
      <c r="S71" s="672" t="s">
        <v>3194</v>
      </c>
      <c r="T71" s="672" t="s">
        <v>3195</v>
      </c>
      <c r="U71" s="672" t="s">
        <v>3196</v>
      </c>
      <c r="V71" s="672" t="s">
        <v>3162</v>
      </c>
      <c r="W71" s="684" t="s">
        <v>3191</v>
      </c>
      <c r="X71" s="716">
        <v>43528</v>
      </c>
      <c r="Y71" s="718">
        <v>15943.2</v>
      </c>
      <c r="Z71" s="718">
        <v>15943.2</v>
      </c>
      <c r="AA71" s="717">
        <v>0</v>
      </c>
      <c r="AB71" s="717">
        <v>0</v>
      </c>
      <c r="AC71" s="672" t="s">
        <v>241</v>
      </c>
      <c r="AD71" s="681" t="s">
        <v>3163</v>
      </c>
      <c r="AE71" s="681" t="s">
        <v>3164</v>
      </c>
      <c r="AF71" s="684" t="s">
        <v>3197</v>
      </c>
      <c r="AG71" s="700" t="s">
        <v>72</v>
      </c>
      <c r="AH71" s="716" t="s">
        <v>1512</v>
      </c>
      <c r="AI71" s="716" t="s">
        <v>1512</v>
      </c>
      <c r="AJ71" s="682" t="s">
        <v>3165</v>
      </c>
      <c r="AK71" s="682" t="s">
        <v>3165</v>
      </c>
      <c r="AL71" s="681" t="s">
        <v>3166</v>
      </c>
      <c r="AM71" s="681" t="s">
        <v>3171</v>
      </c>
      <c r="AN71" s="681" t="s">
        <v>73</v>
      </c>
      <c r="AO71" s="682" t="s">
        <v>3165</v>
      </c>
      <c r="AP71" s="681" t="s">
        <v>73</v>
      </c>
      <c r="AQ71" s="681" t="s">
        <v>73</v>
      </c>
      <c r="AR71" s="691" t="s">
        <v>567</v>
      </c>
      <c r="AS71" s="691" t="s">
        <v>567</v>
      </c>
      <c r="AT71" s="691" t="s">
        <v>567</v>
      </c>
      <c r="AU71" s="692" t="s">
        <v>567</v>
      </c>
      <c r="AV71" s="702" t="s">
        <v>3165</v>
      </c>
      <c r="AW71" s="681" t="s">
        <v>1501</v>
      </c>
      <c r="AX71" s="682" t="s">
        <v>3165</v>
      </c>
      <c r="AY71" s="682" t="s">
        <v>3165</v>
      </c>
      <c r="AZ71" s="682" t="s">
        <v>3165</v>
      </c>
      <c r="BA71" s="682" t="s">
        <v>3165</v>
      </c>
      <c r="BB71" s="672" t="s">
        <v>3162</v>
      </c>
      <c r="BC71" s="680">
        <v>43567</v>
      </c>
      <c r="BD71" s="680">
        <v>43567</v>
      </c>
      <c r="BE71" s="326"/>
    </row>
    <row r="72" spans="1:57" s="327" customFormat="1" ht="97.5" customHeight="1">
      <c r="A72" s="672"/>
      <c r="B72" s="680"/>
      <c r="C72" s="680"/>
      <c r="D72" s="672"/>
      <c r="E72" s="684"/>
      <c r="F72" s="684"/>
      <c r="G72" s="672"/>
      <c r="H72" s="683"/>
      <c r="I72" s="684"/>
      <c r="J72" s="425" t="s">
        <v>61</v>
      </c>
      <c r="K72" s="425" t="s">
        <v>62</v>
      </c>
      <c r="L72" s="425" t="s">
        <v>63</v>
      </c>
      <c r="M72" s="437" t="s">
        <v>2226</v>
      </c>
      <c r="N72" s="437" t="s">
        <v>1945</v>
      </c>
      <c r="O72" s="331">
        <v>19500</v>
      </c>
      <c r="P72" s="681"/>
      <c r="Q72" s="681"/>
      <c r="R72" s="681"/>
      <c r="S72" s="672"/>
      <c r="T72" s="672"/>
      <c r="U72" s="672"/>
      <c r="V72" s="672"/>
      <c r="W72" s="684"/>
      <c r="X72" s="716"/>
      <c r="Y72" s="718"/>
      <c r="Z72" s="718"/>
      <c r="AA72" s="717"/>
      <c r="AB72" s="717"/>
      <c r="AC72" s="672"/>
      <c r="AD72" s="681"/>
      <c r="AE72" s="681"/>
      <c r="AF72" s="684"/>
      <c r="AG72" s="700"/>
      <c r="AH72" s="716"/>
      <c r="AI72" s="716"/>
      <c r="AJ72" s="683"/>
      <c r="AK72" s="683"/>
      <c r="AL72" s="681"/>
      <c r="AM72" s="681"/>
      <c r="AN72" s="681"/>
      <c r="AO72" s="683"/>
      <c r="AP72" s="681"/>
      <c r="AQ72" s="681"/>
      <c r="AR72" s="691"/>
      <c r="AS72" s="691"/>
      <c r="AT72" s="691"/>
      <c r="AU72" s="692"/>
      <c r="AV72" s="714"/>
      <c r="AW72" s="681"/>
      <c r="AX72" s="683"/>
      <c r="AY72" s="683"/>
      <c r="AZ72" s="683"/>
      <c r="BA72" s="683"/>
      <c r="BB72" s="672"/>
      <c r="BC72" s="680"/>
      <c r="BD72" s="680"/>
      <c r="BE72" s="326"/>
    </row>
    <row r="73" spans="1:57" s="318" customFormat="1" ht="67.5" customHeight="1">
      <c r="A73" s="688">
        <v>2019</v>
      </c>
      <c r="B73" s="689">
        <v>43466</v>
      </c>
      <c r="C73" s="689">
        <v>43555</v>
      </c>
      <c r="D73" s="690" t="s">
        <v>3156</v>
      </c>
      <c r="E73" s="690" t="s">
        <v>3157</v>
      </c>
      <c r="F73" s="690" t="s">
        <v>3198</v>
      </c>
      <c r="G73" s="688" t="s">
        <v>1948</v>
      </c>
      <c r="H73" s="696" t="s">
        <v>3199</v>
      </c>
      <c r="I73" s="690" t="s">
        <v>3160</v>
      </c>
      <c r="J73" s="433" t="s">
        <v>2068</v>
      </c>
      <c r="K73" s="433" t="s">
        <v>2069</v>
      </c>
      <c r="L73" s="433" t="s">
        <v>2054</v>
      </c>
      <c r="M73" s="440" t="s">
        <v>2013</v>
      </c>
      <c r="N73" s="440" t="s">
        <v>2070</v>
      </c>
      <c r="O73" s="328">
        <v>22819.52</v>
      </c>
      <c r="P73" s="695" t="s">
        <v>2068</v>
      </c>
      <c r="Q73" s="695" t="s">
        <v>2069</v>
      </c>
      <c r="R73" s="695" t="s">
        <v>2054</v>
      </c>
      <c r="S73" s="690" t="s">
        <v>2013</v>
      </c>
      <c r="T73" s="690" t="s">
        <v>2070</v>
      </c>
      <c r="U73" s="690" t="s">
        <v>3161</v>
      </c>
      <c r="V73" s="695" t="s">
        <v>3162</v>
      </c>
      <c r="W73" s="690" t="s">
        <v>3200</v>
      </c>
      <c r="X73" s="710">
        <v>43530</v>
      </c>
      <c r="Y73" s="711">
        <v>19672</v>
      </c>
      <c r="Z73" s="711">
        <v>22819.52</v>
      </c>
      <c r="AA73" s="712">
        <v>0</v>
      </c>
      <c r="AB73" s="712">
        <v>22819.52</v>
      </c>
      <c r="AC73" s="688" t="s">
        <v>241</v>
      </c>
      <c r="AD73" s="695" t="s">
        <v>3163</v>
      </c>
      <c r="AE73" s="695" t="s">
        <v>3164</v>
      </c>
      <c r="AF73" s="690" t="s">
        <v>3023</v>
      </c>
      <c r="AG73" s="719" t="s">
        <v>72</v>
      </c>
      <c r="AH73" s="710">
        <v>43531</v>
      </c>
      <c r="AI73" s="710">
        <v>43555</v>
      </c>
      <c r="AJ73" s="696" t="s">
        <v>3165</v>
      </c>
      <c r="AK73" s="696" t="s">
        <v>3165</v>
      </c>
      <c r="AL73" s="695" t="s">
        <v>3166</v>
      </c>
      <c r="AM73" s="695" t="s">
        <v>3171</v>
      </c>
      <c r="AN73" s="695" t="s">
        <v>73</v>
      </c>
      <c r="AO73" s="696" t="s">
        <v>3165</v>
      </c>
      <c r="AP73" s="695" t="s">
        <v>73</v>
      </c>
      <c r="AQ73" s="695" t="s">
        <v>73</v>
      </c>
      <c r="AR73" s="706" t="s">
        <v>567</v>
      </c>
      <c r="AS73" s="706" t="s">
        <v>567</v>
      </c>
      <c r="AT73" s="706" t="s">
        <v>567</v>
      </c>
      <c r="AU73" s="707" t="s">
        <v>567</v>
      </c>
      <c r="AV73" s="704" t="s">
        <v>3165</v>
      </c>
      <c r="AW73" s="695" t="s">
        <v>1501</v>
      </c>
      <c r="AX73" s="696" t="s">
        <v>3165</v>
      </c>
      <c r="AY73" s="696" t="s">
        <v>3165</v>
      </c>
      <c r="AZ73" s="696" t="s">
        <v>3165</v>
      </c>
      <c r="BA73" s="696" t="s">
        <v>3165</v>
      </c>
      <c r="BB73" s="688" t="s">
        <v>3162</v>
      </c>
      <c r="BC73" s="689">
        <v>43567</v>
      </c>
      <c r="BD73" s="689">
        <v>43567</v>
      </c>
      <c r="BE73" s="330"/>
    </row>
    <row r="74" spans="1:57" s="318" customFormat="1" ht="67.5" customHeight="1">
      <c r="A74" s="688"/>
      <c r="B74" s="689"/>
      <c r="C74" s="689"/>
      <c r="D74" s="690"/>
      <c r="E74" s="690"/>
      <c r="F74" s="690"/>
      <c r="G74" s="688"/>
      <c r="H74" s="708"/>
      <c r="I74" s="690"/>
      <c r="J74" s="433" t="s">
        <v>61</v>
      </c>
      <c r="K74" s="433" t="s">
        <v>62</v>
      </c>
      <c r="L74" s="433" t="s">
        <v>63</v>
      </c>
      <c r="M74" s="440" t="s">
        <v>413</v>
      </c>
      <c r="N74" s="440" t="s">
        <v>2032</v>
      </c>
      <c r="O74" s="328">
        <v>28524.400000000001</v>
      </c>
      <c r="P74" s="695"/>
      <c r="Q74" s="695"/>
      <c r="R74" s="695"/>
      <c r="S74" s="690"/>
      <c r="T74" s="690"/>
      <c r="U74" s="690"/>
      <c r="V74" s="695"/>
      <c r="W74" s="690"/>
      <c r="X74" s="710"/>
      <c r="Y74" s="711"/>
      <c r="Z74" s="711"/>
      <c r="AA74" s="712"/>
      <c r="AB74" s="712"/>
      <c r="AC74" s="688"/>
      <c r="AD74" s="695"/>
      <c r="AE74" s="695"/>
      <c r="AF74" s="690"/>
      <c r="AG74" s="719"/>
      <c r="AH74" s="710"/>
      <c r="AI74" s="710"/>
      <c r="AJ74" s="708"/>
      <c r="AK74" s="708"/>
      <c r="AL74" s="695"/>
      <c r="AM74" s="695"/>
      <c r="AN74" s="695"/>
      <c r="AO74" s="708"/>
      <c r="AP74" s="695"/>
      <c r="AQ74" s="695"/>
      <c r="AR74" s="706"/>
      <c r="AS74" s="706"/>
      <c r="AT74" s="706"/>
      <c r="AU74" s="707"/>
      <c r="AV74" s="713"/>
      <c r="AW74" s="695"/>
      <c r="AX74" s="708"/>
      <c r="AY74" s="708"/>
      <c r="AZ74" s="708"/>
      <c r="BA74" s="708"/>
      <c r="BB74" s="688"/>
      <c r="BC74" s="689"/>
      <c r="BD74" s="689"/>
      <c r="BE74" s="330"/>
    </row>
    <row r="75" spans="1:57" s="318" customFormat="1" ht="67.5" customHeight="1">
      <c r="A75" s="688"/>
      <c r="B75" s="689"/>
      <c r="C75" s="689"/>
      <c r="D75" s="690"/>
      <c r="E75" s="690"/>
      <c r="F75" s="690"/>
      <c r="G75" s="688"/>
      <c r="H75" s="708"/>
      <c r="I75" s="690"/>
      <c r="J75" s="433" t="s">
        <v>61</v>
      </c>
      <c r="K75" s="433" t="s">
        <v>62</v>
      </c>
      <c r="L75" s="433" t="s">
        <v>63</v>
      </c>
      <c r="M75" s="440" t="s">
        <v>411</v>
      </c>
      <c r="N75" s="440" t="s">
        <v>3029</v>
      </c>
      <c r="O75" s="328">
        <v>29250.560000000001</v>
      </c>
      <c r="P75" s="695"/>
      <c r="Q75" s="695"/>
      <c r="R75" s="695"/>
      <c r="S75" s="690"/>
      <c r="T75" s="690"/>
      <c r="U75" s="690"/>
      <c r="V75" s="695"/>
      <c r="W75" s="690"/>
      <c r="X75" s="710"/>
      <c r="Y75" s="711"/>
      <c r="Z75" s="711"/>
      <c r="AA75" s="712"/>
      <c r="AB75" s="712"/>
      <c r="AC75" s="688"/>
      <c r="AD75" s="695"/>
      <c r="AE75" s="695"/>
      <c r="AF75" s="690"/>
      <c r="AG75" s="719"/>
      <c r="AH75" s="710"/>
      <c r="AI75" s="710"/>
      <c r="AJ75" s="708"/>
      <c r="AK75" s="708"/>
      <c r="AL75" s="695"/>
      <c r="AM75" s="695"/>
      <c r="AN75" s="695"/>
      <c r="AO75" s="708"/>
      <c r="AP75" s="695"/>
      <c r="AQ75" s="695"/>
      <c r="AR75" s="706"/>
      <c r="AS75" s="706"/>
      <c r="AT75" s="706"/>
      <c r="AU75" s="707"/>
      <c r="AV75" s="713"/>
      <c r="AW75" s="695"/>
      <c r="AX75" s="708"/>
      <c r="AY75" s="708"/>
      <c r="AZ75" s="708"/>
      <c r="BA75" s="708"/>
      <c r="BB75" s="688"/>
      <c r="BC75" s="689"/>
      <c r="BD75" s="689"/>
      <c r="BE75" s="330"/>
    </row>
    <row r="76" spans="1:57" s="327" customFormat="1" ht="94.5" customHeight="1">
      <c r="A76" s="672">
        <v>2019</v>
      </c>
      <c r="B76" s="680">
        <v>43466</v>
      </c>
      <c r="C76" s="680">
        <v>43555</v>
      </c>
      <c r="D76" s="684" t="s">
        <v>3156</v>
      </c>
      <c r="E76" s="684" t="s">
        <v>3157</v>
      </c>
      <c r="F76" s="684" t="s">
        <v>3201</v>
      </c>
      <c r="G76" s="684" t="s">
        <v>1948</v>
      </c>
      <c r="H76" s="682" t="s">
        <v>3202</v>
      </c>
      <c r="I76" s="684" t="s">
        <v>3160</v>
      </c>
      <c r="J76" s="425" t="s">
        <v>61</v>
      </c>
      <c r="K76" s="425" t="s">
        <v>62</v>
      </c>
      <c r="L76" s="425" t="s">
        <v>63</v>
      </c>
      <c r="M76" s="445" t="s">
        <v>413</v>
      </c>
      <c r="N76" s="445" t="s">
        <v>2032</v>
      </c>
      <c r="O76" s="331">
        <v>44411.76</v>
      </c>
      <c r="P76" s="681" t="s">
        <v>61</v>
      </c>
      <c r="Q76" s="681" t="s">
        <v>62</v>
      </c>
      <c r="R76" s="681" t="s">
        <v>63</v>
      </c>
      <c r="S76" s="684" t="s">
        <v>396</v>
      </c>
      <c r="T76" s="684" t="s">
        <v>2022</v>
      </c>
      <c r="U76" s="684" t="s">
        <v>3161</v>
      </c>
      <c r="V76" s="681" t="s">
        <v>3162</v>
      </c>
      <c r="W76" s="684" t="s">
        <v>3203</v>
      </c>
      <c r="X76" s="716">
        <v>43543</v>
      </c>
      <c r="Y76" s="718">
        <v>35450</v>
      </c>
      <c r="Z76" s="718">
        <v>41122</v>
      </c>
      <c r="AA76" s="717">
        <v>0</v>
      </c>
      <c r="AB76" s="717">
        <v>41122</v>
      </c>
      <c r="AC76" s="672" t="s">
        <v>241</v>
      </c>
      <c r="AD76" s="681" t="s">
        <v>3163</v>
      </c>
      <c r="AE76" s="681" t="s">
        <v>3164</v>
      </c>
      <c r="AF76" s="684" t="s">
        <v>3023</v>
      </c>
      <c r="AG76" s="715" t="s">
        <v>72</v>
      </c>
      <c r="AH76" s="716">
        <v>43526</v>
      </c>
      <c r="AI76" s="716">
        <v>43555</v>
      </c>
      <c r="AJ76" s="682" t="s">
        <v>3165</v>
      </c>
      <c r="AK76" s="682" t="s">
        <v>3165</v>
      </c>
      <c r="AL76" s="681" t="s">
        <v>3166</v>
      </c>
      <c r="AM76" s="681" t="s">
        <v>3180</v>
      </c>
      <c r="AN76" s="681" t="s">
        <v>73</v>
      </c>
      <c r="AO76" s="682" t="s">
        <v>3165</v>
      </c>
      <c r="AP76" s="681" t="s">
        <v>73</v>
      </c>
      <c r="AQ76" s="681" t="s">
        <v>73</v>
      </c>
      <c r="AR76" s="691" t="s">
        <v>567</v>
      </c>
      <c r="AS76" s="691" t="s">
        <v>567</v>
      </c>
      <c r="AT76" s="691" t="s">
        <v>567</v>
      </c>
      <c r="AU76" s="692" t="s">
        <v>567</v>
      </c>
      <c r="AV76" s="702" t="s">
        <v>3165</v>
      </c>
      <c r="AW76" s="681" t="s">
        <v>1501</v>
      </c>
      <c r="AX76" s="682" t="s">
        <v>3165</v>
      </c>
      <c r="AY76" s="682" t="s">
        <v>3165</v>
      </c>
      <c r="AZ76" s="682" t="s">
        <v>3165</v>
      </c>
      <c r="BA76" s="682" t="s">
        <v>3165</v>
      </c>
      <c r="BB76" s="672" t="s">
        <v>3162</v>
      </c>
      <c r="BC76" s="680">
        <v>43567</v>
      </c>
      <c r="BD76" s="680">
        <v>43567</v>
      </c>
      <c r="BE76" s="326"/>
    </row>
    <row r="77" spans="1:57" s="327" customFormat="1" ht="94.5" customHeight="1">
      <c r="A77" s="672"/>
      <c r="B77" s="680"/>
      <c r="C77" s="680"/>
      <c r="D77" s="684"/>
      <c r="E77" s="684"/>
      <c r="F77" s="684"/>
      <c r="G77" s="684"/>
      <c r="H77" s="683"/>
      <c r="I77" s="684"/>
      <c r="J77" s="425" t="s">
        <v>61</v>
      </c>
      <c r="K77" s="425" t="s">
        <v>62</v>
      </c>
      <c r="L77" s="425" t="s">
        <v>63</v>
      </c>
      <c r="M77" s="445" t="s">
        <v>2023</v>
      </c>
      <c r="N77" s="445" t="s">
        <v>1321</v>
      </c>
      <c r="O77" s="331">
        <v>43589.32</v>
      </c>
      <c r="P77" s="681"/>
      <c r="Q77" s="681"/>
      <c r="R77" s="681"/>
      <c r="S77" s="684"/>
      <c r="T77" s="684"/>
      <c r="U77" s="684"/>
      <c r="V77" s="681"/>
      <c r="W77" s="684"/>
      <c r="X77" s="716"/>
      <c r="Y77" s="718"/>
      <c r="Z77" s="718"/>
      <c r="AA77" s="717"/>
      <c r="AB77" s="717"/>
      <c r="AC77" s="672"/>
      <c r="AD77" s="681"/>
      <c r="AE77" s="681"/>
      <c r="AF77" s="684"/>
      <c r="AG77" s="715"/>
      <c r="AH77" s="716"/>
      <c r="AI77" s="716"/>
      <c r="AJ77" s="683"/>
      <c r="AK77" s="683"/>
      <c r="AL77" s="681"/>
      <c r="AM77" s="681"/>
      <c r="AN77" s="681"/>
      <c r="AO77" s="683"/>
      <c r="AP77" s="681"/>
      <c r="AQ77" s="681"/>
      <c r="AR77" s="691"/>
      <c r="AS77" s="691"/>
      <c r="AT77" s="691"/>
      <c r="AU77" s="692"/>
      <c r="AV77" s="714"/>
      <c r="AW77" s="681"/>
      <c r="AX77" s="683"/>
      <c r="AY77" s="683"/>
      <c r="AZ77" s="683"/>
      <c r="BA77" s="683"/>
      <c r="BB77" s="672"/>
      <c r="BC77" s="680"/>
      <c r="BD77" s="680"/>
      <c r="BE77" s="326"/>
    </row>
    <row r="78" spans="1:57" s="327" customFormat="1" ht="94.5" customHeight="1">
      <c r="A78" s="672"/>
      <c r="B78" s="680"/>
      <c r="C78" s="680"/>
      <c r="D78" s="684"/>
      <c r="E78" s="684"/>
      <c r="F78" s="684"/>
      <c r="G78" s="684"/>
      <c r="H78" s="683"/>
      <c r="I78" s="684"/>
      <c r="J78" s="425" t="s">
        <v>61</v>
      </c>
      <c r="K78" s="425" t="s">
        <v>62</v>
      </c>
      <c r="L78" s="425" t="s">
        <v>63</v>
      </c>
      <c r="M78" s="445" t="s">
        <v>396</v>
      </c>
      <c r="N78" s="445" t="s">
        <v>2022</v>
      </c>
      <c r="O78" s="331">
        <v>41122</v>
      </c>
      <c r="P78" s="681"/>
      <c r="Q78" s="681"/>
      <c r="R78" s="681"/>
      <c r="S78" s="684"/>
      <c r="T78" s="684"/>
      <c r="U78" s="684"/>
      <c r="V78" s="681"/>
      <c r="W78" s="684"/>
      <c r="X78" s="716"/>
      <c r="Y78" s="718"/>
      <c r="Z78" s="718"/>
      <c r="AA78" s="717"/>
      <c r="AB78" s="717"/>
      <c r="AC78" s="672"/>
      <c r="AD78" s="681"/>
      <c r="AE78" s="681"/>
      <c r="AF78" s="684"/>
      <c r="AG78" s="715"/>
      <c r="AH78" s="716"/>
      <c r="AI78" s="716"/>
      <c r="AJ78" s="683"/>
      <c r="AK78" s="683"/>
      <c r="AL78" s="681"/>
      <c r="AM78" s="681"/>
      <c r="AN78" s="681"/>
      <c r="AO78" s="683"/>
      <c r="AP78" s="681"/>
      <c r="AQ78" s="681"/>
      <c r="AR78" s="691"/>
      <c r="AS78" s="691"/>
      <c r="AT78" s="691"/>
      <c r="AU78" s="692"/>
      <c r="AV78" s="714"/>
      <c r="AW78" s="681"/>
      <c r="AX78" s="683"/>
      <c r="AY78" s="683"/>
      <c r="AZ78" s="683"/>
      <c r="BA78" s="683"/>
      <c r="BB78" s="672"/>
      <c r="BC78" s="680"/>
      <c r="BD78" s="680"/>
      <c r="BE78" s="326"/>
    </row>
    <row r="79" spans="1:57" s="318" customFormat="1" ht="115.5" customHeight="1">
      <c r="A79" s="419">
        <v>2019</v>
      </c>
      <c r="B79" s="421">
        <v>43466</v>
      </c>
      <c r="C79" s="421">
        <v>43555</v>
      </c>
      <c r="D79" s="440" t="s">
        <v>3156</v>
      </c>
      <c r="E79" s="419" t="s">
        <v>3157</v>
      </c>
      <c r="F79" s="440" t="s">
        <v>3204</v>
      </c>
      <c r="G79" s="440" t="s">
        <v>1948</v>
      </c>
      <c r="H79" s="418" t="s">
        <v>3205</v>
      </c>
      <c r="I79" s="440" t="s">
        <v>3206</v>
      </c>
      <c r="J79" s="337" t="s">
        <v>61</v>
      </c>
      <c r="K79" s="337" t="s">
        <v>62</v>
      </c>
      <c r="L79" s="337" t="s">
        <v>63</v>
      </c>
      <c r="M79" s="440" t="s">
        <v>3207</v>
      </c>
      <c r="N79" s="440" t="s">
        <v>3208</v>
      </c>
      <c r="O79" s="328">
        <v>16704</v>
      </c>
      <c r="P79" s="337" t="s">
        <v>61</v>
      </c>
      <c r="Q79" s="337" t="s">
        <v>62</v>
      </c>
      <c r="R79" s="337" t="s">
        <v>63</v>
      </c>
      <c r="S79" s="440" t="s">
        <v>3207</v>
      </c>
      <c r="T79" s="440" t="s">
        <v>3208</v>
      </c>
      <c r="U79" s="440" t="s">
        <v>3161</v>
      </c>
      <c r="V79" s="433" t="s">
        <v>3162</v>
      </c>
      <c r="W79" s="440" t="s">
        <v>3204</v>
      </c>
      <c r="X79" s="442">
        <v>43551</v>
      </c>
      <c r="Y79" s="438">
        <v>14400</v>
      </c>
      <c r="Z79" s="438">
        <v>16704</v>
      </c>
      <c r="AA79" s="439">
        <v>0</v>
      </c>
      <c r="AB79" s="439">
        <v>16704</v>
      </c>
      <c r="AC79" s="419" t="s">
        <v>241</v>
      </c>
      <c r="AD79" s="433" t="s">
        <v>3163</v>
      </c>
      <c r="AE79" s="433" t="s">
        <v>3164</v>
      </c>
      <c r="AF79" s="440" t="s">
        <v>3023</v>
      </c>
      <c r="AG79" s="450" t="s">
        <v>72</v>
      </c>
      <c r="AH79" s="442">
        <v>43552</v>
      </c>
      <c r="AI79" s="442">
        <v>43555</v>
      </c>
      <c r="AJ79" s="418" t="s">
        <v>3165</v>
      </c>
      <c r="AK79" s="418" t="s">
        <v>3165</v>
      </c>
      <c r="AL79" s="433" t="s">
        <v>3166</v>
      </c>
      <c r="AM79" s="433" t="s">
        <v>3180</v>
      </c>
      <c r="AN79" s="433" t="s">
        <v>73</v>
      </c>
      <c r="AO79" s="418" t="s">
        <v>3165</v>
      </c>
      <c r="AP79" s="433" t="s">
        <v>73</v>
      </c>
      <c r="AQ79" s="433" t="s">
        <v>73</v>
      </c>
      <c r="AR79" s="417" t="s">
        <v>567</v>
      </c>
      <c r="AS79" s="417" t="s">
        <v>567</v>
      </c>
      <c r="AT79" s="417" t="s">
        <v>567</v>
      </c>
      <c r="AU79" s="434" t="s">
        <v>567</v>
      </c>
      <c r="AV79" s="406" t="s">
        <v>3165</v>
      </c>
      <c r="AW79" s="433" t="s">
        <v>1501</v>
      </c>
      <c r="AX79" s="418" t="s">
        <v>3165</v>
      </c>
      <c r="AY79" s="418" t="s">
        <v>3165</v>
      </c>
      <c r="AZ79" s="418" t="s">
        <v>3165</v>
      </c>
      <c r="BA79" s="418" t="s">
        <v>3165</v>
      </c>
      <c r="BB79" s="419" t="s">
        <v>3162</v>
      </c>
      <c r="BC79" s="421">
        <v>43567</v>
      </c>
      <c r="BD79" s="421">
        <v>43567</v>
      </c>
      <c r="BE79" s="330"/>
    </row>
    <row r="80" spans="1:57" s="327" customFormat="1" ht="103.5" customHeight="1">
      <c r="A80" s="672">
        <v>2019</v>
      </c>
      <c r="B80" s="680">
        <v>43466</v>
      </c>
      <c r="C80" s="680">
        <v>43555</v>
      </c>
      <c r="D80" s="684" t="s">
        <v>3156</v>
      </c>
      <c r="E80" s="684" t="s">
        <v>3157</v>
      </c>
      <c r="F80" s="684" t="s">
        <v>3209</v>
      </c>
      <c r="G80" s="684" t="s">
        <v>1948</v>
      </c>
      <c r="H80" s="682" t="s">
        <v>3210</v>
      </c>
      <c r="I80" s="684" t="s">
        <v>3160</v>
      </c>
      <c r="J80" s="425" t="s">
        <v>61</v>
      </c>
      <c r="K80" s="425" t="s">
        <v>62</v>
      </c>
      <c r="L80" s="425" t="s">
        <v>63</v>
      </c>
      <c r="M80" s="445" t="s">
        <v>398</v>
      </c>
      <c r="N80" s="445" t="s">
        <v>2016</v>
      </c>
      <c r="O80" s="331">
        <v>25646.44</v>
      </c>
      <c r="P80" s="681" t="s">
        <v>61</v>
      </c>
      <c r="Q80" s="681" t="s">
        <v>62</v>
      </c>
      <c r="R80" s="681" t="s">
        <v>63</v>
      </c>
      <c r="S80" s="684" t="s">
        <v>396</v>
      </c>
      <c r="T80" s="684" t="s">
        <v>2022</v>
      </c>
      <c r="U80" s="684" t="s">
        <v>3161</v>
      </c>
      <c r="V80" s="681" t="s">
        <v>3162</v>
      </c>
      <c r="W80" s="684" t="s">
        <v>3211</v>
      </c>
      <c r="X80" s="716">
        <v>43551</v>
      </c>
      <c r="Y80" s="718">
        <v>21200</v>
      </c>
      <c r="Z80" s="718">
        <v>24592</v>
      </c>
      <c r="AA80" s="717">
        <v>0</v>
      </c>
      <c r="AB80" s="717">
        <v>24592</v>
      </c>
      <c r="AC80" s="672" t="s">
        <v>241</v>
      </c>
      <c r="AD80" s="681" t="s">
        <v>3163</v>
      </c>
      <c r="AE80" s="681" t="s">
        <v>3164</v>
      </c>
      <c r="AF80" s="684" t="s">
        <v>3023</v>
      </c>
      <c r="AG80" s="715" t="s">
        <v>72</v>
      </c>
      <c r="AH80" s="716">
        <v>43552</v>
      </c>
      <c r="AI80" s="716">
        <v>43555</v>
      </c>
      <c r="AJ80" s="682" t="s">
        <v>3165</v>
      </c>
      <c r="AK80" s="682" t="s">
        <v>3165</v>
      </c>
      <c r="AL80" s="681" t="s">
        <v>3166</v>
      </c>
      <c r="AM80" s="681" t="s">
        <v>3180</v>
      </c>
      <c r="AN80" s="681" t="s">
        <v>73</v>
      </c>
      <c r="AO80" s="682" t="s">
        <v>3165</v>
      </c>
      <c r="AP80" s="681" t="s">
        <v>73</v>
      </c>
      <c r="AQ80" s="681" t="s">
        <v>73</v>
      </c>
      <c r="AR80" s="691" t="s">
        <v>567</v>
      </c>
      <c r="AS80" s="691" t="s">
        <v>567</v>
      </c>
      <c r="AT80" s="691" t="s">
        <v>567</v>
      </c>
      <c r="AU80" s="692" t="s">
        <v>567</v>
      </c>
      <c r="AV80" s="702" t="s">
        <v>3165</v>
      </c>
      <c r="AW80" s="681" t="s">
        <v>1501</v>
      </c>
      <c r="AX80" s="682" t="s">
        <v>3165</v>
      </c>
      <c r="AY80" s="682" t="s">
        <v>3165</v>
      </c>
      <c r="AZ80" s="682" t="s">
        <v>3165</v>
      </c>
      <c r="BA80" s="682" t="s">
        <v>3165</v>
      </c>
      <c r="BB80" s="672" t="s">
        <v>3162</v>
      </c>
      <c r="BC80" s="680">
        <v>43567</v>
      </c>
      <c r="BD80" s="680">
        <v>43567</v>
      </c>
      <c r="BE80" s="326"/>
    </row>
    <row r="81" spans="1:57" s="327" customFormat="1" ht="103.5" customHeight="1">
      <c r="A81" s="672"/>
      <c r="B81" s="680"/>
      <c r="C81" s="680"/>
      <c r="D81" s="684"/>
      <c r="E81" s="684"/>
      <c r="F81" s="684"/>
      <c r="G81" s="684"/>
      <c r="H81" s="683"/>
      <c r="I81" s="684"/>
      <c r="J81" s="425" t="s">
        <v>61</v>
      </c>
      <c r="K81" s="425" t="s">
        <v>62</v>
      </c>
      <c r="L81" s="425" t="s">
        <v>63</v>
      </c>
      <c r="M81" s="445" t="s">
        <v>396</v>
      </c>
      <c r="N81" s="445" t="s">
        <v>2022</v>
      </c>
      <c r="O81" s="331">
        <v>24592</v>
      </c>
      <c r="P81" s="681"/>
      <c r="Q81" s="681"/>
      <c r="R81" s="681"/>
      <c r="S81" s="684"/>
      <c r="T81" s="684"/>
      <c r="U81" s="684"/>
      <c r="V81" s="681"/>
      <c r="W81" s="684"/>
      <c r="X81" s="716"/>
      <c r="Y81" s="718"/>
      <c r="Z81" s="718"/>
      <c r="AA81" s="717"/>
      <c r="AB81" s="717"/>
      <c r="AC81" s="672"/>
      <c r="AD81" s="681"/>
      <c r="AE81" s="681"/>
      <c r="AF81" s="684"/>
      <c r="AG81" s="715"/>
      <c r="AH81" s="716"/>
      <c r="AI81" s="716"/>
      <c r="AJ81" s="683"/>
      <c r="AK81" s="683"/>
      <c r="AL81" s="681"/>
      <c r="AM81" s="681"/>
      <c r="AN81" s="681"/>
      <c r="AO81" s="683"/>
      <c r="AP81" s="681"/>
      <c r="AQ81" s="681"/>
      <c r="AR81" s="691"/>
      <c r="AS81" s="691"/>
      <c r="AT81" s="691"/>
      <c r="AU81" s="692"/>
      <c r="AV81" s="714"/>
      <c r="AW81" s="681"/>
      <c r="AX81" s="683"/>
      <c r="AY81" s="683"/>
      <c r="AZ81" s="683"/>
      <c r="BA81" s="683"/>
      <c r="BB81" s="672"/>
      <c r="BC81" s="680"/>
      <c r="BD81" s="680"/>
      <c r="BE81" s="326"/>
    </row>
    <row r="82" spans="1:57" s="327" customFormat="1" ht="103.5" customHeight="1">
      <c r="A82" s="672"/>
      <c r="B82" s="680"/>
      <c r="C82" s="680"/>
      <c r="D82" s="684"/>
      <c r="E82" s="684"/>
      <c r="F82" s="684"/>
      <c r="G82" s="684"/>
      <c r="H82" s="683"/>
      <c r="I82" s="684"/>
      <c r="J82" s="425" t="s">
        <v>2826</v>
      </c>
      <c r="K82" s="425" t="s">
        <v>2827</v>
      </c>
      <c r="L82" s="425" t="s">
        <v>436</v>
      </c>
      <c r="M82" s="445" t="s">
        <v>2013</v>
      </c>
      <c r="N82" s="445" t="s">
        <v>2828</v>
      </c>
      <c r="O82" s="331">
        <v>26190.48</v>
      </c>
      <c r="P82" s="681"/>
      <c r="Q82" s="681"/>
      <c r="R82" s="681"/>
      <c r="S82" s="684"/>
      <c r="T82" s="684"/>
      <c r="U82" s="684"/>
      <c r="V82" s="681"/>
      <c r="W82" s="684"/>
      <c r="X82" s="716"/>
      <c r="Y82" s="718"/>
      <c r="Z82" s="718"/>
      <c r="AA82" s="717"/>
      <c r="AB82" s="717"/>
      <c r="AC82" s="672"/>
      <c r="AD82" s="681"/>
      <c r="AE82" s="681"/>
      <c r="AF82" s="684"/>
      <c r="AG82" s="715"/>
      <c r="AH82" s="716"/>
      <c r="AI82" s="716"/>
      <c r="AJ82" s="683"/>
      <c r="AK82" s="683"/>
      <c r="AL82" s="681"/>
      <c r="AM82" s="681"/>
      <c r="AN82" s="681"/>
      <c r="AO82" s="683"/>
      <c r="AP82" s="681"/>
      <c r="AQ82" s="681"/>
      <c r="AR82" s="691"/>
      <c r="AS82" s="691"/>
      <c r="AT82" s="691"/>
      <c r="AU82" s="692"/>
      <c r="AV82" s="714"/>
      <c r="AW82" s="681"/>
      <c r="AX82" s="683"/>
      <c r="AY82" s="683"/>
      <c r="AZ82" s="683"/>
      <c r="BA82" s="683"/>
      <c r="BB82" s="672"/>
      <c r="BC82" s="680"/>
      <c r="BD82" s="680"/>
      <c r="BE82" s="326"/>
    </row>
    <row r="83" spans="1:57" s="318" customFormat="1" ht="67.5" customHeight="1">
      <c r="A83" s="688">
        <v>2019</v>
      </c>
      <c r="B83" s="689">
        <v>43466</v>
      </c>
      <c r="C83" s="689">
        <v>43555</v>
      </c>
      <c r="D83" s="688" t="s">
        <v>3156</v>
      </c>
      <c r="E83" s="690" t="s">
        <v>3157</v>
      </c>
      <c r="F83" s="690" t="s">
        <v>3212</v>
      </c>
      <c r="G83" s="688" t="s">
        <v>1948</v>
      </c>
      <c r="H83" s="696" t="s">
        <v>3213</v>
      </c>
      <c r="I83" s="690" t="s">
        <v>3160</v>
      </c>
      <c r="J83" s="433" t="s">
        <v>61</v>
      </c>
      <c r="K83" s="433" t="s">
        <v>62</v>
      </c>
      <c r="L83" s="433" t="s">
        <v>63</v>
      </c>
      <c r="M83" s="419" t="s">
        <v>454</v>
      </c>
      <c r="N83" s="419" t="s">
        <v>3183</v>
      </c>
      <c r="O83" s="328">
        <v>31842</v>
      </c>
      <c r="P83" s="695" t="s">
        <v>61</v>
      </c>
      <c r="Q83" s="695" t="s">
        <v>62</v>
      </c>
      <c r="R83" s="695" t="s">
        <v>63</v>
      </c>
      <c r="S83" s="688" t="s">
        <v>454</v>
      </c>
      <c r="T83" s="688" t="s">
        <v>3183</v>
      </c>
      <c r="U83" s="688" t="s">
        <v>3161</v>
      </c>
      <c r="V83" s="688" t="s">
        <v>3162</v>
      </c>
      <c r="W83" s="690" t="s">
        <v>3212</v>
      </c>
      <c r="X83" s="710">
        <v>43551</v>
      </c>
      <c r="Y83" s="711">
        <v>27450</v>
      </c>
      <c r="Z83" s="711">
        <v>31842</v>
      </c>
      <c r="AA83" s="712">
        <v>0</v>
      </c>
      <c r="AB83" s="712">
        <v>31842</v>
      </c>
      <c r="AC83" s="688" t="s">
        <v>241</v>
      </c>
      <c r="AD83" s="695" t="s">
        <v>3163</v>
      </c>
      <c r="AE83" s="695" t="s">
        <v>3164</v>
      </c>
      <c r="AF83" s="690" t="s">
        <v>3023</v>
      </c>
      <c r="AG83" s="709" t="s">
        <v>72</v>
      </c>
      <c r="AH83" s="710">
        <v>43552</v>
      </c>
      <c r="AI83" s="710">
        <v>43555</v>
      </c>
      <c r="AJ83" s="696" t="s">
        <v>3165</v>
      </c>
      <c r="AK83" s="696" t="s">
        <v>3165</v>
      </c>
      <c r="AL83" s="695" t="s">
        <v>3166</v>
      </c>
      <c r="AM83" s="695" t="s">
        <v>3171</v>
      </c>
      <c r="AN83" s="695" t="s">
        <v>73</v>
      </c>
      <c r="AO83" s="696" t="s">
        <v>3165</v>
      </c>
      <c r="AP83" s="695" t="s">
        <v>73</v>
      </c>
      <c r="AQ83" s="695" t="s">
        <v>73</v>
      </c>
      <c r="AR83" s="706" t="s">
        <v>567</v>
      </c>
      <c r="AS83" s="706" t="s">
        <v>567</v>
      </c>
      <c r="AT83" s="706" t="s">
        <v>567</v>
      </c>
      <c r="AU83" s="707" t="s">
        <v>567</v>
      </c>
      <c r="AV83" s="704" t="s">
        <v>3165</v>
      </c>
      <c r="AW83" s="695" t="s">
        <v>1501</v>
      </c>
      <c r="AX83" s="696" t="s">
        <v>3165</v>
      </c>
      <c r="AY83" s="696" t="s">
        <v>3165</v>
      </c>
      <c r="AZ83" s="696" t="s">
        <v>3165</v>
      </c>
      <c r="BA83" s="696" t="s">
        <v>3165</v>
      </c>
      <c r="BB83" s="688" t="s">
        <v>3162</v>
      </c>
      <c r="BC83" s="689">
        <v>43567</v>
      </c>
      <c r="BD83" s="689">
        <v>43567</v>
      </c>
      <c r="BE83" s="330"/>
    </row>
    <row r="84" spans="1:57" s="318" customFormat="1" ht="67.5" customHeight="1">
      <c r="A84" s="688"/>
      <c r="B84" s="689"/>
      <c r="C84" s="689"/>
      <c r="D84" s="688"/>
      <c r="E84" s="690"/>
      <c r="F84" s="690"/>
      <c r="G84" s="688"/>
      <c r="H84" s="708"/>
      <c r="I84" s="690"/>
      <c r="J84" s="433" t="s">
        <v>61</v>
      </c>
      <c r="K84" s="433" t="s">
        <v>62</v>
      </c>
      <c r="L84" s="433" t="s">
        <v>63</v>
      </c>
      <c r="M84" s="419" t="s">
        <v>2023</v>
      </c>
      <c r="N84" s="419" t="s">
        <v>1321</v>
      </c>
      <c r="O84" s="328">
        <v>34336</v>
      </c>
      <c r="P84" s="695"/>
      <c r="Q84" s="695"/>
      <c r="R84" s="695"/>
      <c r="S84" s="688"/>
      <c r="T84" s="688"/>
      <c r="U84" s="688"/>
      <c r="V84" s="688"/>
      <c r="W84" s="690"/>
      <c r="X84" s="710"/>
      <c r="Y84" s="711"/>
      <c r="Z84" s="711"/>
      <c r="AA84" s="712"/>
      <c r="AB84" s="712"/>
      <c r="AC84" s="688"/>
      <c r="AD84" s="695"/>
      <c r="AE84" s="695"/>
      <c r="AF84" s="690"/>
      <c r="AG84" s="709"/>
      <c r="AH84" s="710"/>
      <c r="AI84" s="710"/>
      <c r="AJ84" s="708"/>
      <c r="AK84" s="708"/>
      <c r="AL84" s="695"/>
      <c r="AM84" s="695"/>
      <c r="AN84" s="695"/>
      <c r="AO84" s="708"/>
      <c r="AP84" s="695"/>
      <c r="AQ84" s="695"/>
      <c r="AR84" s="706"/>
      <c r="AS84" s="706"/>
      <c r="AT84" s="706"/>
      <c r="AU84" s="707"/>
      <c r="AV84" s="713"/>
      <c r="AW84" s="695"/>
      <c r="AX84" s="708"/>
      <c r="AY84" s="708"/>
      <c r="AZ84" s="708"/>
      <c r="BA84" s="708"/>
      <c r="BB84" s="688"/>
      <c r="BC84" s="689"/>
      <c r="BD84" s="689"/>
      <c r="BE84" s="330"/>
    </row>
    <row r="85" spans="1:57" s="318" customFormat="1" ht="67.5" customHeight="1">
      <c r="A85" s="688"/>
      <c r="B85" s="689"/>
      <c r="C85" s="689"/>
      <c r="D85" s="688"/>
      <c r="E85" s="690"/>
      <c r="F85" s="690"/>
      <c r="G85" s="688"/>
      <c r="H85" s="708"/>
      <c r="I85" s="690"/>
      <c r="J85" s="433" t="s">
        <v>61</v>
      </c>
      <c r="K85" s="433" t="s">
        <v>62</v>
      </c>
      <c r="L85" s="433" t="s">
        <v>63</v>
      </c>
      <c r="M85" s="419" t="s">
        <v>2026</v>
      </c>
      <c r="N85" s="419" t="s">
        <v>2027</v>
      </c>
      <c r="O85" s="328">
        <v>33640</v>
      </c>
      <c r="P85" s="695"/>
      <c r="Q85" s="695"/>
      <c r="R85" s="695"/>
      <c r="S85" s="688"/>
      <c r="T85" s="688"/>
      <c r="U85" s="688"/>
      <c r="V85" s="688"/>
      <c r="W85" s="690"/>
      <c r="X85" s="710"/>
      <c r="Y85" s="711"/>
      <c r="Z85" s="711"/>
      <c r="AA85" s="712"/>
      <c r="AB85" s="712"/>
      <c r="AC85" s="688"/>
      <c r="AD85" s="695"/>
      <c r="AE85" s="695"/>
      <c r="AF85" s="690"/>
      <c r="AG85" s="709"/>
      <c r="AH85" s="710"/>
      <c r="AI85" s="710"/>
      <c r="AJ85" s="708"/>
      <c r="AK85" s="708"/>
      <c r="AL85" s="695"/>
      <c r="AM85" s="695"/>
      <c r="AN85" s="695"/>
      <c r="AO85" s="708"/>
      <c r="AP85" s="695"/>
      <c r="AQ85" s="695"/>
      <c r="AR85" s="706"/>
      <c r="AS85" s="706"/>
      <c r="AT85" s="706"/>
      <c r="AU85" s="707"/>
      <c r="AV85" s="713"/>
      <c r="AW85" s="695"/>
      <c r="AX85" s="708"/>
      <c r="AY85" s="708"/>
      <c r="AZ85" s="708"/>
      <c r="BA85" s="708"/>
      <c r="BB85" s="688"/>
      <c r="BC85" s="689"/>
      <c r="BD85" s="689"/>
      <c r="BE85" s="330"/>
    </row>
    <row r="86" spans="1:57" s="327" customFormat="1" ht="67.5" customHeight="1">
      <c r="A86" s="672">
        <v>2019</v>
      </c>
      <c r="B86" s="680">
        <v>43466</v>
      </c>
      <c r="C86" s="680">
        <v>43555</v>
      </c>
      <c r="D86" s="684" t="s">
        <v>3156</v>
      </c>
      <c r="E86" s="684" t="s">
        <v>3157</v>
      </c>
      <c r="F86" s="684" t="s">
        <v>3214</v>
      </c>
      <c r="G86" s="684" t="s">
        <v>1948</v>
      </c>
      <c r="H86" s="682" t="s">
        <v>3215</v>
      </c>
      <c r="I86" s="684" t="s">
        <v>3160</v>
      </c>
      <c r="J86" s="425" t="s">
        <v>61</v>
      </c>
      <c r="K86" s="425" t="s">
        <v>62</v>
      </c>
      <c r="L86" s="425" t="s">
        <v>63</v>
      </c>
      <c r="M86" s="445" t="s">
        <v>2900</v>
      </c>
      <c r="N86" s="445" t="s">
        <v>2044</v>
      </c>
      <c r="O86" s="331">
        <v>32746.799999999999</v>
      </c>
      <c r="P86" s="681" t="s">
        <v>61</v>
      </c>
      <c r="Q86" s="681" t="s">
        <v>62</v>
      </c>
      <c r="R86" s="681" t="s">
        <v>63</v>
      </c>
      <c r="S86" s="684" t="s">
        <v>2900</v>
      </c>
      <c r="T86" s="684" t="s">
        <v>2044</v>
      </c>
      <c r="U86" s="684" t="s">
        <v>3161</v>
      </c>
      <c r="V86" s="681" t="s">
        <v>3162</v>
      </c>
      <c r="W86" s="684" t="s">
        <v>3216</v>
      </c>
      <c r="X86" s="716">
        <v>43551</v>
      </c>
      <c r="Y86" s="718">
        <v>28230</v>
      </c>
      <c r="Z86" s="718">
        <v>32746.799999999999</v>
      </c>
      <c r="AA86" s="717">
        <v>0</v>
      </c>
      <c r="AB86" s="717">
        <v>32746.799999999999</v>
      </c>
      <c r="AC86" s="672" t="s">
        <v>241</v>
      </c>
      <c r="AD86" s="681" t="s">
        <v>3163</v>
      </c>
      <c r="AE86" s="681" t="s">
        <v>3164</v>
      </c>
      <c r="AF86" s="684" t="s">
        <v>3023</v>
      </c>
      <c r="AG86" s="715" t="s">
        <v>72</v>
      </c>
      <c r="AH86" s="716">
        <v>43552</v>
      </c>
      <c r="AI86" s="716">
        <v>43555</v>
      </c>
      <c r="AJ86" s="682" t="s">
        <v>3165</v>
      </c>
      <c r="AK86" s="682" t="s">
        <v>3165</v>
      </c>
      <c r="AL86" s="681" t="s">
        <v>3166</v>
      </c>
      <c r="AM86" s="681" t="s">
        <v>3180</v>
      </c>
      <c r="AN86" s="681" t="s">
        <v>73</v>
      </c>
      <c r="AO86" s="682" t="s">
        <v>3165</v>
      </c>
      <c r="AP86" s="681" t="s">
        <v>73</v>
      </c>
      <c r="AQ86" s="681" t="s">
        <v>73</v>
      </c>
      <c r="AR86" s="691" t="s">
        <v>567</v>
      </c>
      <c r="AS86" s="691" t="s">
        <v>567</v>
      </c>
      <c r="AT86" s="691" t="s">
        <v>567</v>
      </c>
      <c r="AU86" s="692" t="s">
        <v>567</v>
      </c>
      <c r="AV86" s="702" t="s">
        <v>3165</v>
      </c>
      <c r="AW86" s="681" t="s">
        <v>1501</v>
      </c>
      <c r="AX86" s="682" t="s">
        <v>3165</v>
      </c>
      <c r="AY86" s="682" t="s">
        <v>3165</v>
      </c>
      <c r="AZ86" s="682" t="s">
        <v>3165</v>
      </c>
      <c r="BA86" s="682" t="s">
        <v>3165</v>
      </c>
      <c r="BB86" s="672" t="s">
        <v>3162</v>
      </c>
      <c r="BC86" s="680">
        <v>43567</v>
      </c>
      <c r="BD86" s="680">
        <v>43567</v>
      </c>
      <c r="BE86" s="326"/>
    </row>
    <row r="87" spans="1:57" s="327" customFormat="1" ht="67.5" customHeight="1">
      <c r="A87" s="672"/>
      <c r="B87" s="680"/>
      <c r="C87" s="680"/>
      <c r="D87" s="684"/>
      <c r="E87" s="684"/>
      <c r="F87" s="684"/>
      <c r="G87" s="684"/>
      <c r="H87" s="683"/>
      <c r="I87" s="684"/>
      <c r="J87" s="425" t="s">
        <v>61</v>
      </c>
      <c r="K87" s="425" t="s">
        <v>62</v>
      </c>
      <c r="L87" s="425" t="s">
        <v>63</v>
      </c>
      <c r="M87" s="445" t="s">
        <v>2026</v>
      </c>
      <c r="N87" s="445" t="s">
        <v>2027</v>
      </c>
      <c r="O87" s="331">
        <v>36830</v>
      </c>
      <c r="P87" s="681"/>
      <c r="Q87" s="681"/>
      <c r="R87" s="681"/>
      <c r="S87" s="684"/>
      <c r="T87" s="684"/>
      <c r="U87" s="684"/>
      <c r="V87" s="681"/>
      <c r="W87" s="684"/>
      <c r="X87" s="716"/>
      <c r="Y87" s="718"/>
      <c r="Z87" s="718"/>
      <c r="AA87" s="717"/>
      <c r="AB87" s="717"/>
      <c r="AC87" s="672"/>
      <c r="AD87" s="681"/>
      <c r="AE87" s="681"/>
      <c r="AF87" s="684"/>
      <c r="AG87" s="715"/>
      <c r="AH87" s="716"/>
      <c r="AI87" s="716"/>
      <c r="AJ87" s="683"/>
      <c r="AK87" s="683"/>
      <c r="AL87" s="681"/>
      <c r="AM87" s="681"/>
      <c r="AN87" s="681"/>
      <c r="AO87" s="683"/>
      <c r="AP87" s="681"/>
      <c r="AQ87" s="681"/>
      <c r="AR87" s="691"/>
      <c r="AS87" s="691"/>
      <c r="AT87" s="691"/>
      <c r="AU87" s="692"/>
      <c r="AV87" s="714"/>
      <c r="AW87" s="681"/>
      <c r="AX87" s="683"/>
      <c r="AY87" s="683"/>
      <c r="AZ87" s="683"/>
      <c r="BA87" s="683"/>
      <c r="BB87" s="672"/>
      <c r="BC87" s="680"/>
      <c r="BD87" s="680"/>
      <c r="BE87" s="326"/>
    </row>
    <row r="88" spans="1:57" s="327" customFormat="1" ht="67.5" customHeight="1">
      <c r="A88" s="672"/>
      <c r="B88" s="680"/>
      <c r="C88" s="680"/>
      <c r="D88" s="684"/>
      <c r="E88" s="684"/>
      <c r="F88" s="684"/>
      <c r="G88" s="684"/>
      <c r="H88" s="683"/>
      <c r="I88" s="684"/>
      <c r="J88" s="425" t="s">
        <v>61</v>
      </c>
      <c r="K88" s="425" t="s">
        <v>62</v>
      </c>
      <c r="L88" s="425" t="s">
        <v>63</v>
      </c>
      <c r="M88" s="445" t="s">
        <v>455</v>
      </c>
      <c r="N88" s="445" t="s">
        <v>2150</v>
      </c>
      <c r="O88" s="331">
        <v>35960</v>
      </c>
      <c r="P88" s="681"/>
      <c r="Q88" s="681"/>
      <c r="R88" s="681"/>
      <c r="S88" s="684"/>
      <c r="T88" s="684"/>
      <c r="U88" s="684"/>
      <c r="V88" s="681"/>
      <c r="W88" s="684"/>
      <c r="X88" s="716"/>
      <c r="Y88" s="718"/>
      <c r="Z88" s="718"/>
      <c r="AA88" s="717"/>
      <c r="AB88" s="717"/>
      <c r="AC88" s="672"/>
      <c r="AD88" s="681"/>
      <c r="AE88" s="681"/>
      <c r="AF88" s="684"/>
      <c r="AG88" s="715"/>
      <c r="AH88" s="716"/>
      <c r="AI88" s="716"/>
      <c r="AJ88" s="683"/>
      <c r="AK88" s="683"/>
      <c r="AL88" s="681"/>
      <c r="AM88" s="681"/>
      <c r="AN88" s="681"/>
      <c r="AO88" s="683"/>
      <c r="AP88" s="681"/>
      <c r="AQ88" s="681"/>
      <c r="AR88" s="691"/>
      <c r="AS88" s="691"/>
      <c r="AT88" s="691"/>
      <c r="AU88" s="692"/>
      <c r="AV88" s="714"/>
      <c r="AW88" s="681"/>
      <c r="AX88" s="683"/>
      <c r="AY88" s="683"/>
      <c r="AZ88" s="683"/>
      <c r="BA88" s="683"/>
      <c r="BB88" s="672"/>
      <c r="BC88" s="680"/>
      <c r="BD88" s="680"/>
      <c r="BE88" s="326"/>
    </row>
    <row r="89" spans="1:57" s="318" customFormat="1" ht="67.5" customHeight="1">
      <c r="A89" s="688">
        <v>2019</v>
      </c>
      <c r="B89" s="689">
        <v>43466</v>
      </c>
      <c r="C89" s="689">
        <v>43555</v>
      </c>
      <c r="D89" s="688" t="s">
        <v>3156</v>
      </c>
      <c r="E89" s="690" t="s">
        <v>3157</v>
      </c>
      <c r="F89" s="690" t="s">
        <v>3217</v>
      </c>
      <c r="G89" s="688" t="s">
        <v>1948</v>
      </c>
      <c r="H89" s="696" t="s">
        <v>3218</v>
      </c>
      <c r="I89" s="690" t="s">
        <v>3160</v>
      </c>
      <c r="J89" s="433" t="s">
        <v>61</v>
      </c>
      <c r="K89" s="433" t="s">
        <v>62</v>
      </c>
      <c r="L89" s="433" t="s">
        <v>63</v>
      </c>
      <c r="M89" s="419" t="s">
        <v>413</v>
      </c>
      <c r="N89" s="419" t="s">
        <v>2032</v>
      </c>
      <c r="O89" s="328">
        <v>23954</v>
      </c>
      <c r="P89" s="695" t="s">
        <v>61</v>
      </c>
      <c r="Q89" s="695" t="s">
        <v>62</v>
      </c>
      <c r="R89" s="695" t="s">
        <v>63</v>
      </c>
      <c r="S89" s="688" t="s">
        <v>3178</v>
      </c>
      <c r="T89" s="688" t="s">
        <v>3029</v>
      </c>
      <c r="U89" s="688" t="s">
        <v>3161</v>
      </c>
      <c r="V89" s="688" t="s">
        <v>3162</v>
      </c>
      <c r="W89" s="690" t="s">
        <v>3217</v>
      </c>
      <c r="X89" s="710">
        <v>43552</v>
      </c>
      <c r="Y89" s="711">
        <v>17500</v>
      </c>
      <c r="Z89" s="711">
        <v>20300</v>
      </c>
      <c r="AA89" s="712">
        <v>0</v>
      </c>
      <c r="AB89" s="712">
        <v>20300</v>
      </c>
      <c r="AC89" s="688" t="s">
        <v>241</v>
      </c>
      <c r="AD89" s="695" t="s">
        <v>3163</v>
      </c>
      <c r="AE89" s="695" t="s">
        <v>3164</v>
      </c>
      <c r="AF89" s="690" t="s">
        <v>3023</v>
      </c>
      <c r="AG89" s="709" t="s">
        <v>72</v>
      </c>
      <c r="AH89" s="710">
        <v>43552</v>
      </c>
      <c r="AI89" s="710">
        <v>43555</v>
      </c>
      <c r="AJ89" s="721" t="s">
        <v>3165</v>
      </c>
      <c r="AK89" s="723" t="s">
        <v>3165</v>
      </c>
      <c r="AL89" s="695" t="s">
        <v>3166</v>
      </c>
      <c r="AM89" s="695" t="s">
        <v>3167</v>
      </c>
      <c r="AN89" s="695" t="s">
        <v>73</v>
      </c>
      <c r="AO89" s="696" t="s">
        <v>3165</v>
      </c>
      <c r="AP89" s="695" t="s">
        <v>73</v>
      </c>
      <c r="AQ89" s="695" t="s">
        <v>73</v>
      </c>
      <c r="AR89" s="706" t="s">
        <v>567</v>
      </c>
      <c r="AS89" s="706" t="s">
        <v>567</v>
      </c>
      <c r="AT89" s="706" t="s">
        <v>567</v>
      </c>
      <c r="AU89" s="707" t="s">
        <v>567</v>
      </c>
      <c r="AV89" s="704" t="s">
        <v>3165</v>
      </c>
      <c r="AW89" s="695" t="s">
        <v>1501</v>
      </c>
      <c r="AX89" s="696" t="s">
        <v>3165</v>
      </c>
      <c r="AY89" s="696" t="s">
        <v>3165</v>
      </c>
      <c r="AZ89" s="696" t="s">
        <v>3165</v>
      </c>
      <c r="BA89" s="696" t="s">
        <v>3165</v>
      </c>
      <c r="BB89" s="688" t="s">
        <v>3162</v>
      </c>
      <c r="BC89" s="689">
        <v>43567</v>
      </c>
      <c r="BD89" s="689">
        <v>43567</v>
      </c>
      <c r="BE89" s="330"/>
    </row>
    <row r="90" spans="1:57" s="318" customFormat="1" ht="67.5" customHeight="1">
      <c r="A90" s="688"/>
      <c r="B90" s="689"/>
      <c r="C90" s="689"/>
      <c r="D90" s="688"/>
      <c r="E90" s="690"/>
      <c r="F90" s="690"/>
      <c r="G90" s="688"/>
      <c r="H90" s="708"/>
      <c r="I90" s="690"/>
      <c r="J90" s="433" t="s">
        <v>61</v>
      </c>
      <c r="K90" s="433" t="s">
        <v>62</v>
      </c>
      <c r="L90" s="433" t="s">
        <v>63</v>
      </c>
      <c r="M90" s="419" t="s">
        <v>2023</v>
      </c>
      <c r="N90" s="419" t="s">
        <v>1321</v>
      </c>
      <c r="O90" s="328">
        <v>22533</v>
      </c>
      <c r="P90" s="695"/>
      <c r="Q90" s="695"/>
      <c r="R90" s="695"/>
      <c r="S90" s="688"/>
      <c r="T90" s="688"/>
      <c r="U90" s="688"/>
      <c r="V90" s="688"/>
      <c r="W90" s="690"/>
      <c r="X90" s="710"/>
      <c r="Y90" s="711"/>
      <c r="Z90" s="711"/>
      <c r="AA90" s="712"/>
      <c r="AB90" s="712"/>
      <c r="AC90" s="688"/>
      <c r="AD90" s="695"/>
      <c r="AE90" s="695"/>
      <c r="AF90" s="690"/>
      <c r="AG90" s="709"/>
      <c r="AH90" s="710"/>
      <c r="AI90" s="710"/>
      <c r="AJ90" s="722"/>
      <c r="AK90" s="724"/>
      <c r="AL90" s="695"/>
      <c r="AM90" s="695"/>
      <c r="AN90" s="695"/>
      <c r="AO90" s="708"/>
      <c r="AP90" s="695"/>
      <c r="AQ90" s="695"/>
      <c r="AR90" s="706"/>
      <c r="AS90" s="706"/>
      <c r="AT90" s="706"/>
      <c r="AU90" s="707"/>
      <c r="AV90" s="713"/>
      <c r="AW90" s="695"/>
      <c r="AX90" s="708"/>
      <c r="AY90" s="708"/>
      <c r="AZ90" s="708"/>
      <c r="BA90" s="708"/>
      <c r="BB90" s="688"/>
      <c r="BC90" s="689"/>
      <c r="BD90" s="689"/>
      <c r="BE90" s="330"/>
    </row>
    <row r="91" spans="1:57" s="318" customFormat="1" ht="67.5" customHeight="1">
      <c r="A91" s="688"/>
      <c r="B91" s="689"/>
      <c r="C91" s="689"/>
      <c r="D91" s="688"/>
      <c r="E91" s="690"/>
      <c r="F91" s="690"/>
      <c r="G91" s="688"/>
      <c r="H91" s="708"/>
      <c r="I91" s="690"/>
      <c r="J91" s="433" t="s">
        <v>61</v>
      </c>
      <c r="K91" s="433" t="s">
        <v>62</v>
      </c>
      <c r="L91" s="433" t="s">
        <v>63</v>
      </c>
      <c r="M91" s="419" t="s">
        <v>411</v>
      </c>
      <c r="N91" s="419" t="s">
        <v>3029</v>
      </c>
      <c r="O91" s="328">
        <v>20300</v>
      </c>
      <c r="P91" s="695"/>
      <c r="Q91" s="695"/>
      <c r="R91" s="695"/>
      <c r="S91" s="688"/>
      <c r="T91" s="688"/>
      <c r="U91" s="688"/>
      <c r="V91" s="688"/>
      <c r="W91" s="690"/>
      <c r="X91" s="710"/>
      <c r="Y91" s="711"/>
      <c r="Z91" s="711"/>
      <c r="AA91" s="712"/>
      <c r="AB91" s="712"/>
      <c r="AC91" s="688"/>
      <c r="AD91" s="695"/>
      <c r="AE91" s="695"/>
      <c r="AF91" s="690"/>
      <c r="AG91" s="709"/>
      <c r="AH91" s="710"/>
      <c r="AI91" s="710"/>
      <c r="AJ91" s="722"/>
      <c r="AK91" s="724"/>
      <c r="AL91" s="695"/>
      <c r="AM91" s="695"/>
      <c r="AN91" s="695"/>
      <c r="AO91" s="708"/>
      <c r="AP91" s="695"/>
      <c r="AQ91" s="695"/>
      <c r="AR91" s="706"/>
      <c r="AS91" s="706"/>
      <c r="AT91" s="706"/>
      <c r="AU91" s="707"/>
      <c r="AV91" s="713"/>
      <c r="AW91" s="695"/>
      <c r="AX91" s="708"/>
      <c r="AY91" s="708"/>
      <c r="AZ91" s="708"/>
      <c r="BA91" s="708"/>
      <c r="BB91" s="688"/>
      <c r="BC91" s="689"/>
      <c r="BD91" s="689"/>
      <c r="BE91" s="330"/>
    </row>
    <row r="92" spans="1:57" s="341" customFormat="1" ht="98.25" customHeight="1">
      <c r="A92" s="437">
        <v>2019</v>
      </c>
      <c r="B92" s="444">
        <v>43466</v>
      </c>
      <c r="C92" s="444">
        <v>43555</v>
      </c>
      <c r="D92" s="445" t="s">
        <v>3299</v>
      </c>
      <c r="E92" s="445" t="s">
        <v>3300</v>
      </c>
      <c r="F92" s="445" t="s">
        <v>3301</v>
      </c>
      <c r="G92" s="445" t="s">
        <v>382</v>
      </c>
      <c r="H92" s="415" t="s">
        <v>3302</v>
      </c>
      <c r="I92" s="445" t="s">
        <v>457</v>
      </c>
      <c r="J92" s="437" t="s">
        <v>61</v>
      </c>
      <c r="K92" s="437" t="s">
        <v>3303</v>
      </c>
      <c r="L92" s="437" t="s">
        <v>1583</v>
      </c>
      <c r="M92" s="445" t="s">
        <v>258</v>
      </c>
      <c r="N92" s="445" t="s">
        <v>1962</v>
      </c>
      <c r="O92" s="338">
        <v>1250000</v>
      </c>
      <c r="P92" s="437" t="s">
        <v>61</v>
      </c>
      <c r="Q92" s="437" t="s">
        <v>3303</v>
      </c>
      <c r="R92" s="437" t="s">
        <v>1583</v>
      </c>
      <c r="S92" s="445" t="s">
        <v>258</v>
      </c>
      <c r="T92" s="445" t="s">
        <v>1962</v>
      </c>
      <c r="U92" s="437" t="s">
        <v>132</v>
      </c>
      <c r="V92" s="437" t="s">
        <v>3091</v>
      </c>
      <c r="W92" s="445" t="s">
        <v>3301</v>
      </c>
      <c r="X92" s="446">
        <v>43465</v>
      </c>
      <c r="Y92" s="447">
        <v>10775862.07</v>
      </c>
      <c r="Z92" s="445">
        <v>12500000</v>
      </c>
      <c r="AA92" s="339">
        <v>1250000</v>
      </c>
      <c r="AB92" s="445">
        <v>12500000</v>
      </c>
      <c r="AC92" s="437" t="s">
        <v>241</v>
      </c>
      <c r="AD92" s="425" t="s">
        <v>69</v>
      </c>
      <c r="AE92" s="425" t="s">
        <v>70</v>
      </c>
      <c r="AF92" s="445" t="s">
        <v>457</v>
      </c>
      <c r="AG92" s="340">
        <v>1875000</v>
      </c>
      <c r="AH92" s="446">
        <v>43466</v>
      </c>
      <c r="AI92" s="446">
        <v>43555</v>
      </c>
      <c r="AJ92" s="415" t="s">
        <v>3304</v>
      </c>
      <c r="AK92" s="415" t="s">
        <v>3093</v>
      </c>
      <c r="AL92" s="425" t="s">
        <v>384</v>
      </c>
      <c r="AM92" s="425" t="s">
        <v>389</v>
      </c>
      <c r="AN92" s="425" t="s">
        <v>73</v>
      </c>
      <c r="AO92" s="415" t="s">
        <v>3305</v>
      </c>
      <c r="AP92" s="425" t="s">
        <v>73</v>
      </c>
      <c r="AQ92" s="425" t="s">
        <v>3306</v>
      </c>
      <c r="AR92" s="427" t="s">
        <v>630</v>
      </c>
      <c r="AS92" s="408" t="s">
        <v>3307</v>
      </c>
      <c r="AT92" s="408" t="s">
        <v>3678</v>
      </c>
      <c r="AU92" s="443">
        <v>43553</v>
      </c>
      <c r="AV92" s="410" t="s">
        <v>3308</v>
      </c>
      <c r="AW92" s="425" t="s">
        <v>3096</v>
      </c>
      <c r="AX92" s="415" t="s">
        <v>3097</v>
      </c>
      <c r="AY92" s="415" t="s">
        <v>3098</v>
      </c>
      <c r="AZ92" s="415" t="s">
        <v>3099</v>
      </c>
      <c r="BA92" s="415" t="s">
        <v>3100</v>
      </c>
      <c r="BB92" s="437" t="s">
        <v>3101</v>
      </c>
      <c r="BC92" s="424">
        <v>43658</v>
      </c>
      <c r="BD92" s="424">
        <v>43658</v>
      </c>
      <c r="BE92" s="455" t="s">
        <v>3309</v>
      </c>
    </row>
    <row r="93" spans="1:57" s="342" customFormat="1" ht="42" customHeight="1">
      <c r="A93" s="688">
        <v>2019</v>
      </c>
      <c r="B93" s="689">
        <v>43466</v>
      </c>
      <c r="C93" s="689">
        <v>43555</v>
      </c>
      <c r="D93" s="688" t="s">
        <v>3299</v>
      </c>
      <c r="E93" s="690" t="s">
        <v>3300</v>
      </c>
      <c r="F93" s="690" t="s">
        <v>3310</v>
      </c>
      <c r="G93" s="690" t="s">
        <v>465</v>
      </c>
      <c r="H93" s="696" t="s">
        <v>3311</v>
      </c>
      <c r="I93" s="690" t="s">
        <v>283</v>
      </c>
      <c r="J93" s="419" t="s">
        <v>61</v>
      </c>
      <c r="K93" s="419" t="s">
        <v>3303</v>
      </c>
      <c r="L93" s="419" t="s">
        <v>1583</v>
      </c>
      <c r="M93" s="419" t="s">
        <v>3312</v>
      </c>
      <c r="N93" s="464" t="s">
        <v>3121</v>
      </c>
      <c r="O93" s="328">
        <v>700213.17</v>
      </c>
      <c r="P93" s="688" t="s">
        <v>61</v>
      </c>
      <c r="Q93" s="688" t="s">
        <v>3303</v>
      </c>
      <c r="R93" s="688" t="s">
        <v>1583</v>
      </c>
      <c r="S93" s="688" t="s">
        <v>3312</v>
      </c>
      <c r="T93" s="725" t="s">
        <v>3121</v>
      </c>
      <c r="U93" s="688" t="s">
        <v>132</v>
      </c>
      <c r="V93" s="688" t="s">
        <v>3091</v>
      </c>
      <c r="W93" s="688" t="s">
        <v>3310</v>
      </c>
      <c r="X93" s="710">
        <v>43517</v>
      </c>
      <c r="Y93" s="711">
        <v>30596519.579999998</v>
      </c>
      <c r="Z93" s="711">
        <v>35491962.710000001</v>
      </c>
      <c r="AA93" s="712">
        <v>3549196.27</v>
      </c>
      <c r="AB93" s="711">
        <v>35491962.710000001</v>
      </c>
      <c r="AC93" s="688" t="s">
        <v>241</v>
      </c>
      <c r="AD93" s="695" t="s">
        <v>69</v>
      </c>
      <c r="AE93" s="695" t="s">
        <v>70</v>
      </c>
      <c r="AF93" s="690" t="s">
        <v>283</v>
      </c>
      <c r="AG93" s="727">
        <v>4589477.9400000004</v>
      </c>
      <c r="AH93" s="710">
        <v>43517</v>
      </c>
      <c r="AI93" s="710">
        <v>43555</v>
      </c>
      <c r="AJ93" s="696" t="s">
        <v>3313</v>
      </c>
      <c r="AK93" s="696" t="s">
        <v>3093</v>
      </c>
      <c r="AL93" s="695" t="s">
        <v>384</v>
      </c>
      <c r="AM93" s="695" t="s">
        <v>389</v>
      </c>
      <c r="AN93" s="695" t="s">
        <v>73</v>
      </c>
      <c r="AO93" s="696" t="s">
        <v>3305</v>
      </c>
      <c r="AP93" s="695" t="s">
        <v>73</v>
      </c>
      <c r="AQ93" s="695" t="s">
        <v>3306</v>
      </c>
      <c r="AR93" s="706" t="s">
        <v>791</v>
      </c>
      <c r="AS93" s="706" t="s">
        <v>4122</v>
      </c>
      <c r="AT93" s="706" t="s">
        <v>3683</v>
      </c>
      <c r="AU93" s="707">
        <v>43553</v>
      </c>
      <c r="AV93" s="726" t="s">
        <v>4123</v>
      </c>
      <c r="AW93" s="695" t="s">
        <v>3096</v>
      </c>
      <c r="AX93" s="696" t="s">
        <v>3097</v>
      </c>
      <c r="AY93" s="696" t="s">
        <v>3098</v>
      </c>
      <c r="AZ93" s="696" t="s">
        <v>3099</v>
      </c>
      <c r="BA93" s="696" t="s">
        <v>3100</v>
      </c>
      <c r="BB93" s="688" t="s">
        <v>3101</v>
      </c>
      <c r="BC93" s="728">
        <v>43658</v>
      </c>
      <c r="BD93" s="728">
        <v>43658</v>
      </c>
      <c r="BE93" s="729"/>
    </row>
    <row r="94" spans="1:57" s="342" customFormat="1" ht="42" customHeight="1">
      <c r="A94" s="688"/>
      <c r="B94" s="689"/>
      <c r="C94" s="689"/>
      <c r="D94" s="688"/>
      <c r="E94" s="690"/>
      <c r="F94" s="690"/>
      <c r="G94" s="690"/>
      <c r="H94" s="697"/>
      <c r="I94" s="690"/>
      <c r="J94" s="419" t="s">
        <v>61</v>
      </c>
      <c r="K94" s="419" t="s">
        <v>3303</v>
      </c>
      <c r="L94" s="419" t="s">
        <v>1583</v>
      </c>
      <c r="M94" s="419" t="s">
        <v>2108</v>
      </c>
      <c r="N94" s="464" t="s">
        <v>2109</v>
      </c>
      <c r="O94" s="328">
        <v>781477.11</v>
      </c>
      <c r="P94" s="688"/>
      <c r="Q94" s="688"/>
      <c r="R94" s="688"/>
      <c r="S94" s="688"/>
      <c r="T94" s="725"/>
      <c r="U94" s="688"/>
      <c r="V94" s="688"/>
      <c r="W94" s="688"/>
      <c r="X94" s="710"/>
      <c r="Y94" s="711"/>
      <c r="Z94" s="711"/>
      <c r="AA94" s="712"/>
      <c r="AB94" s="711"/>
      <c r="AC94" s="688"/>
      <c r="AD94" s="695"/>
      <c r="AE94" s="695"/>
      <c r="AF94" s="690"/>
      <c r="AG94" s="727"/>
      <c r="AH94" s="710"/>
      <c r="AI94" s="710"/>
      <c r="AJ94" s="697"/>
      <c r="AK94" s="697"/>
      <c r="AL94" s="695"/>
      <c r="AM94" s="695"/>
      <c r="AN94" s="695"/>
      <c r="AO94" s="697"/>
      <c r="AP94" s="695"/>
      <c r="AQ94" s="695"/>
      <c r="AR94" s="706"/>
      <c r="AS94" s="706"/>
      <c r="AT94" s="706"/>
      <c r="AU94" s="707"/>
      <c r="AV94" s="704"/>
      <c r="AW94" s="695"/>
      <c r="AX94" s="697"/>
      <c r="AY94" s="697"/>
      <c r="AZ94" s="697"/>
      <c r="BA94" s="697"/>
      <c r="BB94" s="688"/>
      <c r="BC94" s="728"/>
      <c r="BD94" s="728"/>
      <c r="BE94" s="729"/>
    </row>
    <row r="95" spans="1:57" s="342" customFormat="1" ht="42" customHeight="1">
      <c r="A95" s="688"/>
      <c r="B95" s="689"/>
      <c r="C95" s="689"/>
      <c r="D95" s="688"/>
      <c r="E95" s="690"/>
      <c r="F95" s="690"/>
      <c r="G95" s="690"/>
      <c r="H95" s="697"/>
      <c r="I95" s="690"/>
      <c r="J95" s="419" t="s">
        <v>61</v>
      </c>
      <c r="K95" s="419" t="s">
        <v>3303</v>
      </c>
      <c r="L95" s="419" t="s">
        <v>1583</v>
      </c>
      <c r="M95" s="419" t="s">
        <v>3314</v>
      </c>
      <c r="N95" s="464" t="s">
        <v>1312</v>
      </c>
      <c r="O95" s="328">
        <v>700213.17</v>
      </c>
      <c r="P95" s="688"/>
      <c r="Q95" s="688"/>
      <c r="R95" s="688"/>
      <c r="S95" s="688"/>
      <c r="T95" s="725"/>
      <c r="U95" s="688"/>
      <c r="V95" s="688"/>
      <c r="W95" s="688"/>
      <c r="X95" s="710"/>
      <c r="Y95" s="711"/>
      <c r="Z95" s="711"/>
      <c r="AA95" s="712"/>
      <c r="AB95" s="711"/>
      <c r="AC95" s="688"/>
      <c r="AD95" s="695"/>
      <c r="AE95" s="695"/>
      <c r="AF95" s="690"/>
      <c r="AG95" s="727"/>
      <c r="AH95" s="710"/>
      <c r="AI95" s="710"/>
      <c r="AJ95" s="697"/>
      <c r="AK95" s="697"/>
      <c r="AL95" s="695"/>
      <c r="AM95" s="695"/>
      <c r="AN95" s="695"/>
      <c r="AO95" s="697"/>
      <c r="AP95" s="695"/>
      <c r="AQ95" s="695"/>
      <c r="AR95" s="706"/>
      <c r="AS95" s="706"/>
      <c r="AT95" s="706"/>
      <c r="AU95" s="707"/>
      <c r="AV95" s="704"/>
      <c r="AW95" s="695"/>
      <c r="AX95" s="697"/>
      <c r="AY95" s="697"/>
      <c r="AZ95" s="697"/>
      <c r="BA95" s="697"/>
      <c r="BB95" s="688"/>
      <c r="BC95" s="728"/>
      <c r="BD95" s="728"/>
      <c r="BE95" s="729"/>
    </row>
    <row r="96" spans="1:57" s="342" customFormat="1" ht="42" customHeight="1">
      <c r="A96" s="688"/>
      <c r="B96" s="689"/>
      <c r="C96" s="689"/>
      <c r="D96" s="688"/>
      <c r="E96" s="690"/>
      <c r="F96" s="690"/>
      <c r="G96" s="690"/>
      <c r="H96" s="697"/>
      <c r="I96" s="690"/>
      <c r="J96" s="419" t="s">
        <v>61</v>
      </c>
      <c r="K96" s="419" t="s">
        <v>3303</v>
      </c>
      <c r="L96" s="419" t="s">
        <v>1583</v>
      </c>
      <c r="M96" s="419" t="s">
        <v>3116</v>
      </c>
      <c r="N96" s="464" t="s">
        <v>3117</v>
      </c>
      <c r="O96" s="328">
        <v>737066.51000000013</v>
      </c>
      <c r="P96" s="688"/>
      <c r="Q96" s="688"/>
      <c r="R96" s="688"/>
      <c r="S96" s="688"/>
      <c r="T96" s="725"/>
      <c r="U96" s="688"/>
      <c r="V96" s="688"/>
      <c r="W96" s="688"/>
      <c r="X96" s="710"/>
      <c r="Y96" s="711"/>
      <c r="Z96" s="711"/>
      <c r="AA96" s="712"/>
      <c r="AB96" s="711"/>
      <c r="AC96" s="688"/>
      <c r="AD96" s="695"/>
      <c r="AE96" s="695"/>
      <c r="AF96" s="690"/>
      <c r="AG96" s="727"/>
      <c r="AH96" s="710"/>
      <c r="AI96" s="710"/>
      <c r="AJ96" s="697"/>
      <c r="AK96" s="697"/>
      <c r="AL96" s="695"/>
      <c r="AM96" s="695"/>
      <c r="AN96" s="695"/>
      <c r="AO96" s="697"/>
      <c r="AP96" s="695"/>
      <c r="AQ96" s="695"/>
      <c r="AR96" s="706"/>
      <c r="AS96" s="706"/>
      <c r="AT96" s="706"/>
      <c r="AU96" s="707"/>
      <c r="AV96" s="704"/>
      <c r="AW96" s="695"/>
      <c r="AX96" s="697"/>
      <c r="AY96" s="697"/>
      <c r="AZ96" s="697"/>
      <c r="BA96" s="697"/>
      <c r="BB96" s="688"/>
      <c r="BC96" s="728"/>
      <c r="BD96" s="728"/>
      <c r="BE96" s="729"/>
    </row>
    <row r="97" spans="1:57" s="341" customFormat="1" ht="42" customHeight="1">
      <c r="A97" s="672">
        <v>2019</v>
      </c>
      <c r="B97" s="680">
        <v>43466</v>
      </c>
      <c r="C97" s="680">
        <v>43555</v>
      </c>
      <c r="D97" s="684" t="s">
        <v>3299</v>
      </c>
      <c r="E97" s="684" t="s">
        <v>1581</v>
      </c>
      <c r="F97" s="684" t="s">
        <v>3315</v>
      </c>
      <c r="G97" s="684" t="s">
        <v>382</v>
      </c>
      <c r="H97" s="682" t="s">
        <v>3316</v>
      </c>
      <c r="I97" s="684" t="s">
        <v>3130</v>
      </c>
      <c r="J97" s="437" t="s">
        <v>61</v>
      </c>
      <c r="K97" s="437" t="s">
        <v>3303</v>
      </c>
      <c r="L97" s="437" t="s">
        <v>1583</v>
      </c>
      <c r="M97" s="445" t="s">
        <v>3312</v>
      </c>
      <c r="N97" s="445" t="s">
        <v>3121</v>
      </c>
      <c r="O97" s="338">
        <v>40531338.810000002</v>
      </c>
      <c r="P97" s="672" t="s">
        <v>61</v>
      </c>
      <c r="Q97" s="672" t="s">
        <v>3303</v>
      </c>
      <c r="R97" s="672" t="s">
        <v>1583</v>
      </c>
      <c r="S97" s="684" t="s">
        <v>3312</v>
      </c>
      <c r="T97" s="684" t="s">
        <v>3121</v>
      </c>
      <c r="U97" s="672" t="s">
        <v>132</v>
      </c>
      <c r="V97" s="672" t="s">
        <v>3091</v>
      </c>
      <c r="W97" s="684" t="s">
        <v>3315</v>
      </c>
      <c r="X97" s="716">
        <v>43517</v>
      </c>
      <c r="Y97" s="718">
        <v>798585.13</v>
      </c>
      <c r="Z97" s="718">
        <v>926358.75</v>
      </c>
      <c r="AA97" s="717">
        <v>92635.88</v>
      </c>
      <c r="AB97" s="718">
        <v>926358.75</v>
      </c>
      <c r="AC97" s="672" t="s">
        <v>241</v>
      </c>
      <c r="AD97" s="681" t="s">
        <v>69</v>
      </c>
      <c r="AE97" s="681" t="s">
        <v>70</v>
      </c>
      <c r="AF97" s="684" t="s">
        <v>3130</v>
      </c>
      <c r="AG97" s="715">
        <v>119787.77</v>
      </c>
      <c r="AH97" s="716">
        <v>43517</v>
      </c>
      <c r="AI97" s="716">
        <v>43555</v>
      </c>
      <c r="AJ97" s="682" t="s">
        <v>3317</v>
      </c>
      <c r="AK97" s="682" t="s">
        <v>3093</v>
      </c>
      <c r="AL97" s="681" t="s">
        <v>384</v>
      </c>
      <c r="AM97" s="681" t="s">
        <v>389</v>
      </c>
      <c r="AN97" s="681" t="s">
        <v>73</v>
      </c>
      <c r="AO97" s="682" t="s">
        <v>3305</v>
      </c>
      <c r="AP97" s="681" t="s">
        <v>73</v>
      </c>
      <c r="AQ97" s="681" t="s">
        <v>3306</v>
      </c>
      <c r="AR97" s="691" t="s">
        <v>293</v>
      </c>
      <c r="AS97" s="691" t="s">
        <v>567</v>
      </c>
      <c r="AT97" s="691" t="s">
        <v>567</v>
      </c>
      <c r="AU97" s="692" t="s">
        <v>567</v>
      </c>
      <c r="AV97" s="702" t="s">
        <v>3095</v>
      </c>
      <c r="AW97" s="681" t="s">
        <v>3096</v>
      </c>
      <c r="AX97" s="682" t="s">
        <v>3097</v>
      </c>
      <c r="AY97" s="682" t="s">
        <v>3098</v>
      </c>
      <c r="AZ97" s="682" t="s">
        <v>3099</v>
      </c>
      <c r="BA97" s="682" t="s">
        <v>3100</v>
      </c>
      <c r="BB97" s="672" t="s">
        <v>3101</v>
      </c>
      <c r="BC97" s="731">
        <v>43658</v>
      </c>
      <c r="BD97" s="731">
        <v>43658</v>
      </c>
      <c r="BE97" s="466"/>
    </row>
    <row r="98" spans="1:57" s="341" customFormat="1" ht="42" customHeight="1">
      <c r="A98" s="672"/>
      <c r="B98" s="680"/>
      <c r="C98" s="680"/>
      <c r="D98" s="684"/>
      <c r="E98" s="684"/>
      <c r="F98" s="684"/>
      <c r="G98" s="684"/>
      <c r="H98" s="685"/>
      <c r="I98" s="684"/>
      <c r="J98" s="437" t="s">
        <v>61</v>
      </c>
      <c r="K98" s="437" t="s">
        <v>3303</v>
      </c>
      <c r="L98" s="437" t="s">
        <v>1583</v>
      </c>
      <c r="M98" s="445" t="s">
        <v>2108</v>
      </c>
      <c r="N98" s="445" t="s">
        <v>2109</v>
      </c>
      <c r="O98" s="338">
        <v>68903275.980000004</v>
      </c>
      <c r="P98" s="672"/>
      <c r="Q98" s="672"/>
      <c r="R98" s="672"/>
      <c r="S98" s="684"/>
      <c r="T98" s="684"/>
      <c r="U98" s="672"/>
      <c r="V98" s="672"/>
      <c r="W98" s="684"/>
      <c r="X98" s="716"/>
      <c r="Y98" s="718"/>
      <c r="Z98" s="718"/>
      <c r="AA98" s="717"/>
      <c r="AB98" s="718"/>
      <c r="AC98" s="672"/>
      <c r="AD98" s="681"/>
      <c r="AE98" s="681"/>
      <c r="AF98" s="684"/>
      <c r="AG98" s="715"/>
      <c r="AH98" s="716"/>
      <c r="AI98" s="716"/>
      <c r="AJ98" s="685"/>
      <c r="AK98" s="685"/>
      <c r="AL98" s="681"/>
      <c r="AM98" s="681"/>
      <c r="AN98" s="681"/>
      <c r="AO98" s="685"/>
      <c r="AP98" s="681"/>
      <c r="AQ98" s="681"/>
      <c r="AR98" s="691"/>
      <c r="AS98" s="691"/>
      <c r="AT98" s="691"/>
      <c r="AU98" s="692"/>
      <c r="AV98" s="694"/>
      <c r="AW98" s="681"/>
      <c r="AX98" s="685"/>
      <c r="AY98" s="685"/>
      <c r="AZ98" s="685"/>
      <c r="BA98" s="685"/>
      <c r="BB98" s="672"/>
      <c r="BC98" s="731"/>
      <c r="BD98" s="731"/>
      <c r="BE98" s="466"/>
    </row>
    <row r="99" spans="1:57" s="341" customFormat="1" ht="42" customHeight="1">
      <c r="A99" s="672"/>
      <c r="B99" s="680"/>
      <c r="C99" s="680"/>
      <c r="D99" s="684"/>
      <c r="E99" s="684"/>
      <c r="F99" s="684"/>
      <c r="G99" s="684"/>
      <c r="H99" s="685"/>
      <c r="I99" s="684"/>
      <c r="J99" s="437" t="s">
        <v>61</v>
      </c>
      <c r="K99" s="437" t="s">
        <v>3303</v>
      </c>
      <c r="L99" s="437" t="s">
        <v>1583</v>
      </c>
      <c r="M99" s="445" t="s">
        <v>3314</v>
      </c>
      <c r="N99" s="445" t="s">
        <v>1312</v>
      </c>
      <c r="O99" s="338">
        <v>40531338.810000002</v>
      </c>
      <c r="P99" s="672"/>
      <c r="Q99" s="672"/>
      <c r="R99" s="672"/>
      <c r="S99" s="684"/>
      <c r="T99" s="684"/>
      <c r="U99" s="672"/>
      <c r="V99" s="672"/>
      <c r="W99" s="684"/>
      <c r="X99" s="716"/>
      <c r="Y99" s="718"/>
      <c r="Z99" s="718"/>
      <c r="AA99" s="717"/>
      <c r="AB99" s="718"/>
      <c r="AC99" s="672"/>
      <c r="AD99" s="681"/>
      <c r="AE99" s="681"/>
      <c r="AF99" s="684"/>
      <c r="AG99" s="715"/>
      <c r="AH99" s="716"/>
      <c r="AI99" s="716"/>
      <c r="AJ99" s="685"/>
      <c r="AK99" s="685"/>
      <c r="AL99" s="681"/>
      <c r="AM99" s="681"/>
      <c r="AN99" s="681"/>
      <c r="AO99" s="685"/>
      <c r="AP99" s="681"/>
      <c r="AQ99" s="681"/>
      <c r="AR99" s="691"/>
      <c r="AS99" s="691"/>
      <c r="AT99" s="691"/>
      <c r="AU99" s="692"/>
      <c r="AV99" s="694"/>
      <c r="AW99" s="681"/>
      <c r="AX99" s="685"/>
      <c r="AY99" s="685"/>
      <c r="AZ99" s="685"/>
      <c r="BA99" s="685"/>
      <c r="BB99" s="672"/>
      <c r="BC99" s="731"/>
      <c r="BD99" s="731"/>
      <c r="BE99" s="466"/>
    </row>
    <row r="100" spans="1:57" s="341" customFormat="1" ht="42" customHeight="1">
      <c r="A100" s="672"/>
      <c r="B100" s="680"/>
      <c r="C100" s="680"/>
      <c r="D100" s="684"/>
      <c r="E100" s="684"/>
      <c r="F100" s="684"/>
      <c r="G100" s="684"/>
      <c r="H100" s="685"/>
      <c r="I100" s="684"/>
      <c r="J100" s="437" t="s">
        <v>61</v>
      </c>
      <c r="K100" s="437" t="s">
        <v>3303</v>
      </c>
      <c r="L100" s="437" t="s">
        <v>1583</v>
      </c>
      <c r="M100" s="445" t="s">
        <v>3116</v>
      </c>
      <c r="N100" s="445" t="s">
        <v>3117</v>
      </c>
      <c r="O100" s="338">
        <v>59445963.590000004</v>
      </c>
      <c r="P100" s="672"/>
      <c r="Q100" s="672"/>
      <c r="R100" s="672"/>
      <c r="S100" s="684"/>
      <c r="T100" s="684"/>
      <c r="U100" s="672"/>
      <c r="V100" s="672"/>
      <c r="W100" s="684"/>
      <c r="X100" s="716"/>
      <c r="Y100" s="718"/>
      <c r="Z100" s="718"/>
      <c r="AA100" s="717"/>
      <c r="AB100" s="718"/>
      <c r="AC100" s="672"/>
      <c r="AD100" s="681"/>
      <c r="AE100" s="681"/>
      <c r="AF100" s="684"/>
      <c r="AG100" s="715"/>
      <c r="AH100" s="716"/>
      <c r="AI100" s="716"/>
      <c r="AJ100" s="685"/>
      <c r="AK100" s="685"/>
      <c r="AL100" s="681"/>
      <c r="AM100" s="681"/>
      <c r="AN100" s="681"/>
      <c r="AO100" s="685"/>
      <c r="AP100" s="681"/>
      <c r="AQ100" s="681"/>
      <c r="AR100" s="691"/>
      <c r="AS100" s="691"/>
      <c r="AT100" s="691"/>
      <c r="AU100" s="692"/>
      <c r="AV100" s="694"/>
      <c r="AW100" s="681"/>
      <c r="AX100" s="685"/>
      <c r="AY100" s="685"/>
      <c r="AZ100" s="685"/>
      <c r="BA100" s="685"/>
      <c r="BB100" s="672"/>
      <c r="BC100" s="731"/>
      <c r="BD100" s="731"/>
      <c r="BE100" s="466"/>
    </row>
    <row r="101" spans="1:57" ht="80.25" customHeight="1">
      <c r="A101" s="419">
        <v>2019</v>
      </c>
      <c r="B101" s="421">
        <v>43466</v>
      </c>
      <c r="C101" s="421">
        <v>43555</v>
      </c>
      <c r="D101" s="440" t="s">
        <v>3299</v>
      </c>
      <c r="E101" s="440" t="s">
        <v>3300</v>
      </c>
      <c r="F101" s="440" t="s">
        <v>3318</v>
      </c>
      <c r="G101" s="440" t="s">
        <v>382</v>
      </c>
      <c r="H101" s="418" t="s">
        <v>3319</v>
      </c>
      <c r="I101" s="440" t="s">
        <v>183</v>
      </c>
      <c r="J101" s="419" t="s">
        <v>61</v>
      </c>
      <c r="K101" s="419" t="s">
        <v>3303</v>
      </c>
      <c r="L101" s="419" t="s">
        <v>1583</v>
      </c>
      <c r="M101" s="440" t="s">
        <v>84</v>
      </c>
      <c r="N101" s="440" t="s">
        <v>1301</v>
      </c>
      <c r="O101" s="328">
        <v>6998250.04</v>
      </c>
      <c r="P101" s="419" t="s">
        <v>61</v>
      </c>
      <c r="Q101" s="419" t="s">
        <v>3303</v>
      </c>
      <c r="R101" s="419" t="s">
        <v>1583</v>
      </c>
      <c r="S101" s="440" t="s">
        <v>84</v>
      </c>
      <c r="T101" s="440" t="s">
        <v>1301</v>
      </c>
      <c r="U101" s="419" t="s">
        <v>132</v>
      </c>
      <c r="V101" s="419" t="s">
        <v>3091</v>
      </c>
      <c r="W101" s="440" t="s">
        <v>3318</v>
      </c>
      <c r="X101" s="442">
        <v>43830</v>
      </c>
      <c r="Y101" s="438">
        <v>6032974.1699999999</v>
      </c>
      <c r="Z101" s="438">
        <v>6998250.04</v>
      </c>
      <c r="AA101" s="343">
        <v>699825</v>
      </c>
      <c r="AB101" s="438">
        <v>6998250.04</v>
      </c>
      <c r="AC101" s="419" t="s">
        <v>241</v>
      </c>
      <c r="AD101" s="433" t="s">
        <v>69</v>
      </c>
      <c r="AE101" s="433" t="s">
        <v>70</v>
      </c>
      <c r="AF101" s="440" t="s">
        <v>183</v>
      </c>
      <c r="AG101" s="450">
        <v>904946.13</v>
      </c>
      <c r="AH101" s="442">
        <v>43466</v>
      </c>
      <c r="AI101" s="442">
        <v>43555</v>
      </c>
      <c r="AJ101" s="418" t="s">
        <v>3669</v>
      </c>
      <c r="AK101" s="418" t="s">
        <v>3093</v>
      </c>
      <c r="AL101" s="433" t="s">
        <v>384</v>
      </c>
      <c r="AM101" s="433" t="s">
        <v>389</v>
      </c>
      <c r="AN101" s="433" t="s">
        <v>73</v>
      </c>
      <c r="AO101" s="418" t="s">
        <v>3305</v>
      </c>
      <c r="AP101" s="433" t="s">
        <v>73</v>
      </c>
      <c r="AQ101" s="433" t="s">
        <v>3306</v>
      </c>
      <c r="AR101" s="417" t="s">
        <v>791</v>
      </c>
      <c r="AS101" s="417" t="s">
        <v>3652</v>
      </c>
      <c r="AT101" s="417" t="s">
        <v>3678</v>
      </c>
      <c r="AU101" s="434">
        <v>43553</v>
      </c>
      <c r="AV101" s="406" t="s">
        <v>3653</v>
      </c>
      <c r="AW101" s="433" t="s">
        <v>3096</v>
      </c>
      <c r="AX101" s="418" t="s">
        <v>3097</v>
      </c>
      <c r="AY101" s="418" t="s">
        <v>3098</v>
      </c>
      <c r="AZ101" s="418" t="s">
        <v>3099</v>
      </c>
      <c r="BA101" s="418" t="s">
        <v>3100</v>
      </c>
      <c r="BB101" s="419" t="s">
        <v>3101</v>
      </c>
      <c r="BC101" s="420">
        <v>43658</v>
      </c>
      <c r="BD101" s="420">
        <v>43658</v>
      </c>
      <c r="BE101" s="418" t="s">
        <v>3670</v>
      </c>
    </row>
    <row r="102" spans="1:57" s="345" customFormat="1" ht="51" customHeight="1">
      <c r="A102" s="672">
        <v>2019</v>
      </c>
      <c r="B102" s="680">
        <v>43466</v>
      </c>
      <c r="C102" s="680">
        <v>43555</v>
      </c>
      <c r="D102" s="672" t="s">
        <v>3299</v>
      </c>
      <c r="E102" s="684" t="s">
        <v>3300</v>
      </c>
      <c r="F102" s="684" t="s">
        <v>3320</v>
      </c>
      <c r="G102" s="684" t="s">
        <v>382</v>
      </c>
      <c r="H102" s="682" t="s">
        <v>3321</v>
      </c>
      <c r="I102" s="684" t="s">
        <v>1474</v>
      </c>
      <c r="J102" s="437" t="s">
        <v>61</v>
      </c>
      <c r="K102" s="437" t="s">
        <v>3303</v>
      </c>
      <c r="L102" s="437" t="s">
        <v>1583</v>
      </c>
      <c r="M102" s="437" t="s">
        <v>256</v>
      </c>
      <c r="N102" s="437" t="s">
        <v>1304</v>
      </c>
      <c r="O102" s="331">
        <v>9938071.5299999993</v>
      </c>
      <c r="P102" s="672" t="s">
        <v>61</v>
      </c>
      <c r="Q102" s="672" t="s">
        <v>3303</v>
      </c>
      <c r="R102" s="672" t="s">
        <v>1583</v>
      </c>
      <c r="S102" s="672" t="s">
        <v>256</v>
      </c>
      <c r="T102" s="672" t="s">
        <v>1304</v>
      </c>
      <c r="U102" s="684" t="s">
        <v>132</v>
      </c>
      <c r="V102" s="672" t="s">
        <v>3091</v>
      </c>
      <c r="W102" s="684" t="s">
        <v>3320</v>
      </c>
      <c r="X102" s="716">
        <v>43465</v>
      </c>
      <c r="Y102" s="718">
        <v>4665841.72</v>
      </c>
      <c r="Z102" s="718">
        <v>5412376.4000000004</v>
      </c>
      <c r="AA102" s="717">
        <v>541237.64</v>
      </c>
      <c r="AB102" s="718">
        <v>5412376.4000000004</v>
      </c>
      <c r="AC102" s="672" t="s">
        <v>241</v>
      </c>
      <c r="AD102" s="681" t="s">
        <v>69</v>
      </c>
      <c r="AE102" s="681" t="s">
        <v>70</v>
      </c>
      <c r="AF102" s="684" t="s">
        <v>1474</v>
      </c>
      <c r="AG102" s="730">
        <v>699876.26</v>
      </c>
      <c r="AH102" s="716">
        <v>43466</v>
      </c>
      <c r="AI102" s="716">
        <v>43555</v>
      </c>
      <c r="AJ102" s="682" t="s">
        <v>3322</v>
      </c>
      <c r="AK102" s="682" t="s">
        <v>3093</v>
      </c>
      <c r="AL102" s="681" t="s">
        <v>384</v>
      </c>
      <c r="AM102" s="681" t="s">
        <v>389</v>
      </c>
      <c r="AN102" s="425" t="s">
        <v>73</v>
      </c>
      <c r="AO102" s="682" t="s">
        <v>3305</v>
      </c>
      <c r="AP102" s="681" t="s">
        <v>73</v>
      </c>
      <c r="AQ102" s="681" t="s">
        <v>3306</v>
      </c>
      <c r="AR102" s="691" t="s">
        <v>791</v>
      </c>
      <c r="AS102" s="691" t="s">
        <v>4124</v>
      </c>
      <c r="AT102" s="691" t="s">
        <v>4119</v>
      </c>
      <c r="AU102" s="692">
        <v>43553</v>
      </c>
      <c r="AV102" s="693" t="s">
        <v>4125</v>
      </c>
      <c r="AW102" s="681" t="s">
        <v>3096</v>
      </c>
      <c r="AX102" s="682" t="s">
        <v>3097</v>
      </c>
      <c r="AY102" s="682" t="s">
        <v>3098</v>
      </c>
      <c r="AZ102" s="682" t="s">
        <v>3099</v>
      </c>
      <c r="BA102" s="682" t="s">
        <v>3100</v>
      </c>
      <c r="BB102" s="672" t="s">
        <v>3101</v>
      </c>
      <c r="BC102" s="731">
        <v>43658</v>
      </c>
      <c r="BD102" s="731">
        <v>43658</v>
      </c>
      <c r="BE102" s="466"/>
    </row>
    <row r="103" spans="1:57" s="345" customFormat="1" ht="51" customHeight="1">
      <c r="A103" s="672"/>
      <c r="B103" s="680"/>
      <c r="C103" s="680"/>
      <c r="D103" s="672"/>
      <c r="E103" s="684"/>
      <c r="F103" s="684"/>
      <c r="G103" s="684"/>
      <c r="H103" s="685"/>
      <c r="I103" s="684"/>
      <c r="J103" s="437" t="s">
        <v>61</v>
      </c>
      <c r="K103" s="437" t="s">
        <v>3303</v>
      </c>
      <c r="L103" s="437" t="s">
        <v>1583</v>
      </c>
      <c r="M103" s="437" t="s">
        <v>84</v>
      </c>
      <c r="N103" s="437" t="s">
        <v>1301</v>
      </c>
      <c r="O103" s="331">
        <v>9938071.5299999993</v>
      </c>
      <c r="P103" s="672"/>
      <c r="Q103" s="672"/>
      <c r="R103" s="672"/>
      <c r="S103" s="672"/>
      <c r="T103" s="672"/>
      <c r="U103" s="684"/>
      <c r="V103" s="672"/>
      <c r="W103" s="684"/>
      <c r="X103" s="716"/>
      <c r="Y103" s="718"/>
      <c r="Z103" s="718"/>
      <c r="AA103" s="717"/>
      <c r="AB103" s="718"/>
      <c r="AC103" s="672"/>
      <c r="AD103" s="681"/>
      <c r="AE103" s="681"/>
      <c r="AF103" s="684"/>
      <c r="AG103" s="730"/>
      <c r="AH103" s="716"/>
      <c r="AI103" s="716"/>
      <c r="AJ103" s="685"/>
      <c r="AK103" s="685"/>
      <c r="AL103" s="681"/>
      <c r="AM103" s="681"/>
      <c r="AN103" s="425"/>
      <c r="AO103" s="685"/>
      <c r="AP103" s="681"/>
      <c r="AQ103" s="681"/>
      <c r="AR103" s="691"/>
      <c r="AS103" s="691"/>
      <c r="AT103" s="691"/>
      <c r="AU103" s="692"/>
      <c r="AV103" s="702"/>
      <c r="AW103" s="681"/>
      <c r="AX103" s="685"/>
      <c r="AY103" s="685"/>
      <c r="AZ103" s="685"/>
      <c r="BA103" s="685"/>
      <c r="BB103" s="672"/>
      <c r="BC103" s="731"/>
      <c r="BD103" s="731"/>
      <c r="BE103" s="466"/>
    </row>
    <row r="104" spans="1:57" ht="57" customHeight="1">
      <c r="A104" s="688">
        <v>2019</v>
      </c>
      <c r="B104" s="689">
        <v>43466</v>
      </c>
      <c r="C104" s="689">
        <v>43555</v>
      </c>
      <c r="D104" s="690" t="s">
        <v>3299</v>
      </c>
      <c r="E104" s="690" t="s">
        <v>3300</v>
      </c>
      <c r="F104" s="690" t="s">
        <v>3323</v>
      </c>
      <c r="G104" s="690" t="s">
        <v>382</v>
      </c>
      <c r="H104" s="696" t="s">
        <v>3324</v>
      </c>
      <c r="I104" s="690" t="s">
        <v>190</v>
      </c>
      <c r="J104" s="419" t="s">
        <v>61</v>
      </c>
      <c r="K104" s="419" t="s">
        <v>3303</v>
      </c>
      <c r="L104" s="419" t="s">
        <v>1583</v>
      </c>
      <c r="M104" s="440" t="s">
        <v>191</v>
      </c>
      <c r="N104" s="440" t="s">
        <v>1305</v>
      </c>
      <c r="O104" s="328">
        <v>3018253.5</v>
      </c>
      <c r="P104" s="419" t="s">
        <v>61</v>
      </c>
      <c r="Q104" s="688" t="s">
        <v>3303</v>
      </c>
      <c r="R104" s="688" t="s">
        <v>1583</v>
      </c>
      <c r="S104" s="690" t="s">
        <v>191</v>
      </c>
      <c r="T104" s="690" t="s">
        <v>1305</v>
      </c>
      <c r="U104" s="690" t="s">
        <v>3146</v>
      </c>
      <c r="V104" s="690" t="s">
        <v>3091</v>
      </c>
      <c r="W104" s="690" t="s">
        <v>3323</v>
      </c>
      <c r="X104" s="710">
        <v>43497</v>
      </c>
      <c r="Y104" s="711">
        <v>2601942.67</v>
      </c>
      <c r="Z104" s="711">
        <v>3018253.5</v>
      </c>
      <c r="AA104" s="712">
        <v>301825.34999999998</v>
      </c>
      <c r="AB104" s="711">
        <v>3018253.5</v>
      </c>
      <c r="AC104" s="688" t="s">
        <v>241</v>
      </c>
      <c r="AD104" s="695" t="s">
        <v>69</v>
      </c>
      <c r="AE104" s="695" t="s">
        <v>70</v>
      </c>
      <c r="AF104" s="690" t="s">
        <v>190</v>
      </c>
      <c r="AG104" s="719">
        <v>390291.4</v>
      </c>
      <c r="AH104" s="710">
        <v>43497</v>
      </c>
      <c r="AI104" s="710">
        <v>43555</v>
      </c>
      <c r="AJ104" s="696" t="s">
        <v>3325</v>
      </c>
      <c r="AK104" s="696" t="s">
        <v>3093</v>
      </c>
      <c r="AL104" s="695" t="s">
        <v>384</v>
      </c>
      <c r="AM104" s="695" t="s">
        <v>389</v>
      </c>
      <c r="AN104" s="695" t="s">
        <v>73</v>
      </c>
      <c r="AO104" s="696" t="s">
        <v>3305</v>
      </c>
      <c r="AP104" s="695" t="s">
        <v>73</v>
      </c>
      <c r="AQ104" s="695" t="s">
        <v>3306</v>
      </c>
      <c r="AR104" s="706" t="s">
        <v>791</v>
      </c>
      <c r="AS104" s="706" t="s">
        <v>3654</v>
      </c>
      <c r="AT104" s="706" t="s">
        <v>3678</v>
      </c>
      <c r="AU104" s="707">
        <v>43553</v>
      </c>
      <c r="AV104" s="704" t="s">
        <v>3655</v>
      </c>
      <c r="AW104" s="695" t="s">
        <v>3096</v>
      </c>
      <c r="AX104" s="696" t="s">
        <v>3097</v>
      </c>
      <c r="AY104" s="696" t="s">
        <v>3098</v>
      </c>
      <c r="AZ104" s="696" t="s">
        <v>3099</v>
      </c>
      <c r="BA104" s="696" t="s">
        <v>3100</v>
      </c>
      <c r="BB104" s="688" t="s">
        <v>3101</v>
      </c>
      <c r="BC104" s="728">
        <v>43658</v>
      </c>
      <c r="BD104" s="728">
        <v>43658</v>
      </c>
      <c r="BE104" s="429"/>
    </row>
    <row r="105" spans="1:57" ht="57" customHeight="1">
      <c r="A105" s="688"/>
      <c r="B105" s="689"/>
      <c r="C105" s="689"/>
      <c r="D105" s="690"/>
      <c r="E105" s="690"/>
      <c r="F105" s="690"/>
      <c r="G105" s="690"/>
      <c r="H105" s="697"/>
      <c r="I105" s="690"/>
      <c r="J105" s="419" t="s">
        <v>61</v>
      </c>
      <c r="K105" s="419" t="s">
        <v>3303</v>
      </c>
      <c r="L105" s="419" t="s">
        <v>1583</v>
      </c>
      <c r="M105" s="440" t="s">
        <v>3326</v>
      </c>
      <c r="N105" s="440" t="s">
        <v>3327</v>
      </c>
      <c r="O105" s="328">
        <v>8315692</v>
      </c>
      <c r="P105" s="419"/>
      <c r="Q105" s="688"/>
      <c r="R105" s="688"/>
      <c r="S105" s="690"/>
      <c r="T105" s="690"/>
      <c r="U105" s="690"/>
      <c r="V105" s="690"/>
      <c r="W105" s="690"/>
      <c r="X105" s="710"/>
      <c r="Y105" s="711"/>
      <c r="Z105" s="711"/>
      <c r="AA105" s="712"/>
      <c r="AB105" s="711"/>
      <c r="AC105" s="688"/>
      <c r="AD105" s="695"/>
      <c r="AE105" s="695"/>
      <c r="AF105" s="690"/>
      <c r="AG105" s="719"/>
      <c r="AH105" s="710"/>
      <c r="AI105" s="710"/>
      <c r="AJ105" s="697"/>
      <c r="AK105" s="697"/>
      <c r="AL105" s="695"/>
      <c r="AM105" s="695"/>
      <c r="AN105" s="695"/>
      <c r="AO105" s="697"/>
      <c r="AP105" s="695"/>
      <c r="AQ105" s="695"/>
      <c r="AR105" s="706"/>
      <c r="AS105" s="706"/>
      <c r="AT105" s="706"/>
      <c r="AU105" s="707"/>
      <c r="AV105" s="705"/>
      <c r="AW105" s="695"/>
      <c r="AX105" s="697"/>
      <c r="AY105" s="697"/>
      <c r="AZ105" s="697"/>
      <c r="BA105" s="697"/>
      <c r="BB105" s="688"/>
      <c r="BC105" s="728"/>
      <c r="BD105" s="728"/>
      <c r="BE105" s="429"/>
    </row>
    <row r="106" spans="1:57" s="345" customFormat="1" ht="53.25" customHeight="1">
      <c r="A106" s="672">
        <v>2019</v>
      </c>
      <c r="B106" s="680">
        <v>43466</v>
      </c>
      <c r="C106" s="680">
        <v>43555</v>
      </c>
      <c r="D106" s="672" t="s">
        <v>3299</v>
      </c>
      <c r="E106" s="684" t="s">
        <v>1581</v>
      </c>
      <c r="F106" s="684" t="s">
        <v>3328</v>
      </c>
      <c r="G106" s="684" t="s">
        <v>393</v>
      </c>
      <c r="H106" s="682" t="s">
        <v>3329</v>
      </c>
      <c r="I106" s="684" t="s">
        <v>3330</v>
      </c>
      <c r="J106" s="437" t="s">
        <v>61</v>
      </c>
      <c r="K106" s="437" t="s">
        <v>3303</v>
      </c>
      <c r="L106" s="437" t="s">
        <v>1583</v>
      </c>
      <c r="M106" s="437" t="s">
        <v>3331</v>
      </c>
      <c r="N106" s="437" t="s">
        <v>3332</v>
      </c>
      <c r="O106" s="331">
        <v>6962417.4800000004</v>
      </c>
      <c r="P106" s="672" t="s">
        <v>61</v>
      </c>
      <c r="Q106" s="672" t="s">
        <v>3303</v>
      </c>
      <c r="R106" s="672" t="s">
        <v>1583</v>
      </c>
      <c r="S106" s="672" t="s">
        <v>3331</v>
      </c>
      <c r="T106" s="732" t="s">
        <v>3332</v>
      </c>
      <c r="U106" s="684" t="s">
        <v>3146</v>
      </c>
      <c r="V106" s="672" t="s">
        <v>3091</v>
      </c>
      <c r="W106" s="684" t="s">
        <v>3328</v>
      </c>
      <c r="X106" s="716">
        <v>43545</v>
      </c>
      <c r="Y106" s="718">
        <v>3241312.5</v>
      </c>
      <c r="Z106" s="718">
        <v>3759922.5</v>
      </c>
      <c r="AA106" s="717">
        <v>375992.25</v>
      </c>
      <c r="AB106" s="718">
        <v>3759922.5</v>
      </c>
      <c r="AC106" s="672" t="s">
        <v>241</v>
      </c>
      <c r="AD106" s="681" t="s">
        <v>69</v>
      </c>
      <c r="AE106" s="681" t="s">
        <v>70</v>
      </c>
      <c r="AF106" s="684" t="s">
        <v>3330</v>
      </c>
      <c r="AG106" s="730">
        <v>486196.87</v>
      </c>
      <c r="AH106" s="716">
        <v>43546</v>
      </c>
      <c r="AI106" s="716">
        <v>43555</v>
      </c>
      <c r="AJ106" s="682" t="s">
        <v>3662</v>
      </c>
      <c r="AK106" s="682" t="s">
        <v>3093</v>
      </c>
      <c r="AL106" s="681" t="s">
        <v>384</v>
      </c>
      <c r="AM106" s="681" t="s">
        <v>389</v>
      </c>
      <c r="AN106" s="681" t="s">
        <v>73</v>
      </c>
      <c r="AO106" s="682" t="s">
        <v>3305</v>
      </c>
      <c r="AP106" s="681" t="s">
        <v>73</v>
      </c>
      <c r="AQ106" s="425" t="s">
        <v>3306</v>
      </c>
      <c r="AR106" s="691" t="s">
        <v>293</v>
      </c>
      <c r="AS106" s="691" t="s">
        <v>567</v>
      </c>
      <c r="AT106" s="691" t="s">
        <v>567</v>
      </c>
      <c r="AU106" s="692" t="s">
        <v>567</v>
      </c>
      <c r="AV106" s="702" t="s">
        <v>3095</v>
      </c>
      <c r="AW106" s="681" t="s">
        <v>3096</v>
      </c>
      <c r="AX106" s="682" t="s">
        <v>3097</v>
      </c>
      <c r="AY106" s="682" t="s">
        <v>3098</v>
      </c>
      <c r="AZ106" s="682" t="s">
        <v>3099</v>
      </c>
      <c r="BA106" s="682" t="s">
        <v>3100</v>
      </c>
      <c r="BB106" s="672" t="s">
        <v>3101</v>
      </c>
      <c r="BC106" s="731">
        <v>43658</v>
      </c>
      <c r="BD106" s="731">
        <v>43658</v>
      </c>
      <c r="BE106" s="682" t="s">
        <v>3333</v>
      </c>
    </row>
    <row r="107" spans="1:57" s="345" customFormat="1" ht="53.25" customHeight="1">
      <c r="A107" s="672"/>
      <c r="B107" s="680"/>
      <c r="C107" s="680"/>
      <c r="D107" s="672"/>
      <c r="E107" s="684"/>
      <c r="F107" s="684"/>
      <c r="G107" s="684"/>
      <c r="H107" s="683"/>
      <c r="I107" s="684"/>
      <c r="J107" s="437" t="s">
        <v>61</v>
      </c>
      <c r="K107" s="437" t="s">
        <v>3303</v>
      </c>
      <c r="L107" s="437" t="s">
        <v>1583</v>
      </c>
      <c r="M107" s="437" t="s">
        <v>3334</v>
      </c>
      <c r="N107" s="437" t="s">
        <v>3335</v>
      </c>
      <c r="O107" s="331">
        <v>7080332.4000000004</v>
      </c>
      <c r="P107" s="672"/>
      <c r="Q107" s="672"/>
      <c r="R107" s="672"/>
      <c r="S107" s="672"/>
      <c r="T107" s="732"/>
      <c r="U107" s="684"/>
      <c r="V107" s="672"/>
      <c r="W107" s="684"/>
      <c r="X107" s="716"/>
      <c r="Y107" s="718"/>
      <c r="Z107" s="718"/>
      <c r="AA107" s="717"/>
      <c r="AB107" s="718"/>
      <c r="AC107" s="672"/>
      <c r="AD107" s="681"/>
      <c r="AE107" s="681"/>
      <c r="AF107" s="684"/>
      <c r="AG107" s="730"/>
      <c r="AH107" s="716"/>
      <c r="AI107" s="716"/>
      <c r="AJ107" s="685"/>
      <c r="AK107" s="685"/>
      <c r="AL107" s="681"/>
      <c r="AM107" s="681"/>
      <c r="AN107" s="681"/>
      <c r="AO107" s="685"/>
      <c r="AP107" s="681"/>
      <c r="AQ107" s="681"/>
      <c r="AR107" s="691"/>
      <c r="AS107" s="691"/>
      <c r="AT107" s="691"/>
      <c r="AU107" s="692"/>
      <c r="AV107" s="694"/>
      <c r="AW107" s="681"/>
      <c r="AX107" s="685"/>
      <c r="AY107" s="685"/>
      <c r="AZ107" s="685"/>
      <c r="BA107" s="685"/>
      <c r="BB107" s="672"/>
      <c r="BC107" s="731"/>
      <c r="BD107" s="731"/>
      <c r="BE107" s="733"/>
    </row>
    <row r="108" spans="1:57" s="345" customFormat="1" ht="53.25" customHeight="1">
      <c r="A108" s="672"/>
      <c r="B108" s="680"/>
      <c r="C108" s="680"/>
      <c r="D108" s="672"/>
      <c r="E108" s="684"/>
      <c r="F108" s="684"/>
      <c r="G108" s="684"/>
      <c r="H108" s="683"/>
      <c r="I108" s="684"/>
      <c r="J108" s="437" t="s">
        <v>2100</v>
      </c>
      <c r="K108" s="437" t="s">
        <v>425</v>
      </c>
      <c r="L108" s="437" t="s">
        <v>2054</v>
      </c>
      <c r="M108" s="437" t="s">
        <v>1145</v>
      </c>
      <c r="N108" s="437" t="s">
        <v>1311</v>
      </c>
      <c r="O108" s="331">
        <v>10393198.23</v>
      </c>
      <c r="P108" s="672"/>
      <c r="Q108" s="672"/>
      <c r="R108" s="672"/>
      <c r="S108" s="672"/>
      <c r="T108" s="732"/>
      <c r="U108" s="684"/>
      <c r="V108" s="672"/>
      <c r="W108" s="684"/>
      <c r="X108" s="716"/>
      <c r="Y108" s="718"/>
      <c r="Z108" s="718"/>
      <c r="AA108" s="717"/>
      <c r="AB108" s="718"/>
      <c r="AC108" s="672"/>
      <c r="AD108" s="681"/>
      <c r="AE108" s="681"/>
      <c r="AF108" s="684"/>
      <c r="AG108" s="730"/>
      <c r="AH108" s="716"/>
      <c r="AI108" s="716"/>
      <c r="AJ108" s="685"/>
      <c r="AK108" s="685"/>
      <c r="AL108" s="681"/>
      <c r="AM108" s="681"/>
      <c r="AN108" s="681"/>
      <c r="AO108" s="685"/>
      <c r="AP108" s="681"/>
      <c r="AQ108" s="681"/>
      <c r="AR108" s="691"/>
      <c r="AS108" s="691"/>
      <c r="AT108" s="691"/>
      <c r="AU108" s="692"/>
      <c r="AV108" s="694"/>
      <c r="AW108" s="681"/>
      <c r="AX108" s="685"/>
      <c r="AY108" s="685"/>
      <c r="AZ108" s="685"/>
      <c r="BA108" s="685"/>
      <c r="BB108" s="672"/>
      <c r="BC108" s="731"/>
      <c r="BD108" s="731"/>
      <c r="BE108" s="466"/>
    </row>
    <row r="109" spans="1:57" s="345" customFormat="1" ht="53.25" customHeight="1">
      <c r="A109" s="672"/>
      <c r="B109" s="680"/>
      <c r="C109" s="680"/>
      <c r="D109" s="672"/>
      <c r="E109" s="684"/>
      <c r="F109" s="684"/>
      <c r="G109" s="684"/>
      <c r="H109" s="683"/>
      <c r="I109" s="684"/>
      <c r="J109" s="437" t="s">
        <v>168</v>
      </c>
      <c r="K109" s="437" t="s">
        <v>3336</v>
      </c>
      <c r="L109" s="437" t="s">
        <v>606</v>
      </c>
      <c r="M109" s="437" t="s">
        <v>1145</v>
      </c>
      <c r="N109" s="437" t="s">
        <v>1310</v>
      </c>
      <c r="O109" s="331">
        <v>4866986.0599999996</v>
      </c>
      <c r="P109" s="672"/>
      <c r="Q109" s="672"/>
      <c r="R109" s="672"/>
      <c r="S109" s="672"/>
      <c r="T109" s="732"/>
      <c r="U109" s="684"/>
      <c r="V109" s="672"/>
      <c r="W109" s="684"/>
      <c r="X109" s="716"/>
      <c r="Y109" s="718"/>
      <c r="Z109" s="718"/>
      <c r="AA109" s="717"/>
      <c r="AB109" s="718"/>
      <c r="AC109" s="672"/>
      <c r="AD109" s="681"/>
      <c r="AE109" s="681"/>
      <c r="AF109" s="684"/>
      <c r="AG109" s="730"/>
      <c r="AH109" s="716"/>
      <c r="AI109" s="716"/>
      <c r="AJ109" s="685"/>
      <c r="AK109" s="685"/>
      <c r="AL109" s="681"/>
      <c r="AM109" s="681"/>
      <c r="AN109" s="681"/>
      <c r="AO109" s="685"/>
      <c r="AP109" s="681"/>
      <c r="AQ109" s="681"/>
      <c r="AR109" s="691"/>
      <c r="AS109" s="691"/>
      <c r="AT109" s="691"/>
      <c r="AU109" s="692"/>
      <c r="AV109" s="694"/>
      <c r="AW109" s="681"/>
      <c r="AX109" s="685"/>
      <c r="AY109" s="685"/>
      <c r="AZ109" s="685"/>
      <c r="BA109" s="685"/>
      <c r="BB109" s="672"/>
      <c r="BC109" s="731"/>
      <c r="BD109" s="731"/>
      <c r="BE109" s="466"/>
    </row>
    <row r="110" spans="1:57" ht="57.75" customHeight="1">
      <c r="A110" s="688">
        <v>2019</v>
      </c>
      <c r="B110" s="689">
        <v>43466</v>
      </c>
      <c r="C110" s="689">
        <v>43555</v>
      </c>
      <c r="D110" s="690" t="s">
        <v>3299</v>
      </c>
      <c r="E110" s="690" t="s">
        <v>1581</v>
      </c>
      <c r="F110" s="690" t="s">
        <v>3337</v>
      </c>
      <c r="G110" s="690" t="s">
        <v>393</v>
      </c>
      <c r="H110" s="696" t="s">
        <v>3329</v>
      </c>
      <c r="I110" s="690" t="s">
        <v>3330</v>
      </c>
      <c r="J110" s="419" t="s">
        <v>61</v>
      </c>
      <c r="K110" s="419" t="s">
        <v>3303</v>
      </c>
      <c r="L110" s="419" t="s">
        <v>1583</v>
      </c>
      <c r="M110" s="440" t="s">
        <v>3334</v>
      </c>
      <c r="N110" s="440" t="s">
        <v>3335</v>
      </c>
      <c r="O110" s="328">
        <v>7080332.4000000004</v>
      </c>
      <c r="P110" s="688" t="s">
        <v>61</v>
      </c>
      <c r="Q110" s="688" t="s">
        <v>3303</v>
      </c>
      <c r="R110" s="688" t="s">
        <v>1583</v>
      </c>
      <c r="S110" s="690" t="s">
        <v>3334</v>
      </c>
      <c r="T110" s="690" t="s">
        <v>3335</v>
      </c>
      <c r="U110" s="690" t="s">
        <v>3146</v>
      </c>
      <c r="V110" s="690" t="s">
        <v>3091</v>
      </c>
      <c r="W110" s="690" t="s">
        <v>3337</v>
      </c>
      <c r="X110" s="710">
        <v>43545</v>
      </c>
      <c r="Y110" s="711">
        <v>3241312.5</v>
      </c>
      <c r="Z110" s="711">
        <v>3759922.5</v>
      </c>
      <c r="AA110" s="439">
        <v>375992.25</v>
      </c>
      <c r="AB110" s="711">
        <v>3759922.5</v>
      </c>
      <c r="AC110" s="688" t="s">
        <v>241</v>
      </c>
      <c r="AD110" s="695" t="s">
        <v>69</v>
      </c>
      <c r="AE110" s="695" t="s">
        <v>70</v>
      </c>
      <c r="AF110" s="690" t="s">
        <v>3330</v>
      </c>
      <c r="AG110" s="719">
        <v>486196.87</v>
      </c>
      <c r="AH110" s="710">
        <v>43546</v>
      </c>
      <c r="AI110" s="710">
        <v>43555</v>
      </c>
      <c r="AJ110" s="696" t="s">
        <v>3663</v>
      </c>
      <c r="AK110" s="696" t="s">
        <v>3093</v>
      </c>
      <c r="AL110" s="695" t="s">
        <v>384</v>
      </c>
      <c r="AM110" s="695" t="s">
        <v>389</v>
      </c>
      <c r="AN110" s="695" t="s">
        <v>73</v>
      </c>
      <c r="AO110" s="696" t="s">
        <v>3305</v>
      </c>
      <c r="AP110" s="695" t="s">
        <v>73</v>
      </c>
      <c r="AQ110" s="695" t="s">
        <v>3306</v>
      </c>
      <c r="AR110" s="706" t="s">
        <v>293</v>
      </c>
      <c r="AS110" s="706" t="s">
        <v>567</v>
      </c>
      <c r="AT110" s="706" t="s">
        <v>567</v>
      </c>
      <c r="AU110" s="707" t="s">
        <v>567</v>
      </c>
      <c r="AV110" s="704" t="s">
        <v>3095</v>
      </c>
      <c r="AW110" s="695" t="s">
        <v>3096</v>
      </c>
      <c r="AX110" s="696" t="s">
        <v>3097</v>
      </c>
      <c r="AY110" s="696" t="s">
        <v>3098</v>
      </c>
      <c r="AZ110" s="696" t="s">
        <v>3099</v>
      </c>
      <c r="BA110" s="696" t="s">
        <v>3100</v>
      </c>
      <c r="BB110" s="688" t="s">
        <v>3101</v>
      </c>
      <c r="BC110" s="728">
        <v>43658</v>
      </c>
      <c r="BD110" s="728">
        <v>43658</v>
      </c>
      <c r="BE110" s="696" t="s">
        <v>3338</v>
      </c>
    </row>
    <row r="111" spans="1:57" ht="57.75" customHeight="1">
      <c r="A111" s="688"/>
      <c r="B111" s="689"/>
      <c r="C111" s="689"/>
      <c r="D111" s="690"/>
      <c r="E111" s="690"/>
      <c r="F111" s="690"/>
      <c r="G111" s="690"/>
      <c r="H111" s="708"/>
      <c r="I111" s="690"/>
      <c r="J111" s="419" t="s">
        <v>61</v>
      </c>
      <c r="K111" s="419" t="s">
        <v>3303</v>
      </c>
      <c r="L111" s="419" t="s">
        <v>1583</v>
      </c>
      <c r="M111" s="440" t="s">
        <v>3331</v>
      </c>
      <c r="N111" s="440" t="s">
        <v>3332</v>
      </c>
      <c r="O111" s="328">
        <v>6962417.4800000004</v>
      </c>
      <c r="P111" s="688"/>
      <c r="Q111" s="688"/>
      <c r="R111" s="688"/>
      <c r="S111" s="690"/>
      <c r="T111" s="690"/>
      <c r="U111" s="690"/>
      <c r="V111" s="690"/>
      <c r="W111" s="690"/>
      <c r="X111" s="710"/>
      <c r="Y111" s="711"/>
      <c r="Z111" s="711"/>
      <c r="AA111" s="439"/>
      <c r="AB111" s="711"/>
      <c r="AC111" s="688"/>
      <c r="AD111" s="695"/>
      <c r="AE111" s="695"/>
      <c r="AF111" s="690"/>
      <c r="AG111" s="719"/>
      <c r="AH111" s="710"/>
      <c r="AI111" s="710"/>
      <c r="AJ111" s="697"/>
      <c r="AK111" s="697"/>
      <c r="AL111" s="695"/>
      <c r="AM111" s="695"/>
      <c r="AN111" s="695"/>
      <c r="AO111" s="697"/>
      <c r="AP111" s="695"/>
      <c r="AQ111" s="695"/>
      <c r="AR111" s="706"/>
      <c r="AS111" s="706"/>
      <c r="AT111" s="706"/>
      <c r="AU111" s="707"/>
      <c r="AV111" s="705"/>
      <c r="AW111" s="695"/>
      <c r="AX111" s="697"/>
      <c r="AY111" s="697"/>
      <c r="AZ111" s="697"/>
      <c r="BA111" s="697"/>
      <c r="BB111" s="688"/>
      <c r="BC111" s="728"/>
      <c r="BD111" s="728"/>
      <c r="BE111" s="729"/>
    </row>
    <row r="112" spans="1:57" ht="57.75" customHeight="1">
      <c r="A112" s="688"/>
      <c r="B112" s="689"/>
      <c r="C112" s="689"/>
      <c r="D112" s="690"/>
      <c r="E112" s="690"/>
      <c r="F112" s="690"/>
      <c r="G112" s="690"/>
      <c r="H112" s="708"/>
      <c r="I112" s="690"/>
      <c r="J112" s="419" t="s">
        <v>2100</v>
      </c>
      <c r="K112" s="419" t="s">
        <v>425</v>
      </c>
      <c r="L112" s="419" t="s">
        <v>2054</v>
      </c>
      <c r="M112" s="440" t="s">
        <v>1145</v>
      </c>
      <c r="N112" s="440" t="s">
        <v>1311</v>
      </c>
      <c r="O112" s="328">
        <v>10393198.23</v>
      </c>
      <c r="P112" s="688"/>
      <c r="Q112" s="688"/>
      <c r="R112" s="688"/>
      <c r="S112" s="690"/>
      <c r="T112" s="690"/>
      <c r="U112" s="690"/>
      <c r="V112" s="690"/>
      <c r="W112" s="690"/>
      <c r="X112" s="710"/>
      <c r="Y112" s="711"/>
      <c r="Z112" s="711"/>
      <c r="AA112" s="439"/>
      <c r="AB112" s="711"/>
      <c r="AC112" s="688"/>
      <c r="AD112" s="695"/>
      <c r="AE112" s="695"/>
      <c r="AF112" s="690"/>
      <c r="AG112" s="719"/>
      <c r="AH112" s="710"/>
      <c r="AI112" s="710"/>
      <c r="AJ112" s="697"/>
      <c r="AK112" s="697"/>
      <c r="AL112" s="695"/>
      <c r="AM112" s="695"/>
      <c r="AN112" s="695"/>
      <c r="AO112" s="697"/>
      <c r="AP112" s="695"/>
      <c r="AQ112" s="695"/>
      <c r="AR112" s="706"/>
      <c r="AS112" s="706"/>
      <c r="AT112" s="706"/>
      <c r="AU112" s="707"/>
      <c r="AV112" s="705"/>
      <c r="AW112" s="695"/>
      <c r="AX112" s="697"/>
      <c r="AY112" s="697"/>
      <c r="AZ112" s="697"/>
      <c r="BA112" s="697"/>
      <c r="BB112" s="688"/>
      <c r="BC112" s="728"/>
      <c r="BD112" s="728"/>
      <c r="BE112" s="429"/>
    </row>
    <row r="113" spans="1:57" ht="57.75" customHeight="1">
      <c r="A113" s="688"/>
      <c r="B113" s="689"/>
      <c r="C113" s="689"/>
      <c r="D113" s="690"/>
      <c r="E113" s="690"/>
      <c r="F113" s="690"/>
      <c r="G113" s="690"/>
      <c r="H113" s="708"/>
      <c r="I113" s="690"/>
      <c r="J113" s="419" t="s">
        <v>168</v>
      </c>
      <c r="K113" s="419" t="s">
        <v>3336</v>
      </c>
      <c r="L113" s="419" t="s">
        <v>606</v>
      </c>
      <c r="M113" s="440" t="s">
        <v>1145</v>
      </c>
      <c r="N113" s="440" t="s">
        <v>1310</v>
      </c>
      <c r="O113" s="328">
        <v>4866986.0599999996</v>
      </c>
      <c r="P113" s="688"/>
      <c r="Q113" s="688"/>
      <c r="R113" s="688"/>
      <c r="S113" s="690"/>
      <c r="T113" s="690"/>
      <c r="U113" s="690"/>
      <c r="V113" s="690"/>
      <c r="W113" s="690"/>
      <c r="X113" s="710"/>
      <c r="Y113" s="711"/>
      <c r="Z113" s="711"/>
      <c r="AA113" s="439"/>
      <c r="AB113" s="711"/>
      <c r="AC113" s="688"/>
      <c r="AD113" s="695"/>
      <c r="AE113" s="695"/>
      <c r="AF113" s="690"/>
      <c r="AG113" s="719"/>
      <c r="AH113" s="710"/>
      <c r="AI113" s="710"/>
      <c r="AJ113" s="697"/>
      <c r="AK113" s="697"/>
      <c r="AL113" s="695"/>
      <c r="AM113" s="695"/>
      <c r="AN113" s="695"/>
      <c r="AO113" s="697"/>
      <c r="AP113" s="695"/>
      <c r="AQ113" s="695"/>
      <c r="AR113" s="706"/>
      <c r="AS113" s="706"/>
      <c r="AT113" s="706"/>
      <c r="AU113" s="707"/>
      <c r="AV113" s="705"/>
      <c r="AW113" s="695"/>
      <c r="AX113" s="697"/>
      <c r="AY113" s="697"/>
      <c r="AZ113" s="697"/>
      <c r="BA113" s="697"/>
      <c r="BB113" s="688"/>
      <c r="BC113" s="728"/>
      <c r="BD113" s="728"/>
      <c r="BE113" s="429"/>
    </row>
    <row r="114" spans="1:57" s="345" customFormat="1" ht="57.75" customHeight="1">
      <c r="A114" s="672">
        <v>2019</v>
      </c>
      <c r="B114" s="680">
        <v>43466</v>
      </c>
      <c r="C114" s="680">
        <v>43555</v>
      </c>
      <c r="D114" s="672" t="s">
        <v>3299</v>
      </c>
      <c r="E114" s="732" t="s">
        <v>1581</v>
      </c>
      <c r="F114" s="684" t="s">
        <v>3339</v>
      </c>
      <c r="G114" s="684" t="s">
        <v>393</v>
      </c>
      <c r="H114" s="682" t="s">
        <v>3329</v>
      </c>
      <c r="I114" s="684" t="s">
        <v>3330</v>
      </c>
      <c r="J114" s="437" t="s">
        <v>2100</v>
      </c>
      <c r="K114" s="437" t="s">
        <v>425</v>
      </c>
      <c r="L114" s="437" t="s">
        <v>2054</v>
      </c>
      <c r="M114" s="437" t="s">
        <v>1145</v>
      </c>
      <c r="N114" s="437" t="s">
        <v>1311</v>
      </c>
      <c r="O114" s="331">
        <v>10393198.23</v>
      </c>
      <c r="P114" s="735" t="s">
        <v>3266</v>
      </c>
      <c r="Q114" s="672" t="s">
        <v>175</v>
      </c>
      <c r="R114" s="672" t="s">
        <v>789</v>
      </c>
      <c r="S114" s="672" t="s">
        <v>3340</v>
      </c>
      <c r="T114" s="672" t="s">
        <v>1311</v>
      </c>
      <c r="U114" s="684" t="s">
        <v>3146</v>
      </c>
      <c r="V114" s="672" t="s">
        <v>3091</v>
      </c>
      <c r="W114" s="684" t="s">
        <v>3339</v>
      </c>
      <c r="X114" s="716">
        <v>43544</v>
      </c>
      <c r="Y114" s="718">
        <v>3241312.5</v>
      </c>
      <c r="Z114" s="447">
        <v>3759922.5</v>
      </c>
      <c r="AA114" s="717">
        <v>375992.25</v>
      </c>
      <c r="AB114" s="718">
        <v>3759922.5</v>
      </c>
      <c r="AC114" s="672" t="s">
        <v>241</v>
      </c>
      <c r="AD114" s="681" t="s">
        <v>69</v>
      </c>
      <c r="AE114" s="681" t="s">
        <v>70</v>
      </c>
      <c r="AF114" s="684" t="s">
        <v>3330</v>
      </c>
      <c r="AG114" s="730">
        <v>486196.87</v>
      </c>
      <c r="AH114" s="716">
        <v>43545</v>
      </c>
      <c r="AI114" s="716">
        <v>43555</v>
      </c>
      <c r="AJ114" s="682" t="s">
        <v>3664</v>
      </c>
      <c r="AK114" s="682" t="s">
        <v>3093</v>
      </c>
      <c r="AL114" s="681" t="s">
        <v>384</v>
      </c>
      <c r="AM114" s="681" t="s">
        <v>389</v>
      </c>
      <c r="AN114" s="681" t="s">
        <v>73</v>
      </c>
      <c r="AO114" s="682" t="s">
        <v>3305</v>
      </c>
      <c r="AP114" s="681" t="s">
        <v>73</v>
      </c>
      <c r="AQ114" s="681" t="s">
        <v>3306</v>
      </c>
      <c r="AR114" s="691" t="s">
        <v>630</v>
      </c>
      <c r="AS114" s="734" t="s">
        <v>3341</v>
      </c>
      <c r="AT114" s="734" t="s">
        <v>3678</v>
      </c>
      <c r="AU114" s="692">
        <v>43553</v>
      </c>
      <c r="AV114" s="702" t="s">
        <v>3342</v>
      </c>
      <c r="AW114" s="681" t="s">
        <v>3096</v>
      </c>
      <c r="AX114" s="682" t="s">
        <v>3097</v>
      </c>
      <c r="AY114" s="682" t="s">
        <v>3098</v>
      </c>
      <c r="AZ114" s="682" t="s">
        <v>3099</v>
      </c>
      <c r="BA114" s="682" t="s">
        <v>3100</v>
      </c>
      <c r="BB114" s="672" t="s">
        <v>3101</v>
      </c>
      <c r="BC114" s="731">
        <v>43658</v>
      </c>
      <c r="BD114" s="731">
        <v>43658</v>
      </c>
      <c r="BE114" s="682" t="s">
        <v>3667</v>
      </c>
    </row>
    <row r="115" spans="1:57" s="345" customFormat="1" ht="57.75" customHeight="1">
      <c r="A115" s="672"/>
      <c r="B115" s="680"/>
      <c r="C115" s="680"/>
      <c r="D115" s="672"/>
      <c r="E115" s="732"/>
      <c r="F115" s="684"/>
      <c r="G115" s="684"/>
      <c r="H115" s="683"/>
      <c r="I115" s="684"/>
      <c r="J115" s="437" t="s">
        <v>168</v>
      </c>
      <c r="K115" s="437" t="s">
        <v>3336</v>
      </c>
      <c r="L115" s="437" t="s">
        <v>606</v>
      </c>
      <c r="M115" s="437" t="s">
        <v>1145</v>
      </c>
      <c r="N115" s="437" t="s">
        <v>1310</v>
      </c>
      <c r="O115" s="331">
        <v>4866986.0599999996</v>
      </c>
      <c r="P115" s="735"/>
      <c r="Q115" s="672"/>
      <c r="R115" s="672"/>
      <c r="S115" s="672"/>
      <c r="T115" s="672"/>
      <c r="U115" s="684"/>
      <c r="V115" s="672"/>
      <c r="W115" s="684"/>
      <c r="X115" s="716"/>
      <c r="Y115" s="718"/>
      <c r="Z115" s="718"/>
      <c r="AA115" s="717"/>
      <c r="AB115" s="718"/>
      <c r="AC115" s="672"/>
      <c r="AD115" s="681"/>
      <c r="AE115" s="681"/>
      <c r="AF115" s="684"/>
      <c r="AG115" s="730"/>
      <c r="AH115" s="716"/>
      <c r="AI115" s="716"/>
      <c r="AJ115" s="685"/>
      <c r="AK115" s="685"/>
      <c r="AL115" s="681"/>
      <c r="AM115" s="681"/>
      <c r="AN115" s="681"/>
      <c r="AO115" s="685"/>
      <c r="AP115" s="681"/>
      <c r="AQ115" s="681"/>
      <c r="AR115" s="691"/>
      <c r="AS115" s="734"/>
      <c r="AT115" s="734"/>
      <c r="AU115" s="692"/>
      <c r="AV115" s="714"/>
      <c r="AW115" s="681"/>
      <c r="AX115" s="685"/>
      <c r="AY115" s="685"/>
      <c r="AZ115" s="685"/>
      <c r="BA115" s="685"/>
      <c r="BB115" s="672"/>
      <c r="BC115" s="731"/>
      <c r="BD115" s="731"/>
      <c r="BE115" s="685"/>
    </row>
    <row r="116" spans="1:57" s="345" customFormat="1" ht="57.75" customHeight="1">
      <c r="A116" s="672"/>
      <c r="B116" s="680"/>
      <c r="C116" s="680"/>
      <c r="D116" s="672"/>
      <c r="E116" s="732"/>
      <c r="F116" s="684"/>
      <c r="G116" s="684"/>
      <c r="H116" s="683"/>
      <c r="I116" s="684"/>
      <c r="J116" s="437" t="s">
        <v>61</v>
      </c>
      <c r="K116" s="437" t="s">
        <v>3303</v>
      </c>
      <c r="L116" s="437" t="s">
        <v>1583</v>
      </c>
      <c r="M116" s="437" t="s">
        <v>3334</v>
      </c>
      <c r="N116" s="437" t="s">
        <v>3335</v>
      </c>
      <c r="O116" s="331">
        <v>7080332.4000000004</v>
      </c>
      <c r="P116" s="735"/>
      <c r="Q116" s="672"/>
      <c r="R116" s="672"/>
      <c r="S116" s="672"/>
      <c r="T116" s="672"/>
      <c r="U116" s="684"/>
      <c r="V116" s="672"/>
      <c r="W116" s="684"/>
      <c r="X116" s="716"/>
      <c r="Y116" s="718"/>
      <c r="Z116" s="718"/>
      <c r="AA116" s="717"/>
      <c r="AB116" s="718"/>
      <c r="AC116" s="672"/>
      <c r="AD116" s="681"/>
      <c r="AE116" s="681"/>
      <c r="AF116" s="684"/>
      <c r="AG116" s="730"/>
      <c r="AH116" s="716"/>
      <c r="AI116" s="716"/>
      <c r="AJ116" s="685"/>
      <c r="AK116" s="685"/>
      <c r="AL116" s="681"/>
      <c r="AM116" s="681"/>
      <c r="AN116" s="681"/>
      <c r="AO116" s="685"/>
      <c r="AP116" s="681"/>
      <c r="AQ116" s="681"/>
      <c r="AR116" s="691"/>
      <c r="AS116" s="734"/>
      <c r="AT116" s="734"/>
      <c r="AU116" s="692"/>
      <c r="AV116" s="714"/>
      <c r="AW116" s="681"/>
      <c r="AX116" s="685"/>
      <c r="AY116" s="685"/>
      <c r="AZ116" s="685"/>
      <c r="BA116" s="685"/>
      <c r="BB116" s="672"/>
      <c r="BC116" s="731"/>
      <c r="BD116" s="731"/>
      <c r="BE116" s="685"/>
    </row>
    <row r="117" spans="1:57" s="345" customFormat="1" ht="57.75" customHeight="1">
      <c r="A117" s="672"/>
      <c r="B117" s="680"/>
      <c r="C117" s="680"/>
      <c r="D117" s="672"/>
      <c r="E117" s="732"/>
      <c r="F117" s="684"/>
      <c r="G117" s="684"/>
      <c r="H117" s="683"/>
      <c r="I117" s="684"/>
      <c r="J117" s="437" t="s">
        <v>61</v>
      </c>
      <c r="K117" s="437" t="s">
        <v>3303</v>
      </c>
      <c r="L117" s="437" t="s">
        <v>1583</v>
      </c>
      <c r="M117" s="437" t="s">
        <v>3331</v>
      </c>
      <c r="N117" s="437" t="s">
        <v>3332</v>
      </c>
      <c r="O117" s="331">
        <v>6962417.4800000004</v>
      </c>
      <c r="P117" s="735"/>
      <c r="Q117" s="672"/>
      <c r="R117" s="672"/>
      <c r="S117" s="672"/>
      <c r="T117" s="672"/>
      <c r="U117" s="684"/>
      <c r="V117" s="672"/>
      <c r="W117" s="684"/>
      <c r="X117" s="716"/>
      <c r="Y117" s="718"/>
      <c r="Z117" s="718"/>
      <c r="AA117" s="717"/>
      <c r="AB117" s="718"/>
      <c r="AC117" s="672"/>
      <c r="AD117" s="681"/>
      <c r="AE117" s="681"/>
      <c r="AF117" s="684"/>
      <c r="AG117" s="730"/>
      <c r="AH117" s="716"/>
      <c r="AI117" s="716"/>
      <c r="AJ117" s="685"/>
      <c r="AK117" s="685"/>
      <c r="AL117" s="681"/>
      <c r="AM117" s="681"/>
      <c r="AN117" s="681"/>
      <c r="AO117" s="685"/>
      <c r="AP117" s="681"/>
      <c r="AQ117" s="681"/>
      <c r="AR117" s="691"/>
      <c r="AS117" s="734"/>
      <c r="AT117" s="734"/>
      <c r="AU117" s="692"/>
      <c r="AV117" s="714"/>
      <c r="AW117" s="681"/>
      <c r="AX117" s="685"/>
      <c r="AY117" s="685"/>
      <c r="AZ117" s="685"/>
      <c r="BA117" s="685"/>
      <c r="BB117" s="672"/>
      <c r="BC117" s="731"/>
      <c r="BD117" s="731"/>
      <c r="BE117" s="685"/>
    </row>
    <row r="118" spans="1:57" ht="57.75" customHeight="1">
      <c r="A118" s="688">
        <v>2019</v>
      </c>
      <c r="B118" s="689">
        <v>43466</v>
      </c>
      <c r="C118" s="689">
        <v>43555</v>
      </c>
      <c r="D118" s="690" t="s">
        <v>3299</v>
      </c>
      <c r="E118" s="725" t="s">
        <v>1581</v>
      </c>
      <c r="F118" s="690" t="s">
        <v>3343</v>
      </c>
      <c r="G118" s="690" t="s">
        <v>393</v>
      </c>
      <c r="H118" s="696" t="s">
        <v>3329</v>
      </c>
      <c r="I118" s="690" t="s">
        <v>3330</v>
      </c>
      <c r="J118" s="419" t="s">
        <v>168</v>
      </c>
      <c r="K118" s="419" t="s">
        <v>3336</v>
      </c>
      <c r="L118" s="419" t="s">
        <v>606</v>
      </c>
      <c r="M118" s="440" t="s">
        <v>1145</v>
      </c>
      <c r="N118" s="440" t="s">
        <v>1310</v>
      </c>
      <c r="O118" s="328">
        <v>4866986.0599999996</v>
      </c>
      <c r="P118" s="688" t="s">
        <v>61</v>
      </c>
      <c r="Q118" s="688" t="s">
        <v>3303</v>
      </c>
      <c r="R118" s="688" t="s">
        <v>1583</v>
      </c>
      <c r="S118" s="690" t="s">
        <v>3344</v>
      </c>
      <c r="T118" s="690" t="s">
        <v>1310</v>
      </c>
      <c r="U118" s="690" t="s">
        <v>3146</v>
      </c>
      <c r="V118" s="690" t="s">
        <v>3091</v>
      </c>
      <c r="W118" s="690" t="s">
        <v>3343</v>
      </c>
      <c r="X118" s="710">
        <v>43544</v>
      </c>
      <c r="Y118" s="711">
        <v>3241312.5</v>
      </c>
      <c r="Z118" s="711">
        <v>3759922.5</v>
      </c>
      <c r="AA118" s="712">
        <v>375992.25</v>
      </c>
      <c r="AB118" s="711">
        <v>3759922.5</v>
      </c>
      <c r="AC118" s="688" t="s">
        <v>241</v>
      </c>
      <c r="AD118" s="695" t="s">
        <v>69</v>
      </c>
      <c r="AE118" s="695" t="s">
        <v>70</v>
      </c>
      <c r="AF118" s="690" t="s">
        <v>3330</v>
      </c>
      <c r="AG118" s="719">
        <v>486196.87</v>
      </c>
      <c r="AH118" s="710">
        <v>43546</v>
      </c>
      <c r="AI118" s="710">
        <v>43555</v>
      </c>
      <c r="AJ118" s="696" t="s">
        <v>3665</v>
      </c>
      <c r="AK118" s="696" t="s">
        <v>3093</v>
      </c>
      <c r="AL118" s="695" t="s">
        <v>384</v>
      </c>
      <c r="AM118" s="695" t="s">
        <v>389</v>
      </c>
      <c r="AN118" s="695" t="s">
        <v>73</v>
      </c>
      <c r="AO118" s="696" t="s">
        <v>3305</v>
      </c>
      <c r="AP118" s="695" t="s">
        <v>73</v>
      </c>
      <c r="AQ118" s="695" t="s">
        <v>3306</v>
      </c>
      <c r="AR118" s="706" t="s">
        <v>630</v>
      </c>
      <c r="AS118" s="736" t="s">
        <v>3345</v>
      </c>
      <c r="AT118" s="736" t="s">
        <v>3678</v>
      </c>
      <c r="AU118" s="707">
        <v>43553</v>
      </c>
      <c r="AV118" s="704" t="s">
        <v>3346</v>
      </c>
      <c r="AW118" s="695" t="s">
        <v>3096</v>
      </c>
      <c r="AX118" s="696" t="s">
        <v>3097</v>
      </c>
      <c r="AY118" s="696" t="s">
        <v>3098</v>
      </c>
      <c r="AZ118" s="696" t="s">
        <v>3099</v>
      </c>
      <c r="BA118" s="696" t="s">
        <v>3100</v>
      </c>
      <c r="BB118" s="688" t="s">
        <v>3101</v>
      </c>
      <c r="BC118" s="728">
        <v>43658</v>
      </c>
      <c r="BD118" s="728">
        <v>43658</v>
      </c>
      <c r="BE118" s="696" t="s">
        <v>3668</v>
      </c>
    </row>
    <row r="119" spans="1:57" ht="57.75" customHeight="1">
      <c r="A119" s="688"/>
      <c r="B119" s="689"/>
      <c r="C119" s="689"/>
      <c r="D119" s="690"/>
      <c r="E119" s="725"/>
      <c r="F119" s="690"/>
      <c r="G119" s="690"/>
      <c r="H119" s="708"/>
      <c r="I119" s="690"/>
      <c r="J119" s="419" t="s">
        <v>61</v>
      </c>
      <c r="K119" s="419" t="s">
        <v>3303</v>
      </c>
      <c r="L119" s="419" t="s">
        <v>1583</v>
      </c>
      <c r="M119" s="440" t="s">
        <v>3334</v>
      </c>
      <c r="N119" s="440" t="s">
        <v>3335</v>
      </c>
      <c r="O119" s="328">
        <v>7080332.4000000004</v>
      </c>
      <c r="P119" s="688"/>
      <c r="Q119" s="688"/>
      <c r="R119" s="688"/>
      <c r="S119" s="690"/>
      <c r="T119" s="690"/>
      <c r="U119" s="690"/>
      <c r="V119" s="690"/>
      <c r="W119" s="690"/>
      <c r="X119" s="710"/>
      <c r="Y119" s="711"/>
      <c r="Z119" s="711"/>
      <c r="AA119" s="712"/>
      <c r="AB119" s="711"/>
      <c r="AC119" s="688"/>
      <c r="AD119" s="695"/>
      <c r="AE119" s="695"/>
      <c r="AF119" s="690"/>
      <c r="AG119" s="719"/>
      <c r="AH119" s="710"/>
      <c r="AI119" s="710"/>
      <c r="AJ119" s="697"/>
      <c r="AK119" s="697"/>
      <c r="AL119" s="695"/>
      <c r="AM119" s="695"/>
      <c r="AN119" s="695"/>
      <c r="AO119" s="697"/>
      <c r="AP119" s="695"/>
      <c r="AQ119" s="695"/>
      <c r="AR119" s="706"/>
      <c r="AS119" s="736"/>
      <c r="AT119" s="736"/>
      <c r="AU119" s="707"/>
      <c r="AV119" s="713"/>
      <c r="AW119" s="695"/>
      <c r="AX119" s="697"/>
      <c r="AY119" s="697"/>
      <c r="AZ119" s="697"/>
      <c r="BA119" s="697"/>
      <c r="BB119" s="688"/>
      <c r="BC119" s="728"/>
      <c r="BD119" s="728"/>
      <c r="BE119" s="729"/>
    </row>
    <row r="120" spans="1:57" ht="57.75" customHeight="1">
      <c r="A120" s="688"/>
      <c r="B120" s="689"/>
      <c r="C120" s="689"/>
      <c r="D120" s="690"/>
      <c r="E120" s="725"/>
      <c r="F120" s="690"/>
      <c r="G120" s="690"/>
      <c r="H120" s="708"/>
      <c r="I120" s="690"/>
      <c r="J120" s="419" t="s">
        <v>61</v>
      </c>
      <c r="K120" s="419" t="s">
        <v>3303</v>
      </c>
      <c r="L120" s="419" t="s">
        <v>1583</v>
      </c>
      <c r="M120" s="440" t="s">
        <v>3331</v>
      </c>
      <c r="N120" s="440" t="s">
        <v>3332</v>
      </c>
      <c r="O120" s="328">
        <v>6962417.4800000004</v>
      </c>
      <c r="P120" s="688"/>
      <c r="Q120" s="688"/>
      <c r="R120" s="688"/>
      <c r="S120" s="690"/>
      <c r="T120" s="690"/>
      <c r="U120" s="690"/>
      <c r="V120" s="690"/>
      <c r="W120" s="690"/>
      <c r="X120" s="710"/>
      <c r="Y120" s="711"/>
      <c r="Z120" s="711"/>
      <c r="AA120" s="712"/>
      <c r="AB120" s="711"/>
      <c r="AC120" s="688"/>
      <c r="AD120" s="695"/>
      <c r="AE120" s="695"/>
      <c r="AF120" s="690"/>
      <c r="AG120" s="719"/>
      <c r="AH120" s="710"/>
      <c r="AI120" s="710"/>
      <c r="AJ120" s="697"/>
      <c r="AK120" s="697"/>
      <c r="AL120" s="695"/>
      <c r="AM120" s="695"/>
      <c r="AN120" s="695"/>
      <c r="AO120" s="697"/>
      <c r="AP120" s="695"/>
      <c r="AQ120" s="695"/>
      <c r="AR120" s="706"/>
      <c r="AS120" s="736"/>
      <c r="AT120" s="736"/>
      <c r="AU120" s="707"/>
      <c r="AV120" s="713"/>
      <c r="AW120" s="695"/>
      <c r="AX120" s="697"/>
      <c r="AY120" s="697"/>
      <c r="AZ120" s="697"/>
      <c r="BA120" s="697"/>
      <c r="BB120" s="688"/>
      <c r="BC120" s="728"/>
      <c r="BD120" s="728"/>
      <c r="BE120" s="729"/>
    </row>
    <row r="121" spans="1:57" ht="57.75" customHeight="1">
      <c r="A121" s="688"/>
      <c r="B121" s="689"/>
      <c r="C121" s="689"/>
      <c r="D121" s="690"/>
      <c r="E121" s="725"/>
      <c r="F121" s="690"/>
      <c r="G121" s="690"/>
      <c r="H121" s="708"/>
      <c r="I121" s="690"/>
      <c r="J121" s="419" t="s">
        <v>2100</v>
      </c>
      <c r="K121" s="419" t="s">
        <v>425</v>
      </c>
      <c r="L121" s="419" t="s">
        <v>2054</v>
      </c>
      <c r="M121" s="440" t="s">
        <v>1145</v>
      </c>
      <c r="N121" s="440" t="s">
        <v>1311</v>
      </c>
      <c r="O121" s="328">
        <v>10393198.23</v>
      </c>
      <c r="P121" s="688"/>
      <c r="Q121" s="688"/>
      <c r="R121" s="688"/>
      <c r="S121" s="690"/>
      <c r="T121" s="690"/>
      <c r="U121" s="690"/>
      <c r="V121" s="690"/>
      <c r="W121" s="690"/>
      <c r="X121" s="710"/>
      <c r="Y121" s="711"/>
      <c r="Z121" s="711"/>
      <c r="AA121" s="712"/>
      <c r="AB121" s="711"/>
      <c r="AC121" s="688"/>
      <c r="AD121" s="695"/>
      <c r="AE121" s="695"/>
      <c r="AF121" s="690"/>
      <c r="AG121" s="719"/>
      <c r="AH121" s="710"/>
      <c r="AI121" s="710"/>
      <c r="AJ121" s="697"/>
      <c r="AK121" s="697"/>
      <c r="AL121" s="695"/>
      <c r="AM121" s="695"/>
      <c r="AN121" s="695"/>
      <c r="AO121" s="697"/>
      <c r="AP121" s="695"/>
      <c r="AQ121" s="695"/>
      <c r="AR121" s="706"/>
      <c r="AS121" s="736"/>
      <c r="AT121" s="736"/>
      <c r="AU121" s="707"/>
      <c r="AV121" s="713"/>
      <c r="AW121" s="695"/>
      <c r="AX121" s="697"/>
      <c r="AY121" s="697"/>
      <c r="AZ121" s="697"/>
      <c r="BA121" s="697"/>
      <c r="BB121" s="688"/>
      <c r="BC121" s="728"/>
      <c r="BD121" s="728"/>
      <c r="BE121" s="429"/>
    </row>
    <row r="122" spans="1:57" s="341" customFormat="1" ht="57.75" customHeight="1">
      <c r="A122" s="672">
        <v>2019</v>
      </c>
      <c r="B122" s="680">
        <v>43466</v>
      </c>
      <c r="C122" s="680">
        <v>43555</v>
      </c>
      <c r="D122" s="684" t="s">
        <v>3299</v>
      </c>
      <c r="E122" s="732" t="s">
        <v>1581</v>
      </c>
      <c r="F122" s="684" t="s">
        <v>3347</v>
      </c>
      <c r="G122" s="684" t="s">
        <v>393</v>
      </c>
      <c r="H122" s="682" t="s">
        <v>3348</v>
      </c>
      <c r="I122" s="684" t="s">
        <v>167</v>
      </c>
      <c r="J122" s="437" t="s">
        <v>168</v>
      </c>
      <c r="K122" s="437" t="s">
        <v>3336</v>
      </c>
      <c r="L122" s="437" t="s">
        <v>606</v>
      </c>
      <c r="M122" s="437" t="s">
        <v>1145</v>
      </c>
      <c r="N122" s="437" t="s">
        <v>1310</v>
      </c>
      <c r="O122" s="331">
        <v>8336538.3600000003</v>
      </c>
      <c r="P122" s="672" t="s">
        <v>319</v>
      </c>
      <c r="Q122" s="672" t="s">
        <v>3264</v>
      </c>
      <c r="R122" s="672" t="s">
        <v>170</v>
      </c>
      <c r="S122" s="684" t="s">
        <v>3340</v>
      </c>
      <c r="T122" s="684" t="s">
        <v>1310</v>
      </c>
      <c r="U122" s="684" t="s">
        <v>3146</v>
      </c>
      <c r="V122" s="672" t="s">
        <v>3091</v>
      </c>
      <c r="W122" s="684" t="s">
        <v>3347</v>
      </c>
      <c r="X122" s="716">
        <v>43465</v>
      </c>
      <c r="Y122" s="718">
        <v>3795229.67</v>
      </c>
      <c r="Z122" s="718">
        <v>4402466.42</v>
      </c>
      <c r="AA122" s="717">
        <v>440246.64</v>
      </c>
      <c r="AB122" s="718">
        <v>4402466.42</v>
      </c>
      <c r="AC122" s="672" t="s">
        <v>241</v>
      </c>
      <c r="AD122" s="681" t="s">
        <v>69</v>
      </c>
      <c r="AE122" s="681" t="s">
        <v>70</v>
      </c>
      <c r="AF122" s="684" t="s">
        <v>167</v>
      </c>
      <c r="AG122" s="715">
        <v>569284.46</v>
      </c>
      <c r="AH122" s="716">
        <v>43466</v>
      </c>
      <c r="AI122" s="716">
        <v>43555</v>
      </c>
      <c r="AJ122" s="682" t="s">
        <v>3671</v>
      </c>
      <c r="AK122" s="682" t="s">
        <v>3093</v>
      </c>
      <c r="AL122" s="681" t="s">
        <v>384</v>
      </c>
      <c r="AM122" s="681" t="s">
        <v>389</v>
      </c>
      <c r="AN122" s="681" t="s">
        <v>73</v>
      </c>
      <c r="AO122" s="682" t="s">
        <v>3305</v>
      </c>
      <c r="AP122" s="681" t="s">
        <v>73</v>
      </c>
      <c r="AQ122" s="681" t="s">
        <v>3306</v>
      </c>
      <c r="AR122" s="691" t="s">
        <v>630</v>
      </c>
      <c r="AS122" s="734" t="s">
        <v>3349</v>
      </c>
      <c r="AT122" s="734" t="s">
        <v>3678</v>
      </c>
      <c r="AU122" s="692">
        <v>43553</v>
      </c>
      <c r="AV122" s="702" t="s">
        <v>3350</v>
      </c>
      <c r="AW122" s="681" t="s">
        <v>3096</v>
      </c>
      <c r="AX122" s="682" t="s">
        <v>3097</v>
      </c>
      <c r="AY122" s="682" t="s">
        <v>3098</v>
      </c>
      <c r="AZ122" s="682" t="s">
        <v>3099</v>
      </c>
      <c r="BA122" s="682" t="s">
        <v>3100</v>
      </c>
      <c r="BB122" s="672" t="s">
        <v>3101</v>
      </c>
      <c r="BC122" s="731">
        <v>43658</v>
      </c>
      <c r="BD122" s="731">
        <v>43658</v>
      </c>
      <c r="BE122" s="682" t="s">
        <v>3672</v>
      </c>
    </row>
    <row r="123" spans="1:57" s="341" customFormat="1" ht="57.75" customHeight="1">
      <c r="A123" s="672"/>
      <c r="B123" s="680"/>
      <c r="C123" s="680"/>
      <c r="D123" s="684"/>
      <c r="E123" s="732"/>
      <c r="F123" s="684"/>
      <c r="G123" s="684"/>
      <c r="H123" s="685"/>
      <c r="I123" s="684"/>
      <c r="J123" s="437" t="s">
        <v>2100</v>
      </c>
      <c r="K123" s="437" t="s">
        <v>425</v>
      </c>
      <c r="L123" s="437" t="s">
        <v>2054</v>
      </c>
      <c r="M123" s="437" t="s">
        <v>1145</v>
      </c>
      <c r="N123" s="437" t="s">
        <v>1311</v>
      </c>
      <c r="O123" s="331">
        <v>3916353.02</v>
      </c>
      <c r="P123" s="672"/>
      <c r="Q123" s="672"/>
      <c r="R123" s="672"/>
      <c r="S123" s="684"/>
      <c r="T123" s="684"/>
      <c r="U123" s="684"/>
      <c r="V123" s="672"/>
      <c r="W123" s="684"/>
      <c r="X123" s="716"/>
      <c r="Y123" s="718"/>
      <c r="Z123" s="718"/>
      <c r="AA123" s="717"/>
      <c r="AB123" s="718"/>
      <c r="AC123" s="672"/>
      <c r="AD123" s="681"/>
      <c r="AE123" s="681"/>
      <c r="AF123" s="684"/>
      <c r="AG123" s="715"/>
      <c r="AH123" s="716"/>
      <c r="AI123" s="716"/>
      <c r="AJ123" s="685"/>
      <c r="AK123" s="685"/>
      <c r="AL123" s="681"/>
      <c r="AM123" s="681"/>
      <c r="AN123" s="681"/>
      <c r="AO123" s="685"/>
      <c r="AP123" s="681"/>
      <c r="AQ123" s="681"/>
      <c r="AR123" s="691"/>
      <c r="AS123" s="734"/>
      <c r="AT123" s="734"/>
      <c r="AU123" s="692"/>
      <c r="AV123" s="714"/>
      <c r="AW123" s="681"/>
      <c r="AX123" s="685"/>
      <c r="AY123" s="685"/>
      <c r="AZ123" s="685"/>
      <c r="BA123" s="685"/>
      <c r="BB123" s="672"/>
      <c r="BC123" s="731"/>
      <c r="BD123" s="731"/>
      <c r="BE123" s="683"/>
    </row>
    <row r="124" spans="1:57" s="342" customFormat="1" ht="57.75" customHeight="1">
      <c r="A124" s="688">
        <v>2019</v>
      </c>
      <c r="B124" s="689">
        <v>43466</v>
      </c>
      <c r="C124" s="689">
        <v>43555</v>
      </c>
      <c r="D124" s="688" t="s">
        <v>3299</v>
      </c>
      <c r="E124" s="725" t="s">
        <v>1581</v>
      </c>
      <c r="F124" s="690" t="s">
        <v>3351</v>
      </c>
      <c r="G124" s="690" t="s">
        <v>382</v>
      </c>
      <c r="H124" s="696" t="s">
        <v>3352</v>
      </c>
      <c r="I124" s="690" t="s">
        <v>1154</v>
      </c>
      <c r="J124" s="419" t="s">
        <v>61</v>
      </c>
      <c r="K124" s="419" t="s">
        <v>3303</v>
      </c>
      <c r="L124" s="419" t="s">
        <v>1583</v>
      </c>
      <c r="M124" s="419" t="s">
        <v>264</v>
      </c>
      <c r="N124" s="464" t="s">
        <v>1313</v>
      </c>
      <c r="O124" s="328">
        <v>12785926.460000001</v>
      </c>
      <c r="P124" s="688" t="s">
        <v>61</v>
      </c>
      <c r="Q124" s="688" t="s">
        <v>3303</v>
      </c>
      <c r="R124" s="688" t="s">
        <v>1583</v>
      </c>
      <c r="S124" s="688" t="s">
        <v>264</v>
      </c>
      <c r="T124" s="725" t="s">
        <v>1313</v>
      </c>
      <c r="U124" s="690" t="s">
        <v>132</v>
      </c>
      <c r="V124" s="690" t="s">
        <v>3091</v>
      </c>
      <c r="W124" s="690" t="s">
        <v>3351</v>
      </c>
      <c r="X124" s="710">
        <v>43462</v>
      </c>
      <c r="Y124" s="711">
        <v>5359344.2699999996</v>
      </c>
      <c r="Z124" s="711">
        <v>6216839.3499999996</v>
      </c>
      <c r="AA124" s="712">
        <v>621683.93000000005</v>
      </c>
      <c r="AB124" s="711">
        <v>6216839.3499999996</v>
      </c>
      <c r="AC124" s="688" t="s">
        <v>241</v>
      </c>
      <c r="AD124" s="695" t="s">
        <v>69</v>
      </c>
      <c r="AE124" s="695" t="s">
        <v>70</v>
      </c>
      <c r="AF124" s="690" t="s">
        <v>1154</v>
      </c>
      <c r="AG124" s="727">
        <v>803901.64</v>
      </c>
      <c r="AH124" s="710">
        <v>43466</v>
      </c>
      <c r="AI124" s="710">
        <v>43555</v>
      </c>
      <c r="AJ124" s="696" t="s">
        <v>3353</v>
      </c>
      <c r="AK124" s="696" t="s">
        <v>3093</v>
      </c>
      <c r="AL124" s="695" t="s">
        <v>384</v>
      </c>
      <c r="AM124" s="695" t="s">
        <v>389</v>
      </c>
      <c r="AN124" s="695" t="s">
        <v>73</v>
      </c>
      <c r="AO124" s="696" t="s">
        <v>3305</v>
      </c>
      <c r="AP124" s="695" t="s">
        <v>73</v>
      </c>
      <c r="AQ124" s="695" t="s">
        <v>3306</v>
      </c>
      <c r="AR124" s="706" t="s">
        <v>630</v>
      </c>
      <c r="AS124" s="736" t="s">
        <v>3354</v>
      </c>
      <c r="AT124" s="736" t="s">
        <v>3683</v>
      </c>
      <c r="AU124" s="707">
        <v>43553</v>
      </c>
      <c r="AV124" s="704" t="s">
        <v>3355</v>
      </c>
      <c r="AW124" s="695" t="s">
        <v>3096</v>
      </c>
      <c r="AX124" s="696" t="s">
        <v>3097</v>
      </c>
      <c r="AY124" s="696" t="s">
        <v>3098</v>
      </c>
      <c r="AZ124" s="696" t="s">
        <v>3099</v>
      </c>
      <c r="BA124" s="696" t="s">
        <v>3100</v>
      </c>
      <c r="BB124" s="688" t="s">
        <v>3101</v>
      </c>
      <c r="BC124" s="728">
        <v>43658</v>
      </c>
      <c r="BD124" s="728">
        <v>43658</v>
      </c>
      <c r="BE124" s="429"/>
    </row>
    <row r="125" spans="1:57" s="342" customFormat="1" ht="57.75" customHeight="1">
      <c r="A125" s="688"/>
      <c r="B125" s="689"/>
      <c r="C125" s="689"/>
      <c r="D125" s="688"/>
      <c r="E125" s="725"/>
      <c r="F125" s="690"/>
      <c r="G125" s="690"/>
      <c r="H125" s="697"/>
      <c r="I125" s="690"/>
      <c r="J125" s="419" t="s">
        <v>61</v>
      </c>
      <c r="K125" s="419" t="s">
        <v>3303</v>
      </c>
      <c r="L125" s="419" t="s">
        <v>1583</v>
      </c>
      <c r="M125" s="419" t="s">
        <v>3356</v>
      </c>
      <c r="N125" s="464" t="s">
        <v>1967</v>
      </c>
      <c r="O125" s="328">
        <v>21111350.399999999</v>
      </c>
      <c r="P125" s="688"/>
      <c r="Q125" s="688"/>
      <c r="R125" s="688"/>
      <c r="S125" s="688"/>
      <c r="T125" s="725"/>
      <c r="U125" s="690"/>
      <c r="V125" s="690"/>
      <c r="W125" s="690"/>
      <c r="X125" s="710"/>
      <c r="Y125" s="711"/>
      <c r="Z125" s="711"/>
      <c r="AA125" s="712"/>
      <c r="AB125" s="711"/>
      <c r="AC125" s="688"/>
      <c r="AD125" s="695"/>
      <c r="AE125" s="695"/>
      <c r="AF125" s="690"/>
      <c r="AG125" s="727"/>
      <c r="AH125" s="710"/>
      <c r="AI125" s="710"/>
      <c r="AJ125" s="697"/>
      <c r="AK125" s="697"/>
      <c r="AL125" s="695"/>
      <c r="AM125" s="695"/>
      <c r="AN125" s="695"/>
      <c r="AO125" s="697"/>
      <c r="AP125" s="695"/>
      <c r="AQ125" s="695"/>
      <c r="AR125" s="706"/>
      <c r="AS125" s="736"/>
      <c r="AT125" s="736"/>
      <c r="AU125" s="707"/>
      <c r="AV125" s="713"/>
      <c r="AW125" s="695"/>
      <c r="AX125" s="697"/>
      <c r="AY125" s="697"/>
      <c r="AZ125" s="697"/>
      <c r="BA125" s="697"/>
      <c r="BB125" s="688"/>
      <c r="BC125" s="728"/>
      <c r="BD125" s="728"/>
      <c r="BE125" s="429"/>
    </row>
    <row r="126" spans="1:57" s="342" customFormat="1" ht="57.75" customHeight="1">
      <c r="A126" s="688"/>
      <c r="B126" s="689"/>
      <c r="C126" s="689"/>
      <c r="D126" s="688"/>
      <c r="E126" s="725"/>
      <c r="F126" s="690"/>
      <c r="G126" s="690"/>
      <c r="H126" s="697"/>
      <c r="I126" s="690"/>
      <c r="J126" s="419" t="s">
        <v>61</v>
      </c>
      <c r="K126" s="419" t="s">
        <v>3303</v>
      </c>
      <c r="L126" s="419" t="s">
        <v>1583</v>
      </c>
      <c r="M126" s="419" t="s">
        <v>3357</v>
      </c>
      <c r="N126" s="464" t="s">
        <v>1969</v>
      </c>
      <c r="O126" s="328">
        <v>17547552</v>
      </c>
      <c r="P126" s="688"/>
      <c r="Q126" s="688"/>
      <c r="R126" s="688"/>
      <c r="S126" s="688"/>
      <c r="T126" s="725"/>
      <c r="U126" s="690"/>
      <c r="V126" s="690"/>
      <c r="W126" s="690"/>
      <c r="X126" s="710"/>
      <c r="Y126" s="711"/>
      <c r="Z126" s="711"/>
      <c r="AA126" s="712"/>
      <c r="AB126" s="711"/>
      <c r="AC126" s="688"/>
      <c r="AD126" s="695"/>
      <c r="AE126" s="695"/>
      <c r="AF126" s="690"/>
      <c r="AG126" s="727"/>
      <c r="AH126" s="710"/>
      <c r="AI126" s="710"/>
      <c r="AJ126" s="697"/>
      <c r="AK126" s="697"/>
      <c r="AL126" s="695"/>
      <c r="AM126" s="695"/>
      <c r="AN126" s="695"/>
      <c r="AO126" s="697"/>
      <c r="AP126" s="695"/>
      <c r="AQ126" s="695"/>
      <c r="AR126" s="706"/>
      <c r="AS126" s="736"/>
      <c r="AT126" s="736"/>
      <c r="AU126" s="707"/>
      <c r="AV126" s="713"/>
      <c r="AW126" s="695"/>
      <c r="AX126" s="697"/>
      <c r="AY126" s="697"/>
      <c r="AZ126" s="697"/>
      <c r="BA126" s="697"/>
      <c r="BB126" s="688"/>
      <c r="BC126" s="728"/>
      <c r="BD126" s="728"/>
      <c r="BE126" s="429"/>
    </row>
    <row r="127" spans="1:57" s="341" customFormat="1" ht="57.75" customHeight="1">
      <c r="A127" s="672">
        <v>2019</v>
      </c>
      <c r="B127" s="680">
        <v>43466</v>
      </c>
      <c r="C127" s="680">
        <v>43555</v>
      </c>
      <c r="D127" s="684" t="s">
        <v>3299</v>
      </c>
      <c r="E127" s="732" t="s">
        <v>1581</v>
      </c>
      <c r="F127" s="684" t="s">
        <v>3358</v>
      </c>
      <c r="G127" s="684" t="s">
        <v>393</v>
      </c>
      <c r="H127" s="682" t="s">
        <v>3359</v>
      </c>
      <c r="I127" s="684" t="s">
        <v>3360</v>
      </c>
      <c r="J127" s="437" t="s">
        <v>61</v>
      </c>
      <c r="K127" s="437" t="s">
        <v>3303</v>
      </c>
      <c r="L127" s="437" t="s">
        <v>1583</v>
      </c>
      <c r="M127" s="437" t="s">
        <v>140</v>
      </c>
      <c r="N127" s="437" t="s">
        <v>2044</v>
      </c>
      <c r="O127" s="331">
        <v>85879.44</v>
      </c>
      <c r="P127" s="672" t="s">
        <v>61</v>
      </c>
      <c r="Q127" s="672" t="s">
        <v>3303</v>
      </c>
      <c r="R127" s="672" t="s">
        <v>1583</v>
      </c>
      <c r="S127" s="684" t="s">
        <v>140</v>
      </c>
      <c r="T127" s="684" t="s">
        <v>2044</v>
      </c>
      <c r="U127" s="684" t="s">
        <v>3146</v>
      </c>
      <c r="V127" s="672" t="s">
        <v>3091</v>
      </c>
      <c r="W127" s="684" t="s">
        <v>3358</v>
      </c>
      <c r="X127" s="716">
        <v>43502</v>
      </c>
      <c r="Y127" s="718">
        <v>74034</v>
      </c>
      <c r="Z127" s="718">
        <v>85879.44</v>
      </c>
      <c r="AA127" s="717">
        <v>8587.94</v>
      </c>
      <c r="AB127" s="718">
        <v>85879.44</v>
      </c>
      <c r="AC127" s="672" t="s">
        <v>241</v>
      </c>
      <c r="AD127" s="681" t="s">
        <v>69</v>
      </c>
      <c r="AE127" s="681" t="s">
        <v>70</v>
      </c>
      <c r="AF127" s="684" t="s">
        <v>3360</v>
      </c>
      <c r="AG127" s="715">
        <v>11105.1</v>
      </c>
      <c r="AH127" s="716">
        <v>43503</v>
      </c>
      <c r="AI127" s="716">
        <v>43531</v>
      </c>
      <c r="AJ127" s="682" t="s">
        <v>3361</v>
      </c>
      <c r="AK127" s="682" t="s">
        <v>3093</v>
      </c>
      <c r="AL127" s="681" t="s">
        <v>384</v>
      </c>
      <c r="AM127" s="681" t="s">
        <v>389</v>
      </c>
      <c r="AN127" s="681" t="s">
        <v>73</v>
      </c>
      <c r="AO127" s="682" t="s">
        <v>3305</v>
      </c>
      <c r="AP127" s="681" t="s">
        <v>73</v>
      </c>
      <c r="AQ127" s="681" t="s">
        <v>3306</v>
      </c>
      <c r="AR127" s="691" t="s">
        <v>293</v>
      </c>
      <c r="AS127" s="691" t="s">
        <v>567</v>
      </c>
      <c r="AT127" s="691" t="s">
        <v>567</v>
      </c>
      <c r="AU127" s="692" t="s">
        <v>567</v>
      </c>
      <c r="AV127" s="702" t="s">
        <v>3095</v>
      </c>
      <c r="AW127" s="681" t="s">
        <v>3096</v>
      </c>
      <c r="AX127" s="682" t="s">
        <v>3097</v>
      </c>
      <c r="AY127" s="682" t="s">
        <v>3098</v>
      </c>
      <c r="AZ127" s="682" t="s">
        <v>3099</v>
      </c>
      <c r="BA127" s="682" t="s">
        <v>3100</v>
      </c>
      <c r="BB127" s="672" t="s">
        <v>3101</v>
      </c>
      <c r="BC127" s="731">
        <v>43658</v>
      </c>
      <c r="BD127" s="731">
        <v>43658</v>
      </c>
      <c r="BE127" s="466"/>
    </row>
    <row r="128" spans="1:57" s="341" customFormat="1" ht="57.75" customHeight="1">
      <c r="A128" s="672"/>
      <c r="B128" s="680"/>
      <c r="C128" s="680"/>
      <c r="D128" s="684"/>
      <c r="E128" s="732"/>
      <c r="F128" s="684"/>
      <c r="G128" s="684"/>
      <c r="H128" s="685"/>
      <c r="I128" s="684"/>
      <c r="J128" s="437" t="s">
        <v>61</v>
      </c>
      <c r="K128" s="437" t="s">
        <v>3303</v>
      </c>
      <c r="L128" s="437" t="s">
        <v>1583</v>
      </c>
      <c r="M128" s="437" t="s">
        <v>235</v>
      </c>
      <c r="N128" s="437" t="s">
        <v>2032</v>
      </c>
      <c r="O128" s="331">
        <v>64217.52</v>
      </c>
      <c r="P128" s="672"/>
      <c r="Q128" s="672"/>
      <c r="R128" s="672"/>
      <c r="S128" s="684"/>
      <c r="T128" s="684"/>
      <c r="U128" s="684"/>
      <c r="V128" s="672"/>
      <c r="W128" s="684"/>
      <c r="X128" s="716"/>
      <c r="Y128" s="718"/>
      <c r="Z128" s="718"/>
      <c r="AA128" s="717"/>
      <c r="AB128" s="718"/>
      <c r="AC128" s="672"/>
      <c r="AD128" s="681"/>
      <c r="AE128" s="681"/>
      <c r="AF128" s="684"/>
      <c r="AG128" s="715"/>
      <c r="AH128" s="716"/>
      <c r="AI128" s="716"/>
      <c r="AJ128" s="685"/>
      <c r="AK128" s="685"/>
      <c r="AL128" s="681"/>
      <c r="AM128" s="681"/>
      <c r="AN128" s="681"/>
      <c r="AO128" s="685"/>
      <c r="AP128" s="681"/>
      <c r="AQ128" s="681"/>
      <c r="AR128" s="691"/>
      <c r="AS128" s="691"/>
      <c r="AT128" s="691"/>
      <c r="AU128" s="692"/>
      <c r="AV128" s="694"/>
      <c r="AW128" s="681"/>
      <c r="AX128" s="685"/>
      <c r="AY128" s="685"/>
      <c r="AZ128" s="685"/>
      <c r="BA128" s="685"/>
      <c r="BB128" s="672"/>
      <c r="BC128" s="731"/>
      <c r="BD128" s="731"/>
      <c r="BE128" s="466"/>
    </row>
    <row r="129" spans="1:57" s="341" customFormat="1" ht="57.75" customHeight="1">
      <c r="A129" s="672"/>
      <c r="B129" s="680"/>
      <c r="C129" s="680"/>
      <c r="D129" s="684"/>
      <c r="E129" s="732"/>
      <c r="F129" s="684"/>
      <c r="G129" s="684"/>
      <c r="H129" s="685"/>
      <c r="I129" s="684"/>
      <c r="J129" s="437" t="s">
        <v>61</v>
      </c>
      <c r="K129" s="437" t="s">
        <v>3303</v>
      </c>
      <c r="L129" s="437" t="s">
        <v>1583</v>
      </c>
      <c r="M129" s="437" t="s">
        <v>3362</v>
      </c>
      <c r="N129" s="437" t="s">
        <v>2150</v>
      </c>
      <c r="O129" s="331">
        <v>94565.52</v>
      </c>
      <c r="P129" s="672"/>
      <c r="Q129" s="672"/>
      <c r="R129" s="672"/>
      <c r="S129" s="684"/>
      <c r="T129" s="684"/>
      <c r="U129" s="684"/>
      <c r="V129" s="672"/>
      <c r="W129" s="684"/>
      <c r="X129" s="716"/>
      <c r="Y129" s="718"/>
      <c r="Z129" s="718"/>
      <c r="AA129" s="717"/>
      <c r="AB129" s="718"/>
      <c r="AC129" s="672"/>
      <c r="AD129" s="681"/>
      <c r="AE129" s="681"/>
      <c r="AF129" s="684"/>
      <c r="AG129" s="715"/>
      <c r="AH129" s="716"/>
      <c r="AI129" s="716"/>
      <c r="AJ129" s="685"/>
      <c r="AK129" s="685"/>
      <c r="AL129" s="681"/>
      <c r="AM129" s="681"/>
      <c r="AN129" s="681"/>
      <c r="AO129" s="685"/>
      <c r="AP129" s="681"/>
      <c r="AQ129" s="681"/>
      <c r="AR129" s="691"/>
      <c r="AS129" s="691"/>
      <c r="AT129" s="691"/>
      <c r="AU129" s="692"/>
      <c r="AV129" s="694"/>
      <c r="AW129" s="681"/>
      <c r="AX129" s="685"/>
      <c r="AY129" s="685"/>
      <c r="AZ129" s="685"/>
      <c r="BA129" s="685"/>
      <c r="BB129" s="672"/>
      <c r="BC129" s="731"/>
      <c r="BD129" s="731"/>
      <c r="BE129" s="466"/>
    </row>
    <row r="130" spans="1:57" ht="57.75" customHeight="1">
      <c r="A130" s="688">
        <v>2019</v>
      </c>
      <c r="B130" s="689">
        <v>43466</v>
      </c>
      <c r="C130" s="689">
        <v>43555</v>
      </c>
      <c r="D130" s="690" t="s">
        <v>3299</v>
      </c>
      <c r="E130" s="725" t="s">
        <v>1581</v>
      </c>
      <c r="F130" s="690" t="s">
        <v>3363</v>
      </c>
      <c r="G130" s="690" t="s">
        <v>393</v>
      </c>
      <c r="H130" s="696" t="s">
        <v>3364</v>
      </c>
      <c r="I130" s="690" t="s">
        <v>3360</v>
      </c>
      <c r="J130" s="419" t="s">
        <v>61</v>
      </c>
      <c r="K130" s="419" t="s">
        <v>3303</v>
      </c>
      <c r="L130" s="419" t="s">
        <v>1583</v>
      </c>
      <c r="M130" s="419" t="s">
        <v>229</v>
      </c>
      <c r="N130" s="464" t="s">
        <v>1321</v>
      </c>
      <c r="O130" s="328">
        <v>601228</v>
      </c>
      <c r="P130" s="688" t="s">
        <v>61</v>
      </c>
      <c r="Q130" s="688" t="s">
        <v>3303</v>
      </c>
      <c r="R130" s="688" t="s">
        <v>1583</v>
      </c>
      <c r="S130" s="690" t="s">
        <v>229</v>
      </c>
      <c r="T130" s="690" t="s">
        <v>1321</v>
      </c>
      <c r="U130" s="690" t="s">
        <v>3146</v>
      </c>
      <c r="V130" s="690" t="s">
        <v>3091</v>
      </c>
      <c r="W130" s="690" t="s">
        <v>3363</v>
      </c>
      <c r="X130" s="710">
        <v>43502</v>
      </c>
      <c r="Y130" s="711">
        <v>518300</v>
      </c>
      <c r="Z130" s="690">
        <v>601228</v>
      </c>
      <c r="AA130" s="712">
        <v>60122.8</v>
      </c>
      <c r="AB130" s="690">
        <v>601228</v>
      </c>
      <c r="AC130" s="688" t="s">
        <v>241</v>
      </c>
      <c r="AD130" s="695" t="s">
        <v>69</v>
      </c>
      <c r="AE130" s="695" t="s">
        <v>70</v>
      </c>
      <c r="AF130" s="690" t="s">
        <v>3360</v>
      </c>
      <c r="AG130" s="737">
        <v>77745</v>
      </c>
      <c r="AH130" s="710">
        <v>43503</v>
      </c>
      <c r="AI130" s="710">
        <v>43531</v>
      </c>
      <c r="AJ130" s="696" t="s">
        <v>3365</v>
      </c>
      <c r="AK130" s="696" t="s">
        <v>3093</v>
      </c>
      <c r="AL130" s="695" t="s">
        <v>384</v>
      </c>
      <c r="AM130" s="695" t="s">
        <v>389</v>
      </c>
      <c r="AN130" s="695" t="s">
        <v>73</v>
      </c>
      <c r="AO130" s="696" t="s">
        <v>3305</v>
      </c>
      <c r="AP130" s="695" t="s">
        <v>73</v>
      </c>
      <c r="AQ130" s="695" t="s">
        <v>3306</v>
      </c>
      <c r="AR130" s="706" t="s">
        <v>293</v>
      </c>
      <c r="AS130" s="706" t="s">
        <v>567</v>
      </c>
      <c r="AT130" s="706" t="s">
        <v>567</v>
      </c>
      <c r="AU130" s="707" t="s">
        <v>567</v>
      </c>
      <c r="AV130" s="704" t="s">
        <v>3095</v>
      </c>
      <c r="AW130" s="695" t="s">
        <v>3096</v>
      </c>
      <c r="AX130" s="696" t="s">
        <v>3097</v>
      </c>
      <c r="AY130" s="696" t="s">
        <v>3098</v>
      </c>
      <c r="AZ130" s="696" t="s">
        <v>3099</v>
      </c>
      <c r="BA130" s="696" t="s">
        <v>3100</v>
      </c>
      <c r="BB130" s="688" t="s">
        <v>3101</v>
      </c>
      <c r="BC130" s="728">
        <v>43658</v>
      </c>
      <c r="BD130" s="728">
        <v>43658</v>
      </c>
      <c r="BE130" s="429"/>
    </row>
    <row r="131" spans="1:57" ht="57.75" customHeight="1">
      <c r="A131" s="688"/>
      <c r="B131" s="689"/>
      <c r="C131" s="689"/>
      <c r="D131" s="690"/>
      <c r="E131" s="725"/>
      <c r="F131" s="690"/>
      <c r="G131" s="690"/>
      <c r="H131" s="697"/>
      <c r="I131" s="690"/>
      <c r="J131" s="419" t="s">
        <v>61</v>
      </c>
      <c r="K131" s="419" t="s">
        <v>3303</v>
      </c>
      <c r="L131" s="419" t="s">
        <v>1583</v>
      </c>
      <c r="M131" s="419" t="s">
        <v>230</v>
      </c>
      <c r="N131" s="464" t="s">
        <v>1951</v>
      </c>
      <c r="O131" s="328">
        <v>620194</v>
      </c>
      <c r="P131" s="688"/>
      <c r="Q131" s="688"/>
      <c r="R131" s="688"/>
      <c r="S131" s="690"/>
      <c r="T131" s="690"/>
      <c r="U131" s="690"/>
      <c r="V131" s="690"/>
      <c r="W131" s="690"/>
      <c r="X131" s="710"/>
      <c r="Y131" s="711"/>
      <c r="Z131" s="690"/>
      <c r="AA131" s="712"/>
      <c r="AB131" s="690"/>
      <c r="AC131" s="688"/>
      <c r="AD131" s="695"/>
      <c r="AE131" s="695"/>
      <c r="AF131" s="690"/>
      <c r="AG131" s="737"/>
      <c r="AH131" s="710"/>
      <c r="AI131" s="710"/>
      <c r="AJ131" s="697"/>
      <c r="AK131" s="697"/>
      <c r="AL131" s="695"/>
      <c r="AM131" s="695"/>
      <c r="AN131" s="695"/>
      <c r="AO131" s="697"/>
      <c r="AP131" s="695"/>
      <c r="AQ131" s="695"/>
      <c r="AR131" s="706"/>
      <c r="AS131" s="706"/>
      <c r="AT131" s="706"/>
      <c r="AU131" s="707"/>
      <c r="AV131" s="705"/>
      <c r="AW131" s="695"/>
      <c r="AX131" s="697"/>
      <c r="AY131" s="697"/>
      <c r="AZ131" s="697"/>
      <c r="BA131" s="697"/>
      <c r="BB131" s="688"/>
      <c r="BC131" s="728"/>
      <c r="BD131" s="728"/>
      <c r="BE131" s="429"/>
    </row>
    <row r="132" spans="1:57" ht="57.75" customHeight="1">
      <c r="A132" s="688"/>
      <c r="B132" s="689"/>
      <c r="C132" s="689"/>
      <c r="D132" s="690"/>
      <c r="E132" s="725"/>
      <c r="F132" s="690"/>
      <c r="G132" s="690"/>
      <c r="H132" s="697"/>
      <c r="I132" s="690"/>
      <c r="J132" s="419" t="s">
        <v>61</v>
      </c>
      <c r="K132" s="419" t="s">
        <v>3303</v>
      </c>
      <c r="L132" s="419" t="s">
        <v>1583</v>
      </c>
      <c r="M132" s="419" t="s">
        <v>236</v>
      </c>
      <c r="N132" s="464" t="s">
        <v>3366</v>
      </c>
      <c r="O132" s="328">
        <v>649020</v>
      </c>
      <c r="P132" s="688"/>
      <c r="Q132" s="688"/>
      <c r="R132" s="688"/>
      <c r="S132" s="690"/>
      <c r="T132" s="690"/>
      <c r="U132" s="690"/>
      <c r="V132" s="690"/>
      <c r="W132" s="690"/>
      <c r="X132" s="710"/>
      <c r="Y132" s="711"/>
      <c r="Z132" s="690"/>
      <c r="AA132" s="712"/>
      <c r="AB132" s="690"/>
      <c r="AC132" s="688"/>
      <c r="AD132" s="695"/>
      <c r="AE132" s="695"/>
      <c r="AF132" s="690"/>
      <c r="AG132" s="737"/>
      <c r="AH132" s="710"/>
      <c r="AI132" s="710"/>
      <c r="AJ132" s="697"/>
      <c r="AK132" s="697"/>
      <c r="AL132" s="695"/>
      <c r="AM132" s="695"/>
      <c r="AN132" s="695"/>
      <c r="AO132" s="697"/>
      <c r="AP132" s="695"/>
      <c r="AQ132" s="695"/>
      <c r="AR132" s="706"/>
      <c r="AS132" s="706"/>
      <c r="AT132" s="706"/>
      <c r="AU132" s="707"/>
      <c r="AV132" s="705"/>
      <c r="AW132" s="695"/>
      <c r="AX132" s="697"/>
      <c r="AY132" s="697"/>
      <c r="AZ132" s="697"/>
      <c r="BA132" s="697"/>
      <c r="BB132" s="688"/>
      <c r="BC132" s="728"/>
      <c r="BD132" s="728"/>
      <c r="BE132" s="429"/>
    </row>
    <row r="133" spans="1:57" s="345" customFormat="1" ht="57.75" customHeight="1">
      <c r="A133" s="672">
        <v>2019</v>
      </c>
      <c r="B133" s="680">
        <v>43466</v>
      </c>
      <c r="C133" s="680">
        <v>43555</v>
      </c>
      <c r="D133" s="672" t="s">
        <v>3299</v>
      </c>
      <c r="E133" s="732" t="s">
        <v>1581</v>
      </c>
      <c r="F133" s="684" t="s">
        <v>3367</v>
      </c>
      <c r="G133" s="684" t="s">
        <v>393</v>
      </c>
      <c r="H133" s="682" t="s">
        <v>3368</v>
      </c>
      <c r="I133" s="684" t="s">
        <v>3360</v>
      </c>
      <c r="J133" s="445" t="s">
        <v>61</v>
      </c>
      <c r="K133" s="445" t="s">
        <v>3303</v>
      </c>
      <c r="L133" s="445" t="s">
        <v>1583</v>
      </c>
      <c r="M133" s="445" t="s">
        <v>229</v>
      </c>
      <c r="N133" s="445" t="s">
        <v>1321</v>
      </c>
      <c r="O133" s="331">
        <v>71224</v>
      </c>
      <c r="P133" s="672" t="s">
        <v>61</v>
      </c>
      <c r="Q133" s="672" t="s">
        <v>3303</v>
      </c>
      <c r="R133" s="672" t="s">
        <v>1583</v>
      </c>
      <c r="S133" s="672" t="s">
        <v>229</v>
      </c>
      <c r="T133" s="732" t="s">
        <v>1321</v>
      </c>
      <c r="U133" s="684" t="s">
        <v>3146</v>
      </c>
      <c r="V133" s="672" t="s">
        <v>3091</v>
      </c>
      <c r="W133" s="684" t="s">
        <v>3367</v>
      </c>
      <c r="X133" s="716">
        <v>43502</v>
      </c>
      <c r="Y133" s="684">
        <v>61400</v>
      </c>
      <c r="Z133" s="684">
        <v>71224</v>
      </c>
      <c r="AA133" s="717">
        <v>7122.4</v>
      </c>
      <c r="AB133" s="684">
        <v>71224</v>
      </c>
      <c r="AC133" s="672" t="s">
        <v>241</v>
      </c>
      <c r="AD133" s="681" t="s">
        <v>69</v>
      </c>
      <c r="AE133" s="681" t="s">
        <v>70</v>
      </c>
      <c r="AF133" s="684" t="s">
        <v>3360</v>
      </c>
      <c r="AG133" s="730">
        <v>9210</v>
      </c>
      <c r="AH133" s="716">
        <v>43503</v>
      </c>
      <c r="AI133" s="716">
        <v>43531</v>
      </c>
      <c r="AJ133" s="682" t="s">
        <v>3369</v>
      </c>
      <c r="AK133" s="682" t="s">
        <v>3093</v>
      </c>
      <c r="AL133" s="681" t="s">
        <v>384</v>
      </c>
      <c r="AM133" s="681" t="s">
        <v>389</v>
      </c>
      <c r="AN133" s="681" t="s">
        <v>73</v>
      </c>
      <c r="AO133" s="682" t="s">
        <v>3305</v>
      </c>
      <c r="AP133" s="681" t="s">
        <v>73</v>
      </c>
      <c r="AQ133" s="681" t="s">
        <v>3306</v>
      </c>
      <c r="AR133" s="691" t="s">
        <v>293</v>
      </c>
      <c r="AS133" s="691" t="s">
        <v>567</v>
      </c>
      <c r="AT133" s="691" t="s">
        <v>567</v>
      </c>
      <c r="AU133" s="692" t="s">
        <v>567</v>
      </c>
      <c r="AV133" s="702" t="s">
        <v>3095</v>
      </c>
      <c r="AW133" s="681" t="s">
        <v>3096</v>
      </c>
      <c r="AX133" s="682" t="s">
        <v>3097</v>
      </c>
      <c r="AY133" s="682" t="s">
        <v>3098</v>
      </c>
      <c r="AZ133" s="682" t="s">
        <v>3099</v>
      </c>
      <c r="BA133" s="682" t="s">
        <v>3100</v>
      </c>
      <c r="BB133" s="672" t="s">
        <v>3101</v>
      </c>
      <c r="BC133" s="731">
        <v>43658</v>
      </c>
      <c r="BD133" s="731">
        <v>43658</v>
      </c>
      <c r="BE133" s="466"/>
    </row>
    <row r="134" spans="1:57" s="345" customFormat="1" ht="57.75" customHeight="1">
      <c r="A134" s="672"/>
      <c r="B134" s="680"/>
      <c r="C134" s="680"/>
      <c r="D134" s="672"/>
      <c r="E134" s="732"/>
      <c r="F134" s="684"/>
      <c r="G134" s="684"/>
      <c r="H134" s="685"/>
      <c r="I134" s="684"/>
      <c r="J134" s="445" t="s">
        <v>61</v>
      </c>
      <c r="K134" s="445" t="s">
        <v>3303</v>
      </c>
      <c r="L134" s="445" t="s">
        <v>1583</v>
      </c>
      <c r="M134" s="445" t="s">
        <v>230</v>
      </c>
      <c r="N134" s="445" t="s">
        <v>1951</v>
      </c>
      <c r="O134" s="331">
        <v>73950</v>
      </c>
      <c r="P134" s="672"/>
      <c r="Q134" s="672"/>
      <c r="R134" s="672"/>
      <c r="S134" s="672"/>
      <c r="T134" s="732"/>
      <c r="U134" s="684"/>
      <c r="V134" s="672"/>
      <c r="W134" s="684"/>
      <c r="X134" s="716"/>
      <c r="Y134" s="684"/>
      <c r="Z134" s="684"/>
      <c r="AA134" s="717"/>
      <c r="AB134" s="684"/>
      <c r="AC134" s="672"/>
      <c r="AD134" s="681"/>
      <c r="AE134" s="681"/>
      <c r="AF134" s="684"/>
      <c r="AG134" s="730"/>
      <c r="AH134" s="716"/>
      <c r="AI134" s="716"/>
      <c r="AJ134" s="685"/>
      <c r="AK134" s="685"/>
      <c r="AL134" s="681"/>
      <c r="AM134" s="681"/>
      <c r="AN134" s="681"/>
      <c r="AO134" s="685"/>
      <c r="AP134" s="681"/>
      <c r="AQ134" s="681"/>
      <c r="AR134" s="691"/>
      <c r="AS134" s="691"/>
      <c r="AT134" s="691"/>
      <c r="AU134" s="692"/>
      <c r="AV134" s="694"/>
      <c r="AW134" s="681"/>
      <c r="AX134" s="685"/>
      <c r="AY134" s="685"/>
      <c r="AZ134" s="685"/>
      <c r="BA134" s="685"/>
      <c r="BB134" s="672"/>
      <c r="BC134" s="731"/>
      <c r="BD134" s="731"/>
      <c r="BE134" s="466"/>
    </row>
    <row r="135" spans="1:57" s="345" customFormat="1" ht="57.75" customHeight="1">
      <c r="A135" s="672"/>
      <c r="B135" s="680"/>
      <c r="C135" s="680"/>
      <c r="D135" s="672"/>
      <c r="E135" s="732"/>
      <c r="F135" s="684"/>
      <c r="G135" s="684"/>
      <c r="H135" s="685"/>
      <c r="I135" s="684"/>
      <c r="J135" s="445" t="s">
        <v>61</v>
      </c>
      <c r="K135" s="445" t="s">
        <v>3303</v>
      </c>
      <c r="L135" s="445" t="s">
        <v>1583</v>
      </c>
      <c r="M135" s="445" t="s">
        <v>236</v>
      </c>
      <c r="N135" s="445" t="s">
        <v>3366</v>
      </c>
      <c r="O135" s="331">
        <v>76096</v>
      </c>
      <c r="P135" s="672"/>
      <c r="Q135" s="672"/>
      <c r="R135" s="672"/>
      <c r="S135" s="672"/>
      <c r="T135" s="732"/>
      <c r="U135" s="684"/>
      <c r="V135" s="672"/>
      <c r="W135" s="684"/>
      <c r="X135" s="716"/>
      <c r="Y135" s="684"/>
      <c r="Z135" s="684"/>
      <c r="AA135" s="717"/>
      <c r="AB135" s="684"/>
      <c r="AC135" s="672"/>
      <c r="AD135" s="681"/>
      <c r="AE135" s="681"/>
      <c r="AF135" s="684"/>
      <c r="AG135" s="730"/>
      <c r="AH135" s="716"/>
      <c r="AI135" s="716"/>
      <c r="AJ135" s="685"/>
      <c r="AK135" s="685"/>
      <c r="AL135" s="681"/>
      <c r="AM135" s="681"/>
      <c r="AN135" s="681"/>
      <c r="AO135" s="685"/>
      <c r="AP135" s="681"/>
      <c r="AQ135" s="681"/>
      <c r="AR135" s="691"/>
      <c r="AS135" s="691"/>
      <c r="AT135" s="691"/>
      <c r="AU135" s="692"/>
      <c r="AV135" s="694"/>
      <c r="AW135" s="681"/>
      <c r="AX135" s="685"/>
      <c r="AY135" s="685"/>
      <c r="AZ135" s="685"/>
      <c r="BA135" s="685"/>
      <c r="BB135" s="672"/>
      <c r="BC135" s="731"/>
      <c r="BD135" s="731"/>
      <c r="BE135" s="466"/>
    </row>
    <row r="136" spans="1:57" s="342" customFormat="1" ht="57.75" customHeight="1">
      <c r="A136" s="688">
        <v>2019</v>
      </c>
      <c r="B136" s="689">
        <v>43466</v>
      </c>
      <c r="C136" s="689">
        <v>43555</v>
      </c>
      <c r="D136" s="688" t="s">
        <v>3299</v>
      </c>
      <c r="E136" s="725" t="s">
        <v>1581</v>
      </c>
      <c r="F136" s="690" t="s">
        <v>3370</v>
      </c>
      <c r="G136" s="690" t="s">
        <v>393</v>
      </c>
      <c r="H136" s="696" t="s">
        <v>3371</v>
      </c>
      <c r="I136" s="690" t="s">
        <v>3360</v>
      </c>
      <c r="J136" s="419" t="s">
        <v>61</v>
      </c>
      <c r="K136" s="419" t="s">
        <v>3303</v>
      </c>
      <c r="L136" s="419" t="s">
        <v>1583</v>
      </c>
      <c r="M136" s="419" t="s">
        <v>230</v>
      </c>
      <c r="N136" s="464" t="s">
        <v>1951</v>
      </c>
      <c r="O136" s="328">
        <v>325612</v>
      </c>
      <c r="P136" s="688" t="s">
        <v>61</v>
      </c>
      <c r="Q136" s="688" t="s">
        <v>3303</v>
      </c>
      <c r="R136" s="688" t="s">
        <v>1583</v>
      </c>
      <c r="S136" s="688" t="s">
        <v>230</v>
      </c>
      <c r="T136" s="725" t="s">
        <v>1951</v>
      </c>
      <c r="U136" s="690" t="s">
        <v>3146</v>
      </c>
      <c r="V136" s="690" t="s">
        <v>3091</v>
      </c>
      <c r="W136" s="690" t="s">
        <v>3370</v>
      </c>
      <c r="X136" s="710">
        <v>43504</v>
      </c>
      <c r="Y136" s="690">
        <v>280700</v>
      </c>
      <c r="Z136" s="690">
        <v>325612</v>
      </c>
      <c r="AA136" s="712">
        <v>32561.200000000001</v>
      </c>
      <c r="AB136" s="690">
        <v>325612</v>
      </c>
      <c r="AC136" s="688" t="s">
        <v>241</v>
      </c>
      <c r="AD136" s="695" t="s">
        <v>69</v>
      </c>
      <c r="AE136" s="695" t="s">
        <v>70</v>
      </c>
      <c r="AF136" s="690" t="s">
        <v>3360</v>
      </c>
      <c r="AG136" s="725">
        <v>42105</v>
      </c>
      <c r="AH136" s="710">
        <v>43507</v>
      </c>
      <c r="AI136" s="710">
        <v>43535</v>
      </c>
      <c r="AJ136" s="696" t="s">
        <v>3372</v>
      </c>
      <c r="AK136" s="696" t="s">
        <v>3093</v>
      </c>
      <c r="AL136" s="695" t="s">
        <v>384</v>
      </c>
      <c r="AM136" s="695" t="s">
        <v>389</v>
      </c>
      <c r="AN136" s="695" t="s">
        <v>73</v>
      </c>
      <c r="AO136" s="696" t="s">
        <v>3305</v>
      </c>
      <c r="AP136" s="695" t="s">
        <v>73</v>
      </c>
      <c r="AQ136" s="695" t="s">
        <v>3306</v>
      </c>
      <c r="AR136" s="706" t="s">
        <v>293</v>
      </c>
      <c r="AS136" s="706" t="s">
        <v>567</v>
      </c>
      <c r="AT136" s="706" t="s">
        <v>567</v>
      </c>
      <c r="AU136" s="707" t="s">
        <v>567</v>
      </c>
      <c r="AV136" s="704" t="s">
        <v>3095</v>
      </c>
      <c r="AW136" s="695" t="s">
        <v>3096</v>
      </c>
      <c r="AX136" s="696" t="s">
        <v>3095</v>
      </c>
      <c r="AY136" s="696" t="s">
        <v>3098</v>
      </c>
      <c r="AZ136" s="696" t="s">
        <v>3099</v>
      </c>
      <c r="BA136" s="696" t="s">
        <v>3100</v>
      </c>
      <c r="BB136" s="688" t="s">
        <v>3101</v>
      </c>
      <c r="BC136" s="728">
        <v>43658</v>
      </c>
      <c r="BD136" s="728">
        <v>43658</v>
      </c>
      <c r="BE136" s="429"/>
    </row>
    <row r="137" spans="1:57" s="342" customFormat="1" ht="57.75" customHeight="1">
      <c r="A137" s="688"/>
      <c r="B137" s="689"/>
      <c r="C137" s="689"/>
      <c r="D137" s="688"/>
      <c r="E137" s="725"/>
      <c r="F137" s="690"/>
      <c r="G137" s="690"/>
      <c r="H137" s="697"/>
      <c r="I137" s="690"/>
      <c r="J137" s="419" t="s">
        <v>61</v>
      </c>
      <c r="K137" s="419" t="s">
        <v>3303</v>
      </c>
      <c r="L137" s="419" t="s">
        <v>1583</v>
      </c>
      <c r="M137" s="419" t="s">
        <v>235</v>
      </c>
      <c r="N137" s="464" t="s">
        <v>2032</v>
      </c>
      <c r="O137" s="328">
        <v>371197.68</v>
      </c>
      <c r="P137" s="688"/>
      <c r="Q137" s="688"/>
      <c r="R137" s="688"/>
      <c r="S137" s="688"/>
      <c r="T137" s="725"/>
      <c r="U137" s="690"/>
      <c r="V137" s="690"/>
      <c r="W137" s="690"/>
      <c r="X137" s="710"/>
      <c r="Y137" s="690"/>
      <c r="Z137" s="690"/>
      <c r="AA137" s="712"/>
      <c r="AB137" s="690"/>
      <c r="AC137" s="688"/>
      <c r="AD137" s="695"/>
      <c r="AE137" s="695"/>
      <c r="AF137" s="690"/>
      <c r="AG137" s="725"/>
      <c r="AH137" s="710"/>
      <c r="AI137" s="710"/>
      <c r="AJ137" s="697"/>
      <c r="AK137" s="697"/>
      <c r="AL137" s="695"/>
      <c r="AM137" s="695"/>
      <c r="AN137" s="695"/>
      <c r="AO137" s="697"/>
      <c r="AP137" s="695"/>
      <c r="AQ137" s="695"/>
      <c r="AR137" s="706"/>
      <c r="AS137" s="706"/>
      <c r="AT137" s="706"/>
      <c r="AU137" s="707"/>
      <c r="AV137" s="705"/>
      <c r="AW137" s="695"/>
      <c r="AX137" s="697"/>
      <c r="AY137" s="697"/>
      <c r="AZ137" s="697"/>
      <c r="BA137" s="697"/>
      <c r="BB137" s="688"/>
      <c r="BC137" s="728"/>
      <c r="BD137" s="728"/>
      <c r="BE137" s="429"/>
    </row>
    <row r="138" spans="1:57" s="342" customFormat="1" ht="57.75" customHeight="1">
      <c r="A138" s="688"/>
      <c r="B138" s="689"/>
      <c r="C138" s="689"/>
      <c r="D138" s="688"/>
      <c r="E138" s="725"/>
      <c r="F138" s="690"/>
      <c r="G138" s="690"/>
      <c r="H138" s="697"/>
      <c r="I138" s="690"/>
      <c r="J138" s="419" t="s">
        <v>61</v>
      </c>
      <c r="K138" s="419" t="s">
        <v>3303</v>
      </c>
      <c r="L138" s="419" t="s">
        <v>1583</v>
      </c>
      <c r="M138" s="419" t="s">
        <v>229</v>
      </c>
      <c r="N138" s="464" t="s">
        <v>1321</v>
      </c>
      <c r="O138" s="328">
        <v>358173.2</v>
      </c>
      <c r="P138" s="688"/>
      <c r="Q138" s="688"/>
      <c r="R138" s="688"/>
      <c r="S138" s="688"/>
      <c r="T138" s="725"/>
      <c r="U138" s="690"/>
      <c r="V138" s="690"/>
      <c r="W138" s="690"/>
      <c r="X138" s="710"/>
      <c r="Y138" s="690"/>
      <c r="Z138" s="690"/>
      <c r="AA138" s="712"/>
      <c r="AB138" s="690"/>
      <c r="AC138" s="688"/>
      <c r="AD138" s="695"/>
      <c r="AE138" s="695"/>
      <c r="AF138" s="690"/>
      <c r="AG138" s="725"/>
      <c r="AH138" s="710"/>
      <c r="AI138" s="710"/>
      <c r="AJ138" s="697"/>
      <c r="AK138" s="697"/>
      <c r="AL138" s="695"/>
      <c r="AM138" s="695"/>
      <c r="AN138" s="695"/>
      <c r="AO138" s="697"/>
      <c r="AP138" s="695"/>
      <c r="AQ138" s="695"/>
      <c r="AR138" s="706"/>
      <c r="AS138" s="706"/>
      <c r="AT138" s="706"/>
      <c r="AU138" s="707"/>
      <c r="AV138" s="705"/>
      <c r="AW138" s="695"/>
      <c r="AX138" s="697"/>
      <c r="AY138" s="697"/>
      <c r="AZ138" s="697"/>
      <c r="BA138" s="697"/>
      <c r="BB138" s="688"/>
      <c r="BC138" s="728"/>
      <c r="BD138" s="728"/>
      <c r="BE138" s="429"/>
    </row>
    <row r="139" spans="1:57" s="341" customFormat="1" ht="57.75" customHeight="1">
      <c r="A139" s="672">
        <v>2019</v>
      </c>
      <c r="B139" s="680">
        <v>43466</v>
      </c>
      <c r="C139" s="680">
        <v>43555</v>
      </c>
      <c r="D139" s="684" t="s">
        <v>3299</v>
      </c>
      <c r="E139" s="732" t="s">
        <v>1581</v>
      </c>
      <c r="F139" s="684" t="s">
        <v>3373</v>
      </c>
      <c r="G139" s="684" t="s">
        <v>393</v>
      </c>
      <c r="H139" s="682" t="s">
        <v>3374</v>
      </c>
      <c r="I139" s="684" t="s">
        <v>3360</v>
      </c>
      <c r="J139" s="445" t="s">
        <v>61</v>
      </c>
      <c r="K139" s="445" t="s">
        <v>3303</v>
      </c>
      <c r="L139" s="445" t="s">
        <v>1583</v>
      </c>
      <c r="M139" s="445" t="s">
        <v>235</v>
      </c>
      <c r="N139" s="445" t="s">
        <v>2032</v>
      </c>
      <c r="O139" s="331">
        <v>448195</v>
      </c>
      <c r="P139" s="672" t="s">
        <v>61</v>
      </c>
      <c r="Q139" s="672" t="s">
        <v>3303</v>
      </c>
      <c r="R139" s="672" t="s">
        <v>1583</v>
      </c>
      <c r="S139" s="684" t="s">
        <v>235</v>
      </c>
      <c r="T139" s="684" t="s">
        <v>2032</v>
      </c>
      <c r="U139" s="684" t="s">
        <v>3146</v>
      </c>
      <c r="V139" s="672" t="s">
        <v>3091</v>
      </c>
      <c r="W139" s="684" t="s">
        <v>3373</v>
      </c>
      <c r="X139" s="716">
        <v>43511</v>
      </c>
      <c r="Y139" s="684">
        <v>386375</v>
      </c>
      <c r="Z139" s="684">
        <v>448195</v>
      </c>
      <c r="AA139" s="717">
        <v>44819.5</v>
      </c>
      <c r="AB139" s="684">
        <v>448195</v>
      </c>
      <c r="AC139" s="672" t="s">
        <v>241</v>
      </c>
      <c r="AD139" s="681" t="s">
        <v>69</v>
      </c>
      <c r="AE139" s="681" t="s">
        <v>70</v>
      </c>
      <c r="AF139" s="684" t="s">
        <v>3360</v>
      </c>
      <c r="AG139" s="715">
        <v>57956.25</v>
      </c>
      <c r="AH139" s="716">
        <v>43514</v>
      </c>
      <c r="AI139" s="716">
        <v>43542</v>
      </c>
      <c r="AJ139" s="682" t="s">
        <v>3375</v>
      </c>
      <c r="AK139" s="682" t="s">
        <v>3093</v>
      </c>
      <c r="AL139" s="681" t="s">
        <v>384</v>
      </c>
      <c r="AM139" s="681" t="s">
        <v>389</v>
      </c>
      <c r="AN139" s="681" t="s">
        <v>73</v>
      </c>
      <c r="AO139" s="682" t="s">
        <v>3305</v>
      </c>
      <c r="AP139" s="681" t="s">
        <v>73</v>
      </c>
      <c r="AQ139" s="681" t="s">
        <v>3306</v>
      </c>
      <c r="AR139" s="691" t="s">
        <v>293</v>
      </c>
      <c r="AS139" s="691" t="s">
        <v>567</v>
      </c>
      <c r="AT139" s="691" t="s">
        <v>567</v>
      </c>
      <c r="AU139" s="692" t="s">
        <v>567</v>
      </c>
      <c r="AV139" s="702" t="s">
        <v>3095</v>
      </c>
      <c r="AW139" s="681" t="s">
        <v>3096</v>
      </c>
      <c r="AX139" s="682" t="s">
        <v>3097</v>
      </c>
      <c r="AY139" s="682" t="s">
        <v>3098</v>
      </c>
      <c r="AZ139" s="682" t="s">
        <v>3099</v>
      </c>
      <c r="BA139" s="682" t="s">
        <v>3100</v>
      </c>
      <c r="BB139" s="672" t="s">
        <v>3101</v>
      </c>
      <c r="BC139" s="731">
        <v>43658</v>
      </c>
      <c r="BD139" s="731">
        <v>43658</v>
      </c>
      <c r="BE139" s="466"/>
    </row>
    <row r="140" spans="1:57" s="341" customFormat="1" ht="57.75" customHeight="1">
      <c r="A140" s="672"/>
      <c r="B140" s="680"/>
      <c r="C140" s="680"/>
      <c r="D140" s="684"/>
      <c r="E140" s="732"/>
      <c r="F140" s="684"/>
      <c r="G140" s="684"/>
      <c r="H140" s="685"/>
      <c r="I140" s="684"/>
      <c r="J140" s="445" t="s">
        <v>61</v>
      </c>
      <c r="K140" s="445" t="s">
        <v>3303</v>
      </c>
      <c r="L140" s="445" t="s">
        <v>1583</v>
      </c>
      <c r="M140" s="445" t="s">
        <v>236</v>
      </c>
      <c r="N140" s="445" t="s">
        <v>3366</v>
      </c>
      <c r="O140" s="331">
        <v>492072</v>
      </c>
      <c r="P140" s="672"/>
      <c r="Q140" s="672"/>
      <c r="R140" s="672"/>
      <c r="S140" s="684"/>
      <c r="T140" s="684"/>
      <c r="U140" s="684"/>
      <c r="V140" s="672"/>
      <c r="W140" s="684"/>
      <c r="X140" s="716"/>
      <c r="Y140" s="684"/>
      <c r="Z140" s="684"/>
      <c r="AA140" s="717"/>
      <c r="AB140" s="684"/>
      <c r="AC140" s="672"/>
      <c r="AD140" s="681"/>
      <c r="AE140" s="681"/>
      <c r="AF140" s="684"/>
      <c r="AG140" s="715"/>
      <c r="AH140" s="716"/>
      <c r="AI140" s="716"/>
      <c r="AJ140" s="685"/>
      <c r="AK140" s="685"/>
      <c r="AL140" s="681"/>
      <c r="AM140" s="681"/>
      <c r="AN140" s="681"/>
      <c r="AO140" s="685"/>
      <c r="AP140" s="681"/>
      <c r="AQ140" s="681"/>
      <c r="AR140" s="691"/>
      <c r="AS140" s="691"/>
      <c r="AT140" s="691"/>
      <c r="AU140" s="692"/>
      <c r="AV140" s="694"/>
      <c r="AW140" s="681"/>
      <c r="AX140" s="685"/>
      <c r="AY140" s="685"/>
      <c r="AZ140" s="685"/>
      <c r="BA140" s="685"/>
      <c r="BB140" s="672"/>
      <c r="BC140" s="731"/>
      <c r="BD140" s="731"/>
      <c r="BE140" s="466"/>
    </row>
    <row r="141" spans="1:57" s="341" customFormat="1" ht="57.75" customHeight="1">
      <c r="A141" s="672"/>
      <c r="B141" s="680"/>
      <c r="C141" s="680"/>
      <c r="D141" s="684"/>
      <c r="E141" s="732"/>
      <c r="F141" s="684"/>
      <c r="G141" s="684"/>
      <c r="H141" s="685"/>
      <c r="I141" s="684"/>
      <c r="J141" s="445" t="s">
        <v>61</v>
      </c>
      <c r="K141" s="445" t="s">
        <v>3303</v>
      </c>
      <c r="L141" s="445" t="s">
        <v>1583</v>
      </c>
      <c r="M141" s="445" t="s">
        <v>229</v>
      </c>
      <c r="N141" s="445" t="s">
        <v>1321</v>
      </c>
      <c r="O141" s="331">
        <v>497131.92</v>
      </c>
      <c r="P141" s="672"/>
      <c r="Q141" s="672"/>
      <c r="R141" s="672"/>
      <c r="S141" s="684"/>
      <c r="T141" s="684"/>
      <c r="U141" s="684"/>
      <c r="V141" s="672"/>
      <c r="W141" s="684"/>
      <c r="X141" s="716"/>
      <c r="Y141" s="684"/>
      <c r="Z141" s="684"/>
      <c r="AA141" s="717"/>
      <c r="AB141" s="684"/>
      <c r="AC141" s="672"/>
      <c r="AD141" s="681"/>
      <c r="AE141" s="681"/>
      <c r="AF141" s="684"/>
      <c r="AG141" s="715"/>
      <c r="AH141" s="716"/>
      <c r="AI141" s="716"/>
      <c r="AJ141" s="685"/>
      <c r="AK141" s="685"/>
      <c r="AL141" s="681"/>
      <c r="AM141" s="681"/>
      <c r="AN141" s="681"/>
      <c r="AO141" s="685"/>
      <c r="AP141" s="681"/>
      <c r="AQ141" s="681"/>
      <c r="AR141" s="691"/>
      <c r="AS141" s="691"/>
      <c r="AT141" s="691"/>
      <c r="AU141" s="692"/>
      <c r="AV141" s="694"/>
      <c r="AW141" s="681"/>
      <c r="AX141" s="685"/>
      <c r="AY141" s="685"/>
      <c r="AZ141" s="685"/>
      <c r="BA141" s="685"/>
      <c r="BB141" s="672"/>
      <c r="BC141" s="731"/>
      <c r="BD141" s="731"/>
      <c r="BE141" s="466"/>
    </row>
    <row r="142" spans="1:57" s="342" customFormat="1" ht="57.75" customHeight="1">
      <c r="A142" s="688">
        <v>2019</v>
      </c>
      <c r="B142" s="689">
        <v>43466</v>
      </c>
      <c r="C142" s="689">
        <v>43555</v>
      </c>
      <c r="D142" s="688" t="s">
        <v>3299</v>
      </c>
      <c r="E142" s="725" t="s">
        <v>1581</v>
      </c>
      <c r="F142" s="690" t="s">
        <v>3376</v>
      </c>
      <c r="G142" s="690" t="s">
        <v>393</v>
      </c>
      <c r="H142" s="696" t="s">
        <v>3377</v>
      </c>
      <c r="I142" s="690" t="s">
        <v>3360</v>
      </c>
      <c r="J142" s="419" t="s">
        <v>61</v>
      </c>
      <c r="K142" s="419" t="s">
        <v>3303</v>
      </c>
      <c r="L142" s="419" t="s">
        <v>1583</v>
      </c>
      <c r="M142" s="419" t="s">
        <v>231</v>
      </c>
      <c r="N142" s="464" t="s">
        <v>1972</v>
      </c>
      <c r="O142" s="328">
        <v>105209.17</v>
      </c>
      <c r="P142" s="688" t="s">
        <v>61</v>
      </c>
      <c r="Q142" s="688" t="s">
        <v>3303</v>
      </c>
      <c r="R142" s="688" t="s">
        <v>1583</v>
      </c>
      <c r="S142" s="688" t="s">
        <v>231</v>
      </c>
      <c r="T142" s="725" t="s">
        <v>1972</v>
      </c>
      <c r="U142" s="690" t="s">
        <v>3146</v>
      </c>
      <c r="V142" s="690" t="s">
        <v>3091</v>
      </c>
      <c r="W142" s="690" t="s">
        <v>3376</v>
      </c>
      <c r="X142" s="710">
        <v>43518</v>
      </c>
      <c r="Y142" s="711">
        <v>90697.56</v>
      </c>
      <c r="Z142" s="711">
        <v>105209.17</v>
      </c>
      <c r="AA142" s="712">
        <v>10520.92</v>
      </c>
      <c r="AB142" s="711">
        <v>105209.17</v>
      </c>
      <c r="AC142" s="688" t="s">
        <v>241</v>
      </c>
      <c r="AD142" s="695" t="s">
        <v>69</v>
      </c>
      <c r="AE142" s="695" t="s">
        <v>70</v>
      </c>
      <c r="AF142" s="690" t="s">
        <v>3360</v>
      </c>
      <c r="AG142" s="727">
        <v>13604.63</v>
      </c>
      <c r="AH142" s="710">
        <v>43521</v>
      </c>
      <c r="AI142" s="710">
        <v>43549</v>
      </c>
      <c r="AJ142" s="696" t="s">
        <v>3378</v>
      </c>
      <c r="AK142" s="696" t="s">
        <v>3093</v>
      </c>
      <c r="AL142" s="695" t="s">
        <v>384</v>
      </c>
      <c r="AM142" s="695" t="s">
        <v>389</v>
      </c>
      <c r="AN142" s="695" t="s">
        <v>73</v>
      </c>
      <c r="AO142" s="696" t="s">
        <v>3379</v>
      </c>
      <c r="AP142" s="695" t="s">
        <v>73</v>
      </c>
      <c r="AQ142" s="695" t="s">
        <v>3306</v>
      </c>
      <c r="AR142" s="706" t="s">
        <v>293</v>
      </c>
      <c r="AS142" s="706" t="s">
        <v>567</v>
      </c>
      <c r="AT142" s="706" t="s">
        <v>567</v>
      </c>
      <c r="AU142" s="707" t="s">
        <v>567</v>
      </c>
      <c r="AV142" s="704" t="s">
        <v>3095</v>
      </c>
      <c r="AW142" s="695" t="s">
        <v>3096</v>
      </c>
      <c r="AX142" s="696" t="s">
        <v>3097</v>
      </c>
      <c r="AY142" s="696" t="s">
        <v>3098</v>
      </c>
      <c r="AZ142" s="696" t="s">
        <v>3099</v>
      </c>
      <c r="BA142" s="696" t="s">
        <v>3100</v>
      </c>
      <c r="BB142" s="688" t="s">
        <v>3101</v>
      </c>
      <c r="BC142" s="728">
        <v>43658</v>
      </c>
      <c r="BD142" s="728">
        <v>43658</v>
      </c>
      <c r="BE142" s="429"/>
    </row>
    <row r="143" spans="1:57" s="342" customFormat="1" ht="57.75" customHeight="1">
      <c r="A143" s="688"/>
      <c r="B143" s="689"/>
      <c r="C143" s="689"/>
      <c r="D143" s="688"/>
      <c r="E143" s="725"/>
      <c r="F143" s="690"/>
      <c r="G143" s="690"/>
      <c r="H143" s="697"/>
      <c r="I143" s="690"/>
      <c r="J143" s="419" t="s">
        <v>61</v>
      </c>
      <c r="K143" s="419" t="s">
        <v>3303</v>
      </c>
      <c r="L143" s="419" t="s">
        <v>1583</v>
      </c>
      <c r="M143" s="419" t="s">
        <v>234</v>
      </c>
      <c r="N143" s="464" t="s">
        <v>1974</v>
      </c>
      <c r="O143" s="328">
        <v>120990.55</v>
      </c>
      <c r="P143" s="688"/>
      <c r="Q143" s="688"/>
      <c r="R143" s="688"/>
      <c r="S143" s="688"/>
      <c r="T143" s="725"/>
      <c r="U143" s="690"/>
      <c r="V143" s="690"/>
      <c r="W143" s="690"/>
      <c r="X143" s="710"/>
      <c r="Y143" s="711"/>
      <c r="Z143" s="711"/>
      <c r="AA143" s="712"/>
      <c r="AB143" s="711"/>
      <c r="AC143" s="688"/>
      <c r="AD143" s="695"/>
      <c r="AE143" s="695"/>
      <c r="AF143" s="690"/>
      <c r="AG143" s="727"/>
      <c r="AH143" s="710"/>
      <c r="AI143" s="710"/>
      <c r="AJ143" s="697"/>
      <c r="AK143" s="697"/>
      <c r="AL143" s="695"/>
      <c r="AM143" s="695"/>
      <c r="AN143" s="695"/>
      <c r="AO143" s="697"/>
      <c r="AP143" s="695"/>
      <c r="AQ143" s="695"/>
      <c r="AR143" s="706"/>
      <c r="AS143" s="706"/>
      <c r="AT143" s="706"/>
      <c r="AU143" s="707"/>
      <c r="AV143" s="705"/>
      <c r="AW143" s="695"/>
      <c r="AX143" s="697"/>
      <c r="AY143" s="697"/>
      <c r="AZ143" s="697"/>
      <c r="BA143" s="697"/>
      <c r="BB143" s="688"/>
      <c r="BC143" s="728"/>
      <c r="BD143" s="728"/>
      <c r="BE143" s="429"/>
    </row>
    <row r="144" spans="1:57" s="342" customFormat="1" ht="57.75" customHeight="1">
      <c r="A144" s="688"/>
      <c r="B144" s="689"/>
      <c r="C144" s="689"/>
      <c r="D144" s="688"/>
      <c r="E144" s="725"/>
      <c r="F144" s="690"/>
      <c r="G144" s="690"/>
      <c r="H144" s="697"/>
      <c r="I144" s="690"/>
      <c r="J144" s="419" t="s">
        <v>61</v>
      </c>
      <c r="K144" s="419" t="s">
        <v>3303</v>
      </c>
      <c r="L144" s="419" t="s">
        <v>1583</v>
      </c>
      <c r="M144" s="419" t="s">
        <v>230</v>
      </c>
      <c r="N144" s="464" t="s">
        <v>1951</v>
      </c>
      <c r="O144" s="328">
        <v>117834.27</v>
      </c>
      <c r="P144" s="688"/>
      <c r="Q144" s="688"/>
      <c r="R144" s="688"/>
      <c r="S144" s="688"/>
      <c r="T144" s="725"/>
      <c r="U144" s="690"/>
      <c r="V144" s="690"/>
      <c r="W144" s="690"/>
      <c r="X144" s="710"/>
      <c r="Y144" s="711"/>
      <c r="Z144" s="711"/>
      <c r="AA144" s="712"/>
      <c r="AB144" s="711"/>
      <c r="AC144" s="688"/>
      <c r="AD144" s="695"/>
      <c r="AE144" s="695"/>
      <c r="AF144" s="690"/>
      <c r="AG144" s="727"/>
      <c r="AH144" s="710"/>
      <c r="AI144" s="710"/>
      <c r="AJ144" s="697"/>
      <c r="AK144" s="697"/>
      <c r="AL144" s="695"/>
      <c r="AM144" s="695"/>
      <c r="AN144" s="695"/>
      <c r="AO144" s="697"/>
      <c r="AP144" s="695"/>
      <c r="AQ144" s="695"/>
      <c r="AR144" s="706"/>
      <c r="AS144" s="706"/>
      <c r="AT144" s="706"/>
      <c r="AU144" s="707"/>
      <c r="AV144" s="705"/>
      <c r="AW144" s="695"/>
      <c r="AX144" s="697"/>
      <c r="AY144" s="697"/>
      <c r="AZ144" s="697"/>
      <c r="BA144" s="697"/>
      <c r="BB144" s="688"/>
      <c r="BC144" s="728"/>
      <c r="BD144" s="728"/>
      <c r="BE144" s="429"/>
    </row>
    <row r="145" spans="1:57" s="341" customFormat="1" ht="57.75" customHeight="1">
      <c r="A145" s="672">
        <v>2019</v>
      </c>
      <c r="B145" s="680">
        <v>43466</v>
      </c>
      <c r="C145" s="680">
        <v>43555</v>
      </c>
      <c r="D145" s="684" t="s">
        <v>3299</v>
      </c>
      <c r="E145" s="732" t="s">
        <v>1581</v>
      </c>
      <c r="F145" s="684" t="s">
        <v>3380</v>
      </c>
      <c r="G145" s="684" t="s">
        <v>393</v>
      </c>
      <c r="H145" s="682" t="s">
        <v>3381</v>
      </c>
      <c r="I145" s="684" t="s">
        <v>3360</v>
      </c>
      <c r="J145" s="445" t="s">
        <v>61</v>
      </c>
      <c r="K145" s="445" t="s">
        <v>3303</v>
      </c>
      <c r="L145" s="445" t="s">
        <v>1583</v>
      </c>
      <c r="M145" s="445" t="s">
        <v>231</v>
      </c>
      <c r="N145" s="445" t="s">
        <v>1972</v>
      </c>
      <c r="O145" s="331">
        <v>1335255.31</v>
      </c>
      <c r="P145" s="672" t="s">
        <v>61</v>
      </c>
      <c r="Q145" s="672" t="s">
        <v>3303</v>
      </c>
      <c r="R145" s="672" t="s">
        <v>1583</v>
      </c>
      <c r="S145" s="684" t="s">
        <v>231</v>
      </c>
      <c r="T145" s="684" t="s">
        <v>1972</v>
      </c>
      <c r="U145" s="684" t="s">
        <v>3146</v>
      </c>
      <c r="V145" s="672" t="s">
        <v>3091</v>
      </c>
      <c r="W145" s="684" t="s">
        <v>3380</v>
      </c>
      <c r="X145" s="716">
        <v>43518</v>
      </c>
      <c r="Y145" s="718">
        <v>1151082.1599999999</v>
      </c>
      <c r="Z145" s="718">
        <v>1335255.31</v>
      </c>
      <c r="AA145" s="717">
        <v>133525.53</v>
      </c>
      <c r="AB145" s="718">
        <v>1335255.31</v>
      </c>
      <c r="AC145" s="672" t="s">
        <v>241</v>
      </c>
      <c r="AD145" s="681" t="s">
        <v>69</v>
      </c>
      <c r="AE145" s="681" t="s">
        <v>70</v>
      </c>
      <c r="AF145" s="684" t="s">
        <v>3360</v>
      </c>
      <c r="AG145" s="715">
        <v>172662.32</v>
      </c>
      <c r="AH145" s="716">
        <v>43521</v>
      </c>
      <c r="AI145" s="716">
        <v>43549</v>
      </c>
      <c r="AJ145" s="682" t="s">
        <v>3382</v>
      </c>
      <c r="AK145" s="682" t="s">
        <v>3093</v>
      </c>
      <c r="AL145" s="681" t="s">
        <v>384</v>
      </c>
      <c r="AM145" s="681" t="s">
        <v>389</v>
      </c>
      <c r="AN145" s="681" t="s">
        <v>73</v>
      </c>
      <c r="AO145" s="682" t="s">
        <v>3379</v>
      </c>
      <c r="AP145" s="681" t="s">
        <v>73</v>
      </c>
      <c r="AQ145" s="681" t="s">
        <v>3306</v>
      </c>
      <c r="AR145" s="691" t="s">
        <v>293</v>
      </c>
      <c r="AS145" s="691" t="s">
        <v>567</v>
      </c>
      <c r="AT145" s="691" t="s">
        <v>567</v>
      </c>
      <c r="AU145" s="692" t="s">
        <v>567</v>
      </c>
      <c r="AV145" s="702" t="s">
        <v>3095</v>
      </c>
      <c r="AW145" s="681" t="s">
        <v>3096</v>
      </c>
      <c r="AX145" s="682" t="s">
        <v>3097</v>
      </c>
      <c r="AY145" s="682" t="s">
        <v>3098</v>
      </c>
      <c r="AZ145" s="682" t="s">
        <v>3099</v>
      </c>
      <c r="BA145" s="682" t="s">
        <v>3100</v>
      </c>
      <c r="BB145" s="672" t="s">
        <v>3101</v>
      </c>
      <c r="BC145" s="731">
        <v>43658</v>
      </c>
      <c r="BD145" s="731">
        <v>43658</v>
      </c>
      <c r="BE145" s="466"/>
    </row>
    <row r="146" spans="1:57" s="341" customFormat="1" ht="57.75" customHeight="1">
      <c r="A146" s="672"/>
      <c r="B146" s="680"/>
      <c r="C146" s="680"/>
      <c r="D146" s="684"/>
      <c r="E146" s="732"/>
      <c r="F146" s="684"/>
      <c r="G146" s="684"/>
      <c r="H146" s="685"/>
      <c r="I146" s="684"/>
      <c r="J146" s="445" t="s">
        <v>61</v>
      </c>
      <c r="K146" s="445" t="s">
        <v>3303</v>
      </c>
      <c r="L146" s="445" t="s">
        <v>1583</v>
      </c>
      <c r="M146" s="445" t="s">
        <v>234</v>
      </c>
      <c r="N146" s="445" t="s">
        <v>1974</v>
      </c>
      <c r="O146" s="331">
        <v>1535497.24</v>
      </c>
      <c r="P146" s="672"/>
      <c r="Q146" s="672"/>
      <c r="R146" s="672"/>
      <c r="S146" s="684"/>
      <c r="T146" s="684"/>
      <c r="U146" s="684"/>
      <c r="V146" s="672"/>
      <c r="W146" s="684"/>
      <c r="X146" s="716"/>
      <c r="Y146" s="718"/>
      <c r="Z146" s="718"/>
      <c r="AA146" s="717"/>
      <c r="AB146" s="718"/>
      <c r="AC146" s="672"/>
      <c r="AD146" s="681"/>
      <c r="AE146" s="681"/>
      <c r="AF146" s="684"/>
      <c r="AG146" s="715"/>
      <c r="AH146" s="716"/>
      <c r="AI146" s="716"/>
      <c r="AJ146" s="685"/>
      <c r="AK146" s="685"/>
      <c r="AL146" s="681"/>
      <c r="AM146" s="681"/>
      <c r="AN146" s="681"/>
      <c r="AO146" s="685"/>
      <c r="AP146" s="681"/>
      <c r="AQ146" s="681"/>
      <c r="AR146" s="691"/>
      <c r="AS146" s="691"/>
      <c r="AT146" s="691"/>
      <c r="AU146" s="692"/>
      <c r="AV146" s="694"/>
      <c r="AW146" s="681"/>
      <c r="AX146" s="685"/>
      <c r="AY146" s="685"/>
      <c r="AZ146" s="685"/>
      <c r="BA146" s="685"/>
      <c r="BB146" s="672"/>
      <c r="BC146" s="731"/>
      <c r="BD146" s="731"/>
      <c r="BE146" s="466"/>
    </row>
    <row r="147" spans="1:57" s="341" customFormat="1" ht="57.75" customHeight="1">
      <c r="A147" s="672"/>
      <c r="B147" s="680"/>
      <c r="C147" s="680"/>
      <c r="D147" s="684"/>
      <c r="E147" s="732"/>
      <c r="F147" s="684"/>
      <c r="G147" s="684"/>
      <c r="H147" s="685"/>
      <c r="I147" s="684"/>
      <c r="J147" s="445" t="s">
        <v>61</v>
      </c>
      <c r="K147" s="445" t="s">
        <v>3303</v>
      </c>
      <c r="L147" s="445" t="s">
        <v>1583</v>
      </c>
      <c r="M147" s="445" t="s">
        <v>230</v>
      </c>
      <c r="N147" s="445" t="s">
        <v>1951</v>
      </c>
      <c r="O147" s="331">
        <v>1495485.97</v>
      </c>
      <c r="P147" s="672"/>
      <c r="Q147" s="672"/>
      <c r="R147" s="672"/>
      <c r="S147" s="684"/>
      <c r="T147" s="684"/>
      <c r="U147" s="684"/>
      <c r="V147" s="672"/>
      <c r="W147" s="684"/>
      <c r="X147" s="716"/>
      <c r="Y147" s="718"/>
      <c r="Z147" s="718"/>
      <c r="AA147" s="717"/>
      <c r="AB147" s="718"/>
      <c r="AC147" s="672"/>
      <c r="AD147" s="681"/>
      <c r="AE147" s="681"/>
      <c r="AF147" s="684"/>
      <c r="AG147" s="715"/>
      <c r="AH147" s="716"/>
      <c r="AI147" s="716"/>
      <c r="AJ147" s="685"/>
      <c r="AK147" s="685"/>
      <c r="AL147" s="681"/>
      <c r="AM147" s="681"/>
      <c r="AN147" s="681"/>
      <c r="AO147" s="685"/>
      <c r="AP147" s="681"/>
      <c r="AQ147" s="681"/>
      <c r="AR147" s="427"/>
      <c r="AS147" s="691"/>
      <c r="AT147" s="691"/>
      <c r="AU147" s="692"/>
      <c r="AV147" s="694"/>
      <c r="AW147" s="681"/>
      <c r="AX147" s="685"/>
      <c r="AY147" s="685"/>
      <c r="AZ147" s="685"/>
      <c r="BA147" s="685"/>
      <c r="BB147" s="672"/>
      <c r="BC147" s="731"/>
      <c r="BD147" s="731"/>
      <c r="BE147" s="466"/>
    </row>
    <row r="148" spans="1:57" s="342" customFormat="1" ht="57.75" customHeight="1">
      <c r="A148" s="688">
        <v>2019</v>
      </c>
      <c r="B148" s="689">
        <v>43466</v>
      </c>
      <c r="C148" s="689">
        <v>43555</v>
      </c>
      <c r="D148" s="688" t="s">
        <v>3299</v>
      </c>
      <c r="E148" s="725" t="s">
        <v>1581</v>
      </c>
      <c r="F148" s="690" t="s">
        <v>3383</v>
      </c>
      <c r="G148" s="690" t="s">
        <v>393</v>
      </c>
      <c r="H148" s="696" t="s">
        <v>3384</v>
      </c>
      <c r="I148" s="690" t="s">
        <v>3360</v>
      </c>
      <c r="J148" s="419" t="s">
        <v>61</v>
      </c>
      <c r="K148" s="419" t="s">
        <v>3303</v>
      </c>
      <c r="L148" s="419" t="s">
        <v>1583</v>
      </c>
      <c r="M148" s="419" t="s">
        <v>624</v>
      </c>
      <c r="N148" s="464" t="s">
        <v>2027</v>
      </c>
      <c r="O148" s="328">
        <v>61222.48</v>
      </c>
      <c r="P148" s="688" t="s">
        <v>61</v>
      </c>
      <c r="Q148" s="688" t="s">
        <v>3303</v>
      </c>
      <c r="R148" s="688" t="s">
        <v>1583</v>
      </c>
      <c r="S148" s="688" t="s">
        <v>624</v>
      </c>
      <c r="T148" s="688" t="s">
        <v>2027</v>
      </c>
      <c r="U148" s="690" t="s">
        <v>3146</v>
      </c>
      <c r="V148" s="690" t="s">
        <v>3091</v>
      </c>
      <c r="W148" s="690" t="s">
        <v>3383</v>
      </c>
      <c r="X148" s="710">
        <v>43523</v>
      </c>
      <c r="Y148" s="690">
        <v>52778</v>
      </c>
      <c r="Z148" s="711">
        <v>61222.48</v>
      </c>
      <c r="AA148" s="712">
        <v>6122.25</v>
      </c>
      <c r="AB148" s="711">
        <v>61222.48</v>
      </c>
      <c r="AC148" s="688" t="s">
        <v>241</v>
      </c>
      <c r="AD148" s="695" t="s">
        <v>69</v>
      </c>
      <c r="AE148" s="695" t="s">
        <v>70</v>
      </c>
      <c r="AF148" s="690" t="s">
        <v>3360</v>
      </c>
      <c r="AG148" s="727">
        <v>7916.7</v>
      </c>
      <c r="AH148" s="710">
        <v>43524</v>
      </c>
      <c r="AI148" s="710">
        <v>43552</v>
      </c>
      <c r="AJ148" s="696" t="s">
        <v>3385</v>
      </c>
      <c r="AK148" s="696" t="s">
        <v>3093</v>
      </c>
      <c r="AL148" s="695" t="s">
        <v>384</v>
      </c>
      <c r="AM148" s="695" t="s">
        <v>389</v>
      </c>
      <c r="AN148" s="695" t="s">
        <v>73</v>
      </c>
      <c r="AO148" s="696" t="s">
        <v>3379</v>
      </c>
      <c r="AP148" s="695" t="s">
        <v>73</v>
      </c>
      <c r="AQ148" s="695" t="s">
        <v>3306</v>
      </c>
      <c r="AR148" s="417" t="s">
        <v>293</v>
      </c>
      <c r="AS148" s="706" t="s">
        <v>567</v>
      </c>
      <c r="AT148" s="706" t="s">
        <v>567</v>
      </c>
      <c r="AU148" s="707" t="s">
        <v>567</v>
      </c>
      <c r="AV148" s="704" t="s">
        <v>3095</v>
      </c>
      <c r="AW148" s="695" t="s">
        <v>3096</v>
      </c>
      <c r="AX148" s="696" t="s">
        <v>3097</v>
      </c>
      <c r="AY148" s="696" t="s">
        <v>3098</v>
      </c>
      <c r="AZ148" s="696" t="s">
        <v>3099</v>
      </c>
      <c r="BA148" s="696" t="s">
        <v>3100</v>
      </c>
      <c r="BB148" s="688" t="s">
        <v>3101</v>
      </c>
      <c r="BC148" s="728">
        <v>43658</v>
      </c>
      <c r="BD148" s="728">
        <v>43658</v>
      </c>
      <c r="BE148" s="429"/>
    </row>
    <row r="149" spans="1:57" s="342" customFormat="1" ht="57.75" customHeight="1">
      <c r="A149" s="688"/>
      <c r="B149" s="689"/>
      <c r="C149" s="689"/>
      <c r="D149" s="688"/>
      <c r="E149" s="725"/>
      <c r="F149" s="690"/>
      <c r="G149" s="690"/>
      <c r="H149" s="697"/>
      <c r="I149" s="690"/>
      <c r="J149" s="419" t="s">
        <v>61</v>
      </c>
      <c r="K149" s="419" t="s">
        <v>3303</v>
      </c>
      <c r="L149" s="419" t="s">
        <v>1583</v>
      </c>
      <c r="M149" s="419" t="s">
        <v>235</v>
      </c>
      <c r="N149" s="464" t="s">
        <v>2032</v>
      </c>
      <c r="O149" s="328">
        <v>62234</v>
      </c>
      <c r="P149" s="688"/>
      <c r="Q149" s="688"/>
      <c r="R149" s="688"/>
      <c r="S149" s="688"/>
      <c r="T149" s="688"/>
      <c r="U149" s="690"/>
      <c r="V149" s="690"/>
      <c r="W149" s="690"/>
      <c r="X149" s="710"/>
      <c r="Y149" s="690"/>
      <c r="Z149" s="711"/>
      <c r="AA149" s="712"/>
      <c r="AB149" s="711"/>
      <c r="AC149" s="688"/>
      <c r="AD149" s="695"/>
      <c r="AE149" s="695"/>
      <c r="AF149" s="690"/>
      <c r="AG149" s="727"/>
      <c r="AH149" s="710"/>
      <c r="AI149" s="710"/>
      <c r="AJ149" s="697"/>
      <c r="AK149" s="697"/>
      <c r="AL149" s="695"/>
      <c r="AM149" s="695"/>
      <c r="AN149" s="695"/>
      <c r="AO149" s="697"/>
      <c r="AP149" s="695"/>
      <c r="AQ149" s="695"/>
      <c r="AR149" s="417"/>
      <c r="AS149" s="706"/>
      <c r="AT149" s="706"/>
      <c r="AU149" s="707"/>
      <c r="AV149" s="705"/>
      <c r="AW149" s="695"/>
      <c r="AX149" s="697"/>
      <c r="AY149" s="697"/>
      <c r="AZ149" s="697"/>
      <c r="BA149" s="697"/>
      <c r="BB149" s="688"/>
      <c r="BC149" s="728"/>
      <c r="BD149" s="728"/>
      <c r="BE149" s="429"/>
    </row>
    <row r="150" spans="1:57" s="342" customFormat="1" ht="57.75" customHeight="1">
      <c r="A150" s="688"/>
      <c r="B150" s="689"/>
      <c r="C150" s="689"/>
      <c r="D150" s="688"/>
      <c r="E150" s="725"/>
      <c r="F150" s="690"/>
      <c r="G150" s="690"/>
      <c r="H150" s="697"/>
      <c r="I150" s="690"/>
      <c r="J150" s="419" t="s">
        <v>61</v>
      </c>
      <c r="K150" s="419" t="s">
        <v>3303</v>
      </c>
      <c r="L150" s="419" t="s">
        <v>1583</v>
      </c>
      <c r="M150" s="419" t="s">
        <v>230</v>
      </c>
      <c r="N150" s="464" t="s">
        <v>1951</v>
      </c>
      <c r="O150" s="328">
        <v>63394</v>
      </c>
      <c r="P150" s="688"/>
      <c r="Q150" s="688"/>
      <c r="R150" s="688"/>
      <c r="S150" s="688"/>
      <c r="T150" s="688"/>
      <c r="U150" s="690"/>
      <c r="V150" s="690"/>
      <c r="W150" s="690"/>
      <c r="X150" s="710"/>
      <c r="Y150" s="690"/>
      <c r="Z150" s="711"/>
      <c r="AA150" s="712"/>
      <c r="AB150" s="711"/>
      <c r="AC150" s="688"/>
      <c r="AD150" s="695"/>
      <c r="AE150" s="695"/>
      <c r="AF150" s="690"/>
      <c r="AG150" s="727"/>
      <c r="AH150" s="710"/>
      <c r="AI150" s="710"/>
      <c r="AJ150" s="697"/>
      <c r="AK150" s="697"/>
      <c r="AL150" s="695"/>
      <c r="AM150" s="695"/>
      <c r="AN150" s="695"/>
      <c r="AO150" s="697"/>
      <c r="AP150" s="695"/>
      <c r="AQ150" s="695"/>
      <c r="AR150" s="417"/>
      <c r="AS150" s="706"/>
      <c r="AT150" s="706"/>
      <c r="AU150" s="707"/>
      <c r="AV150" s="705"/>
      <c r="AW150" s="695"/>
      <c r="AX150" s="697"/>
      <c r="AY150" s="697"/>
      <c r="AZ150" s="697"/>
      <c r="BA150" s="697"/>
      <c r="BB150" s="688"/>
      <c r="BC150" s="728"/>
      <c r="BD150" s="728"/>
      <c r="BE150" s="429"/>
    </row>
    <row r="151" spans="1:57" s="345" customFormat="1" ht="57.75" customHeight="1">
      <c r="A151" s="672">
        <v>2019</v>
      </c>
      <c r="B151" s="680">
        <v>43466</v>
      </c>
      <c r="C151" s="680">
        <v>43555</v>
      </c>
      <c r="D151" s="680" t="s">
        <v>3299</v>
      </c>
      <c r="E151" s="680" t="s">
        <v>1581</v>
      </c>
      <c r="F151" s="680" t="s">
        <v>3386</v>
      </c>
      <c r="G151" s="680" t="s">
        <v>393</v>
      </c>
      <c r="H151" s="682" t="s">
        <v>3387</v>
      </c>
      <c r="I151" s="684" t="s">
        <v>3360</v>
      </c>
      <c r="J151" s="445" t="s">
        <v>61</v>
      </c>
      <c r="K151" s="445" t="s">
        <v>3303</v>
      </c>
      <c r="L151" s="445" t="s">
        <v>1583</v>
      </c>
      <c r="M151" s="445" t="s">
        <v>3388</v>
      </c>
      <c r="N151" s="445" t="s">
        <v>2044</v>
      </c>
      <c r="O151" s="331">
        <v>165832.44</v>
      </c>
      <c r="P151" s="672" t="s">
        <v>61</v>
      </c>
      <c r="Q151" s="672" t="s">
        <v>3303</v>
      </c>
      <c r="R151" s="672" t="s">
        <v>1583</v>
      </c>
      <c r="S151" s="672" t="s">
        <v>3388</v>
      </c>
      <c r="T151" s="672" t="s">
        <v>2044</v>
      </c>
      <c r="U151" s="672" t="s">
        <v>3146</v>
      </c>
      <c r="V151" s="672" t="s">
        <v>3091</v>
      </c>
      <c r="W151" s="672" t="s">
        <v>3386</v>
      </c>
      <c r="X151" s="680">
        <v>43525</v>
      </c>
      <c r="Y151" s="718">
        <v>142959</v>
      </c>
      <c r="Z151" s="718">
        <v>165832.44</v>
      </c>
      <c r="AA151" s="717">
        <v>16583.240000000002</v>
      </c>
      <c r="AB151" s="718">
        <v>165832.44</v>
      </c>
      <c r="AC151" s="672" t="s">
        <v>241</v>
      </c>
      <c r="AD151" s="681" t="s">
        <v>69</v>
      </c>
      <c r="AE151" s="681" t="s">
        <v>70</v>
      </c>
      <c r="AF151" s="684" t="s">
        <v>3360</v>
      </c>
      <c r="AG151" s="715">
        <v>21443.85</v>
      </c>
      <c r="AH151" s="716">
        <v>43528</v>
      </c>
      <c r="AI151" s="716">
        <v>43555</v>
      </c>
      <c r="AJ151" s="682" t="s">
        <v>3389</v>
      </c>
      <c r="AK151" s="682" t="s">
        <v>3093</v>
      </c>
      <c r="AL151" s="681" t="s">
        <v>384</v>
      </c>
      <c r="AM151" s="681" t="s">
        <v>389</v>
      </c>
      <c r="AN151" s="681" t="s">
        <v>73</v>
      </c>
      <c r="AO151" s="682" t="s">
        <v>3379</v>
      </c>
      <c r="AP151" s="681" t="s">
        <v>73</v>
      </c>
      <c r="AQ151" s="681" t="s">
        <v>3306</v>
      </c>
      <c r="AR151" s="691" t="s">
        <v>293</v>
      </c>
      <c r="AS151" s="691" t="s">
        <v>567</v>
      </c>
      <c r="AT151" s="691" t="s">
        <v>567</v>
      </c>
      <c r="AU151" s="692" t="s">
        <v>567</v>
      </c>
      <c r="AV151" s="702" t="s">
        <v>3095</v>
      </c>
      <c r="AW151" s="681" t="s">
        <v>3096</v>
      </c>
      <c r="AX151" s="682" t="s">
        <v>3097</v>
      </c>
      <c r="AY151" s="682" t="s">
        <v>3098</v>
      </c>
      <c r="AZ151" s="682" t="s">
        <v>3099</v>
      </c>
      <c r="BA151" s="682" t="s">
        <v>3100</v>
      </c>
      <c r="BB151" s="672" t="s">
        <v>3101</v>
      </c>
      <c r="BC151" s="731">
        <v>43658</v>
      </c>
      <c r="BD151" s="731">
        <v>43658</v>
      </c>
      <c r="BE151" s="466"/>
    </row>
    <row r="152" spans="1:57" s="345" customFormat="1" ht="57.75" customHeight="1">
      <c r="A152" s="672"/>
      <c r="B152" s="680"/>
      <c r="C152" s="680"/>
      <c r="D152" s="680"/>
      <c r="E152" s="680"/>
      <c r="F152" s="680"/>
      <c r="G152" s="680"/>
      <c r="H152" s="683"/>
      <c r="I152" s="684"/>
      <c r="J152" s="445" t="s">
        <v>61</v>
      </c>
      <c r="K152" s="445" t="s">
        <v>3303</v>
      </c>
      <c r="L152" s="445" t="s">
        <v>1583</v>
      </c>
      <c r="M152" s="445" t="s">
        <v>230</v>
      </c>
      <c r="N152" s="445" t="s">
        <v>1951</v>
      </c>
      <c r="O152" s="331">
        <v>184846</v>
      </c>
      <c r="P152" s="672"/>
      <c r="Q152" s="672"/>
      <c r="R152" s="672"/>
      <c r="S152" s="672"/>
      <c r="T152" s="672"/>
      <c r="U152" s="672"/>
      <c r="V152" s="672"/>
      <c r="W152" s="672"/>
      <c r="X152" s="680"/>
      <c r="Y152" s="718"/>
      <c r="Z152" s="718"/>
      <c r="AA152" s="717"/>
      <c r="AB152" s="718"/>
      <c r="AC152" s="672"/>
      <c r="AD152" s="681"/>
      <c r="AE152" s="681"/>
      <c r="AF152" s="684"/>
      <c r="AG152" s="715"/>
      <c r="AH152" s="716"/>
      <c r="AI152" s="716"/>
      <c r="AJ152" s="685"/>
      <c r="AK152" s="685"/>
      <c r="AL152" s="681"/>
      <c r="AM152" s="681"/>
      <c r="AN152" s="681"/>
      <c r="AO152" s="685"/>
      <c r="AP152" s="681"/>
      <c r="AQ152" s="681"/>
      <c r="AR152" s="691"/>
      <c r="AS152" s="691"/>
      <c r="AT152" s="691"/>
      <c r="AU152" s="692"/>
      <c r="AV152" s="694"/>
      <c r="AW152" s="681"/>
      <c r="AX152" s="685"/>
      <c r="AY152" s="685"/>
      <c r="AZ152" s="685"/>
      <c r="BA152" s="685"/>
      <c r="BB152" s="672"/>
      <c r="BC152" s="731"/>
      <c r="BD152" s="731"/>
      <c r="BE152" s="466"/>
    </row>
    <row r="153" spans="1:57" s="345" customFormat="1" ht="57.75" customHeight="1">
      <c r="A153" s="672"/>
      <c r="B153" s="680"/>
      <c r="C153" s="680"/>
      <c r="D153" s="680"/>
      <c r="E153" s="680"/>
      <c r="F153" s="680"/>
      <c r="G153" s="680"/>
      <c r="H153" s="683"/>
      <c r="I153" s="684"/>
      <c r="J153" s="445" t="s">
        <v>61</v>
      </c>
      <c r="K153" s="445" t="s">
        <v>3303</v>
      </c>
      <c r="L153" s="445" t="s">
        <v>1583</v>
      </c>
      <c r="M153" s="445" t="s">
        <v>229</v>
      </c>
      <c r="N153" s="445" t="s">
        <v>1321</v>
      </c>
      <c r="O153" s="331">
        <v>188616</v>
      </c>
      <c r="P153" s="672"/>
      <c r="Q153" s="672"/>
      <c r="R153" s="672"/>
      <c r="S153" s="672"/>
      <c r="T153" s="672"/>
      <c r="U153" s="672"/>
      <c r="V153" s="672"/>
      <c r="W153" s="672"/>
      <c r="X153" s="680"/>
      <c r="Y153" s="718"/>
      <c r="Z153" s="718"/>
      <c r="AA153" s="717"/>
      <c r="AB153" s="718"/>
      <c r="AC153" s="672"/>
      <c r="AD153" s="681"/>
      <c r="AE153" s="681"/>
      <c r="AF153" s="684"/>
      <c r="AG153" s="715"/>
      <c r="AH153" s="716"/>
      <c r="AI153" s="716"/>
      <c r="AJ153" s="685"/>
      <c r="AK153" s="685"/>
      <c r="AL153" s="681"/>
      <c r="AM153" s="681"/>
      <c r="AN153" s="681"/>
      <c r="AO153" s="685"/>
      <c r="AP153" s="681"/>
      <c r="AQ153" s="681"/>
      <c r="AR153" s="427"/>
      <c r="AS153" s="691"/>
      <c r="AT153" s="691"/>
      <c r="AU153" s="692"/>
      <c r="AV153" s="694"/>
      <c r="AW153" s="681"/>
      <c r="AX153" s="685"/>
      <c r="AY153" s="685"/>
      <c r="AZ153" s="685"/>
      <c r="BA153" s="685"/>
      <c r="BB153" s="672"/>
      <c r="BC153" s="731"/>
      <c r="BD153" s="731"/>
      <c r="BE153" s="466"/>
    </row>
    <row r="154" spans="1:57" ht="57.75" customHeight="1">
      <c r="A154" s="688">
        <v>2019</v>
      </c>
      <c r="B154" s="689">
        <v>43466</v>
      </c>
      <c r="C154" s="689">
        <v>43555</v>
      </c>
      <c r="D154" s="690" t="s">
        <v>3299</v>
      </c>
      <c r="E154" s="725" t="s">
        <v>1581</v>
      </c>
      <c r="F154" s="690" t="s">
        <v>3390</v>
      </c>
      <c r="G154" s="690" t="s">
        <v>393</v>
      </c>
      <c r="H154" s="696" t="s">
        <v>3391</v>
      </c>
      <c r="I154" s="690" t="s">
        <v>3360</v>
      </c>
      <c r="J154" s="419" t="s">
        <v>61</v>
      </c>
      <c r="K154" s="419" t="s">
        <v>3303</v>
      </c>
      <c r="L154" s="419" t="s">
        <v>1583</v>
      </c>
      <c r="M154" s="419" t="s">
        <v>235</v>
      </c>
      <c r="N154" s="464" t="s">
        <v>2032</v>
      </c>
      <c r="O154" s="328">
        <v>713113.98</v>
      </c>
      <c r="P154" s="688" t="s">
        <v>61</v>
      </c>
      <c r="Q154" s="688" t="s">
        <v>3303</v>
      </c>
      <c r="R154" s="688" t="s">
        <v>1583</v>
      </c>
      <c r="S154" s="690" t="s">
        <v>235</v>
      </c>
      <c r="T154" s="690" t="s">
        <v>2032</v>
      </c>
      <c r="U154" s="690" t="s">
        <v>3146</v>
      </c>
      <c r="V154" s="690" t="s">
        <v>3091</v>
      </c>
      <c r="W154" s="690" t="s">
        <v>3390</v>
      </c>
      <c r="X154" s="710">
        <v>43525</v>
      </c>
      <c r="Y154" s="690">
        <v>614753.43000000005</v>
      </c>
      <c r="Z154" s="711">
        <v>713113.98</v>
      </c>
      <c r="AA154" s="712">
        <v>71311.399999999994</v>
      </c>
      <c r="AB154" s="711">
        <v>713113.98</v>
      </c>
      <c r="AC154" s="688" t="s">
        <v>241</v>
      </c>
      <c r="AD154" s="695" t="s">
        <v>69</v>
      </c>
      <c r="AE154" s="695" t="s">
        <v>70</v>
      </c>
      <c r="AF154" s="690" t="s">
        <v>3360</v>
      </c>
      <c r="AG154" s="727">
        <v>92213.01</v>
      </c>
      <c r="AH154" s="710">
        <v>43528</v>
      </c>
      <c r="AI154" s="710">
        <v>43555</v>
      </c>
      <c r="AJ154" s="696" t="s">
        <v>3392</v>
      </c>
      <c r="AK154" s="696" t="s">
        <v>3093</v>
      </c>
      <c r="AL154" s="695" t="s">
        <v>384</v>
      </c>
      <c r="AM154" s="695" t="s">
        <v>389</v>
      </c>
      <c r="AN154" s="695" t="s">
        <v>73</v>
      </c>
      <c r="AO154" s="696" t="s">
        <v>3379</v>
      </c>
      <c r="AP154" s="695" t="s">
        <v>73</v>
      </c>
      <c r="AQ154" s="695" t="s">
        <v>3306</v>
      </c>
      <c r="AR154" s="417" t="s">
        <v>293</v>
      </c>
      <c r="AS154" s="706" t="s">
        <v>567</v>
      </c>
      <c r="AT154" s="706" t="s">
        <v>567</v>
      </c>
      <c r="AU154" s="707" t="s">
        <v>567</v>
      </c>
      <c r="AV154" s="704" t="s">
        <v>3095</v>
      </c>
      <c r="AW154" s="695" t="s">
        <v>3096</v>
      </c>
      <c r="AX154" s="696" t="s">
        <v>3097</v>
      </c>
      <c r="AY154" s="696" t="s">
        <v>3098</v>
      </c>
      <c r="AZ154" s="696" t="s">
        <v>3099</v>
      </c>
      <c r="BA154" s="696" t="s">
        <v>3100</v>
      </c>
      <c r="BB154" s="688" t="s">
        <v>3101</v>
      </c>
      <c r="BC154" s="728">
        <v>43658</v>
      </c>
      <c r="BD154" s="728">
        <v>43658</v>
      </c>
      <c r="BE154" s="429"/>
    </row>
    <row r="155" spans="1:57" ht="57.75" customHeight="1">
      <c r="A155" s="688"/>
      <c r="B155" s="689"/>
      <c r="C155" s="689"/>
      <c r="D155" s="690"/>
      <c r="E155" s="725"/>
      <c r="F155" s="690"/>
      <c r="G155" s="690"/>
      <c r="H155" s="697"/>
      <c r="I155" s="690"/>
      <c r="J155" s="419" t="s">
        <v>61</v>
      </c>
      <c r="K155" s="419" t="s">
        <v>3303</v>
      </c>
      <c r="L155" s="419" t="s">
        <v>1583</v>
      </c>
      <c r="M155" s="419" t="s">
        <v>3388</v>
      </c>
      <c r="N155" s="464" t="s">
        <v>2044</v>
      </c>
      <c r="O155" s="328">
        <v>777325.89</v>
      </c>
      <c r="P155" s="688"/>
      <c r="Q155" s="688"/>
      <c r="R155" s="688"/>
      <c r="S155" s="690"/>
      <c r="T155" s="690"/>
      <c r="U155" s="690"/>
      <c r="V155" s="690"/>
      <c r="W155" s="690"/>
      <c r="X155" s="710"/>
      <c r="Y155" s="690"/>
      <c r="Z155" s="711"/>
      <c r="AA155" s="712"/>
      <c r="AB155" s="711"/>
      <c r="AC155" s="688"/>
      <c r="AD155" s="695"/>
      <c r="AE155" s="695"/>
      <c r="AF155" s="690"/>
      <c r="AG155" s="727"/>
      <c r="AH155" s="710"/>
      <c r="AI155" s="710"/>
      <c r="AJ155" s="697"/>
      <c r="AK155" s="697"/>
      <c r="AL155" s="695"/>
      <c r="AM155" s="695"/>
      <c r="AN155" s="695"/>
      <c r="AO155" s="697"/>
      <c r="AP155" s="695"/>
      <c r="AQ155" s="695"/>
      <c r="AR155" s="417"/>
      <c r="AS155" s="706"/>
      <c r="AT155" s="706"/>
      <c r="AU155" s="707"/>
      <c r="AV155" s="705"/>
      <c r="AW155" s="695"/>
      <c r="AX155" s="697"/>
      <c r="AY155" s="697"/>
      <c r="AZ155" s="697"/>
      <c r="BA155" s="697"/>
      <c r="BB155" s="688"/>
      <c r="BC155" s="728"/>
      <c r="BD155" s="728"/>
      <c r="BE155" s="429"/>
    </row>
    <row r="156" spans="1:57" ht="57.75" customHeight="1">
      <c r="A156" s="688"/>
      <c r="B156" s="689"/>
      <c r="C156" s="689"/>
      <c r="D156" s="690"/>
      <c r="E156" s="725"/>
      <c r="F156" s="690"/>
      <c r="G156" s="690"/>
      <c r="H156" s="697"/>
      <c r="I156" s="690"/>
      <c r="J156" s="419" t="s">
        <v>61</v>
      </c>
      <c r="K156" s="419" t="s">
        <v>3303</v>
      </c>
      <c r="L156" s="419" t="s">
        <v>1583</v>
      </c>
      <c r="M156" s="419" t="s">
        <v>624</v>
      </c>
      <c r="N156" s="464" t="s">
        <v>2027</v>
      </c>
      <c r="O156" s="328">
        <v>737528</v>
      </c>
      <c r="P156" s="688"/>
      <c r="Q156" s="688"/>
      <c r="R156" s="688"/>
      <c r="S156" s="690"/>
      <c r="T156" s="690"/>
      <c r="U156" s="690"/>
      <c r="V156" s="690"/>
      <c r="W156" s="690"/>
      <c r="X156" s="710"/>
      <c r="Y156" s="690"/>
      <c r="Z156" s="711"/>
      <c r="AA156" s="712"/>
      <c r="AB156" s="711"/>
      <c r="AC156" s="688"/>
      <c r="AD156" s="695"/>
      <c r="AE156" s="695"/>
      <c r="AF156" s="690"/>
      <c r="AG156" s="727"/>
      <c r="AH156" s="710"/>
      <c r="AI156" s="710"/>
      <c r="AJ156" s="697"/>
      <c r="AK156" s="697"/>
      <c r="AL156" s="695"/>
      <c r="AM156" s="695"/>
      <c r="AN156" s="695"/>
      <c r="AO156" s="697"/>
      <c r="AP156" s="695"/>
      <c r="AQ156" s="695"/>
      <c r="AR156" s="417"/>
      <c r="AS156" s="706"/>
      <c r="AT156" s="706"/>
      <c r="AU156" s="707"/>
      <c r="AV156" s="705"/>
      <c r="AW156" s="695"/>
      <c r="AX156" s="697"/>
      <c r="AY156" s="697"/>
      <c r="AZ156" s="697"/>
      <c r="BA156" s="697"/>
      <c r="BB156" s="688"/>
      <c r="BC156" s="728"/>
      <c r="BD156" s="728"/>
      <c r="BE156" s="429"/>
    </row>
    <row r="157" spans="1:57" s="345" customFormat="1" ht="57.75" customHeight="1">
      <c r="A157" s="672">
        <v>2019</v>
      </c>
      <c r="B157" s="680">
        <v>43466</v>
      </c>
      <c r="C157" s="680">
        <v>43555</v>
      </c>
      <c r="D157" s="672" t="s">
        <v>3299</v>
      </c>
      <c r="E157" s="732" t="s">
        <v>1581</v>
      </c>
      <c r="F157" s="684" t="s">
        <v>3393</v>
      </c>
      <c r="G157" s="684" t="s">
        <v>393</v>
      </c>
      <c r="H157" s="682" t="s">
        <v>3394</v>
      </c>
      <c r="I157" s="684" t="s">
        <v>3360</v>
      </c>
      <c r="J157" s="445" t="s">
        <v>61</v>
      </c>
      <c r="K157" s="445" t="s">
        <v>3303</v>
      </c>
      <c r="L157" s="445" t="s">
        <v>1583</v>
      </c>
      <c r="M157" s="445" t="s">
        <v>229</v>
      </c>
      <c r="N157" s="445" t="s">
        <v>1321</v>
      </c>
      <c r="O157" s="331">
        <v>340344</v>
      </c>
      <c r="P157" s="672" t="s">
        <v>61</v>
      </c>
      <c r="Q157" s="672" t="s">
        <v>3303</v>
      </c>
      <c r="R157" s="672" t="s">
        <v>1583</v>
      </c>
      <c r="S157" s="672" t="s">
        <v>229</v>
      </c>
      <c r="T157" s="672" t="s">
        <v>1321</v>
      </c>
      <c r="U157" s="684" t="s">
        <v>3146</v>
      </c>
      <c r="V157" s="672" t="s">
        <v>3091</v>
      </c>
      <c r="W157" s="684" t="s">
        <v>3393</v>
      </c>
      <c r="X157" s="716">
        <v>43525</v>
      </c>
      <c r="Y157" s="718">
        <v>293400</v>
      </c>
      <c r="Z157" s="718">
        <v>340344</v>
      </c>
      <c r="AA157" s="717">
        <v>34034.400000000001</v>
      </c>
      <c r="AB157" s="718">
        <v>340344</v>
      </c>
      <c r="AC157" s="672" t="s">
        <v>241</v>
      </c>
      <c r="AD157" s="681" t="s">
        <v>69</v>
      </c>
      <c r="AE157" s="681" t="s">
        <v>70</v>
      </c>
      <c r="AF157" s="684" t="s">
        <v>3360</v>
      </c>
      <c r="AG157" s="715">
        <v>44010</v>
      </c>
      <c r="AH157" s="716">
        <v>43528</v>
      </c>
      <c r="AI157" s="716">
        <v>43555</v>
      </c>
      <c r="AJ157" s="682" t="s">
        <v>3395</v>
      </c>
      <c r="AK157" s="682" t="s">
        <v>3093</v>
      </c>
      <c r="AL157" s="681" t="s">
        <v>384</v>
      </c>
      <c r="AM157" s="681" t="s">
        <v>389</v>
      </c>
      <c r="AN157" s="681" t="s">
        <v>73</v>
      </c>
      <c r="AO157" s="682" t="s">
        <v>3379</v>
      </c>
      <c r="AP157" s="681" t="s">
        <v>73</v>
      </c>
      <c r="AQ157" s="681" t="s">
        <v>3306</v>
      </c>
      <c r="AR157" s="691" t="s">
        <v>293</v>
      </c>
      <c r="AS157" s="691" t="s">
        <v>567</v>
      </c>
      <c r="AT157" s="691" t="s">
        <v>567</v>
      </c>
      <c r="AU157" s="692" t="s">
        <v>567</v>
      </c>
      <c r="AV157" s="702" t="s">
        <v>3095</v>
      </c>
      <c r="AW157" s="681" t="s">
        <v>3096</v>
      </c>
      <c r="AX157" s="682" t="s">
        <v>3097</v>
      </c>
      <c r="AY157" s="682" t="s">
        <v>3098</v>
      </c>
      <c r="AZ157" s="682" t="s">
        <v>3099</v>
      </c>
      <c r="BA157" s="682" t="s">
        <v>3100</v>
      </c>
      <c r="BB157" s="672" t="s">
        <v>3101</v>
      </c>
      <c r="BC157" s="731">
        <v>43658</v>
      </c>
      <c r="BD157" s="731">
        <v>43658</v>
      </c>
      <c r="BE157" s="466"/>
    </row>
    <row r="158" spans="1:57" s="345" customFormat="1" ht="57.75" customHeight="1">
      <c r="A158" s="672"/>
      <c r="B158" s="680"/>
      <c r="C158" s="680"/>
      <c r="D158" s="672"/>
      <c r="E158" s="732"/>
      <c r="F158" s="684"/>
      <c r="G158" s="684"/>
      <c r="H158" s="685"/>
      <c r="I158" s="684"/>
      <c r="J158" s="445" t="s">
        <v>61</v>
      </c>
      <c r="K158" s="445" t="s">
        <v>3303</v>
      </c>
      <c r="L158" s="445" t="s">
        <v>1583</v>
      </c>
      <c r="M158" s="445" t="s">
        <v>231</v>
      </c>
      <c r="N158" s="445" t="s">
        <v>1972</v>
      </c>
      <c r="O158" s="331">
        <v>361108</v>
      </c>
      <c r="P158" s="672"/>
      <c r="Q158" s="672"/>
      <c r="R158" s="672"/>
      <c r="S158" s="672"/>
      <c r="T158" s="672"/>
      <c r="U158" s="684"/>
      <c r="V158" s="672"/>
      <c r="W158" s="684"/>
      <c r="X158" s="716"/>
      <c r="Y158" s="718"/>
      <c r="Z158" s="718"/>
      <c r="AA158" s="717"/>
      <c r="AB158" s="718"/>
      <c r="AC158" s="672"/>
      <c r="AD158" s="681"/>
      <c r="AE158" s="681"/>
      <c r="AF158" s="684"/>
      <c r="AG158" s="715"/>
      <c r="AH158" s="716"/>
      <c r="AI158" s="716"/>
      <c r="AJ158" s="685"/>
      <c r="AK158" s="685"/>
      <c r="AL158" s="681"/>
      <c r="AM158" s="681"/>
      <c r="AN158" s="681"/>
      <c r="AO158" s="685"/>
      <c r="AP158" s="681"/>
      <c r="AQ158" s="681"/>
      <c r="AR158" s="691"/>
      <c r="AS158" s="691"/>
      <c r="AT158" s="691"/>
      <c r="AU158" s="692"/>
      <c r="AV158" s="694"/>
      <c r="AW158" s="681"/>
      <c r="AX158" s="685"/>
      <c r="AY158" s="685"/>
      <c r="AZ158" s="685"/>
      <c r="BA158" s="685"/>
      <c r="BB158" s="672"/>
      <c r="BC158" s="731"/>
      <c r="BD158" s="731"/>
      <c r="BE158" s="466"/>
    </row>
    <row r="159" spans="1:57" s="345" customFormat="1" ht="57.75" customHeight="1">
      <c r="A159" s="672"/>
      <c r="B159" s="680"/>
      <c r="C159" s="680"/>
      <c r="D159" s="672"/>
      <c r="E159" s="732"/>
      <c r="F159" s="684"/>
      <c r="G159" s="684"/>
      <c r="H159" s="685"/>
      <c r="I159" s="684"/>
      <c r="J159" s="445" t="s">
        <v>61</v>
      </c>
      <c r="K159" s="445" t="s">
        <v>3303</v>
      </c>
      <c r="L159" s="445" t="s">
        <v>1583</v>
      </c>
      <c r="M159" s="445" t="s">
        <v>235</v>
      </c>
      <c r="N159" s="445" t="s">
        <v>2032</v>
      </c>
      <c r="O159" s="331">
        <v>360528</v>
      </c>
      <c r="P159" s="672"/>
      <c r="Q159" s="672"/>
      <c r="R159" s="672"/>
      <c r="S159" s="672"/>
      <c r="T159" s="672"/>
      <c r="U159" s="684"/>
      <c r="V159" s="672"/>
      <c r="W159" s="684"/>
      <c r="X159" s="716"/>
      <c r="Y159" s="718"/>
      <c r="Z159" s="718"/>
      <c r="AA159" s="717"/>
      <c r="AB159" s="718"/>
      <c r="AC159" s="672"/>
      <c r="AD159" s="681"/>
      <c r="AE159" s="681"/>
      <c r="AF159" s="684"/>
      <c r="AG159" s="715"/>
      <c r="AH159" s="716"/>
      <c r="AI159" s="716"/>
      <c r="AJ159" s="685"/>
      <c r="AK159" s="685"/>
      <c r="AL159" s="681"/>
      <c r="AM159" s="681"/>
      <c r="AN159" s="681"/>
      <c r="AO159" s="685"/>
      <c r="AP159" s="681"/>
      <c r="AQ159" s="681"/>
      <c r="AR159" s="427"/>
      <c r="AS159" s="691"/>
      <c r="AT159" s="691"/>
      <c r="AU159" s="692"/>
      <c r="AV159" s="694"/>
      <c r="AW159" s="681"/>
      <c r="AX159" s="685"/>
      <c r="AY159" s="685"/>
      <c r="AZ159" s="685"/>
      <c r="BA159" s="685"/>
      <c r="BB159" s="672"/>
      <c r="BC159" s="731"/>
      <c r="BD159" s="731"/>
      <c r="BE159" s="466"/>
    </row>
    <row r="160" spans="1:57" ht="57.75" customHeight="1">
      <c r="A160" s="688">
        <v>2019</v>
      </c>
      <c r="B160" s="689">
        <v>43466</v>
      </c>
      <c r="C160" s="689">
        <v>43555</v>
      </c>
      <c r="D160" s="690" t="s">
        <v>3299</v>
      </c>
      <c r="E160" s="725" t="s">
        <v>1581</v>
      </c>
      <c r="F160" s="690" t="s">
        <v>3396</v>
      </c>
      <c r="G160" s="690" t="s">
        <v>393</v>
      </c>
      <c r="H160" s="696" t="s">
        <v>3397</v>
      </c>
      <c r="I160" s="690" t="s">
        <v>3360</v>
      </c>
      <c r="J160" s="419" t="s">
        <v>61</v>
      </c>
      <c r="K160" s="419" t="s">
        <v>3303</v>
      </c>
      <c r="L160" s="419" t="s">
        <v>1583</v>
      </c>
      <c r="M160" s="419" t="s">
        <v>3362</v>
      </c>
      <c r="N160" s="464" t="s">
        <v>2150</v>
      </c>
      <c r="O160" s="328">
        <v>266799.98</v>
      </c>
      <c r="P160" s="688" t="s">
        <v>61</v>
      </c>
      <c r="Q160" s="688" t="s">
        <v>3303</v>
      </c>
      <c r="R160" s="688" t="s">
        <v>1583</v>
      </c>
      <c r="S160" s="690" t="s">
        <v>3362</v>
      </c>
      <c r="T160" s="690" t="s">
        <v>2150</v>
      </c>
      <c r="U160" s="690" t="s">
        <v>3146</v>
      </c>
      <c r="V160" s="690" t="s">
        <v>3091</v>
      </c>
      <c r="W160" s="690" t="s">
        <v>3396</v>
      </c>
      <c r="X160" s="710">
        <v>43525</v>
      </c>
      <c r="Y160" s="690">
        <v>229999.98</v>
      </c>
      <c r="Z160" s="711">
        <v>266799.98</v>
      </c>
      <c r="AA160" s="712">
        <v>26680</v>
      </c>
      <c r="AB160" s="711">
        <v>266799.98</v>
      </c>
      <c r="AC160" s="688" t="s">
        <v>241</v>
      </c>
      <c r="AD160" s="695" t="s">
        <v>69</v>
      </c>
      <c r="AE160" s="695" t="s">
        <v>70</v>
      </c>
      <c r="AF160" s="690" t="s">
        <v>3360</v>
      </c>
      <c r="AG160" s="727">
        <v>34500</v>
      </c>
      <c r="AH160" s="710">
        <v>43528</v>
      </c>
      <c r="AI160" s="710">
        <v>43555</v>
      </c>
      <c r="AJ160" s="696" t="s">
        <v>3398</v>
      </c>
      <c r="AK160" s="696" t="s">
        <v>3093</v>
      </c>
      <c r="AL160" s="695" t="s">
        <v>384</v>
      </c>
      <c r="AM160" s="695" t="s">
        <v>389</v>
      </c>
      <c r="AN160" s="695" t="s">
        <v>73</v>
      </c>
      <c r="AO160" s="696" t="s">
        <v>3379</v>
      </c>
      <c r="AP160" s="695" t="s">
        <v>73</v>
      </c>
      <c r="AQ160" s="695" t="s">
        <v>3306</v>
      </c>
      <c r="AR160" s="417" t="s">
        <v>293</v>
      </c>
      <c r="AS160" s="706" t="s">
        <v>567</v>
      </c>
      <c r="AT160" s="706" t="s">
        <v>567</v>
      </c>
      <c r="AU160" s="707" t="s">
        <v>567</v>
      </c>
      <c r="AV160" s="704" t="s">
        <v>3095</v>
      </c>
      <c r="AW160" s="695" t="s">
        <v>3096</v>
      </c>
      <c r="AX160" s="696" t="s">
        <v>3097</v>
      </c>
      <c r="AY160" s="696" t="s">
        <v>3098</v>
      </c>
      <c r="AZ160" s="696" t="s">
        <v>3099</v>
      </c>
      <c r="BA160" s="696" t="s">
        <v>3100</v>
      </c>
      <c r="BB160" s="688" t="s">
        <v>3101</v>
      </c>
      <c r="BC160" s="728">
        <v>43658</v>
      </c>
      <c r="BD160" s="728">
        <v>43658</v>
      </c>
      <c r="BE160" s="429"/>
    </row>
    <row r="161" spans="1:57" ht="57.75" customHeight="1">
      <c r="A161" s="688"/>
      <c r="B161" s="689"/>
      <c r="C161" s="689"/>
      <c r="D161" s="690"/>
      <c r="E161" s="725"/>
      <c r="F161" s="690"/>
      <c r="G161" s="690"/>
      <c r="H161" s="697"/>
      <c r="I161" s="690"/>
      <c r="J161" s="419" t="s">
        <v>61</v>
      </c>
      <c r="K161" s="419" t="s">
        <v>3303</v>
      </c>
      <c r="L161" s="419" t="s">
        <v>1583</v>
      </c>
      <c r="M161" s="419" t="s">
        <v>3388</v>
      </c>
      <c r="N161" s="464" t="s">
        <v>2044</v>
      </c>
      <c r="O161" s="328">
        <v>293479.99</v>
      </c>
      <c r="P161" s="688"/>
      <c r="Q161" s="688"/>
      <c r="R161" s="688"/>
      <c r="S161" s="690"/>
      <c r="T161" s="690"/>
      <c r="U161" s="690"/>
      <c r="V161" s="690"/>
      <c r="W161" s="690"/>
      <c r="X161" s="710"/>
      <c r="Y161" s="690"/>
      <c r="Z161" s="711"/>
      <c r="AA161" s="712"/>
      <c r="AB161" s="711"/>
      <c r="AC161" s="688"/>
      <c r="AD161" s="695"/>
      <c r="AE161" s="695"/>
      <c r="AF161" s="690"/>
      <c r="AG161" s="727"/>
      <c r="AH161" s="710"/>
      <c r="AI161" s="710"/>
      <c r="AJ161" s="697"/>
      <c r="AK161" s="697"/>
      <c r="AL161" s="695"/>
      <c r="AM161" s="695"/>
      <c r="AN161" s="695"/>
      <c r="AO161" s="697"/>
      <c r="AP161" s="695"/>
      <c r="AQ161" s="695"/>
      <c r="AR161" s="417"/>
      <c r="AS161" s="706"/>
      <c r="AT161" s="706"/>
      <c r="AU161" s="707"/>
      <c r="AV161" s="705"/>
      <c r="AW161" s="695"/>
      <c r="AX161" s="697"/>
      <c r="AY161" s="697"/>
      <c r="AZ161" s="697"/>
      <c r="BA161" s="697"/>
      <c r="BB161" s="688"/>
      <c r="BC161" s="728"/>
      <c r="BD161" s="728"/>
      <c r="BE161" s="429"/>
    </row>
    <row r="162" spans="1:57" ht="57.75" customHeight="1">
      <c r="A162" s="688"/>
      <c r="B162" s="689"/>
      <c r="C162" s="689"/>
      <c r="D162" s="690"/>
      <c r="E162" s="725"/>
      <c r="F162" s="690"/>
      <c r="G162" s="690"/>
      <c r="H162" s="697"/>
      <c r="I162" s="690"/>
      <c r="J162" s="419" t="s">
        <v>327</v>
      </c>
      <c r="K162" s="419" t="s">
        <v>3399</v>
      </c>
      <c r="L162" s="419" t="s">
        <v>605</v>
      </c>
      <c r="M162" s="419" t="s">
        <v>1145</v>
      </c>
      <c r="N162" s="464" t="s">
        <v>2070</v>
      </c>
      <c r="O162" s="328">
        <v>325762.78000000003</v>
      </c>
      <c r="P162" s="688"/>
      <c r="Q162" s="688"/>
      <c r="R162" s="688"/>
      <c r="S162" s="690"/>
      <c r="T162" s="690"/>
      <c r="U162" s="690"/>
      <c r="V162" s="690"/>
      <c r="W162" s="690"/>
      <c r="X162" s="710"/>
      <c r="Y162" s="690"/>
      <c r="Z162" s="711"/>
      <c r="AA162" s="712"/>
      <c r="AB162" s="711"/>
      <c r="AC162" s="688"/>
      <c r="AD162" s="695"/>
      <c r="AE162" s="695"/>
      <c r="AF162" s="690"/>
      <c r="AG162" s="727"/>
      <c r="AH162" s="710"/>
      <c r="AI162" s="710"/>
      <c r="AJ162" s="697"/>
      <c r="AK162" s="697"/>
      <c r="AL162" s="695"/>
      <c r="AM162" s="695"/>
      <c r="AN162" s="695"/>
      <c r="AO162" s="697"/>
      <c r="AP162" s="695"/>
      <c r="AQ162" s="695"/>
      <c r="AR162" s="417"/>
      <c r="AS162" s="706"/>
      <c r="AT162" s="706"/>
      <c r="AU162" s="707"/>
      <c r="AV162" s="705"/>
      <c r="AW162" s="695"/>
      <c r="AX162" s="697"/>
      <c r="AY162" s="697"/>
      <c r="AZ162" s="697"/>
      <c r="BA162" s="697"/>
      <c r="BB162" s="688"/>
      <c r="BC162" s="728"/>
      <c r="BD162" s="728"/>
      <c r="BE162" s="429"/>
    </row>
    <row r="163" spans="1:57" s="345" customFormat="1" ht="116.25" customHeight="1">
      <c r="A163" s="437">
        <v>2019</v>
      </c>
      <c r="B163" s="444">
        <v>43466</v>
      </c>
      <c r="C163" s="444">
        <v>43555</v>
      </c>
      <c r="D163" s="437" t="s">
        <v>3299</v>
      </c>
      <c r="E163" s="462" t="s">
        <v>1581</v>
      </c>
      <c r="F163" s="445" t="s">
        <v>3400</v>
      </c>
      <c r="G163" s="445" t="s">
        <v>393</v>
      </c>
      <c r="H163" s="415" t="s">
        <v>3401</v>
      </c>
      <c r="I163" s="445" t="s">
        <v>3360</v>
      </c>
      <c r="J163" s="437" t="s">
        <v>61</v>
      </c>
      <c r="K163" s="437" t="s">
        <v>3303</v>
      </c>
      <c r="L163" s="437" t="s">
        <v>1583</v>
      </c>
      <c r="M163" s="437" t="s">
        <v>285</v>
      </c>
      <c r="N163" s="437" t="s">
        <v>2107</v>
      </c>
      <c r="O163" s="331">
        <v>47717901.259999998</v>
      </c>
      <c r="P163" s="437" t="s">
        <v>61</v>
      </c>
      <c r="Q163" s="437" t="s">
        <v>3303</v>
      </c>
      <c r="R163" s="437" t="s">
        <v>1583</v>
      </c>
      <c r="S163" s="437" t="s">
        <v>285</v>
      </c>
      <c r="T163" s="437" t="s">
        <v>2107</v>
      </c>
      <c r="U163" s="445" t="s">
        <v>132</v>
      </c>
      <c r="V163" s="437" t="s">
        <v>3091</v>
      </c>
      <c r="W163" s="445" t="s">
        <v>3400</v>
      </c>
      <c r="X163" s="446">
        <v>43462</v>
      </c>
      <c r="Y163" s="447">
        <v>8902320.4399999995</v>
      </c>
      <c r="Z163" s="447">
        <v>10326691.710000001</v>
      </c>
      <c r="AA163" s="448">
        <v>1032669.17</v>
      </c>
      <c r="AB163" s="447">
        <v>10326691.710000001</v>
      </c>
      <c r="AC163" s="437" t="s">
        <v>241</v>
      </c>
      <c r="AD163" s="425" t="s">
        <v>69</v>
      </c>
      <c r="AE163" s="425" t="s">
        <v>70</v>
      </c>
      <c r="AF163" s="445" t="s">
        <v>152</v>
      </c>
      <c r="AG163" s="449">
        <v>1335348.07</v>
      </c>
      <c r="AH163" s="446">
        <v>43497</v>
      </c>
      <c r="AI163" s="446">
        <v>43555</v>
      </c>
      <c r="AJ163" s="415" t="s">
        <v>3402</v>
      </c>
      <c r="AK163" s="415" t="s">
        <v>3093</v>
      </c>
      <c r="AL163" s="425" t="s">
        <v>384</v>
      </c>
      <c r="AM163" s="425" t="s">
        <v>389</v>
      </c>
      <c r="AN163" s="425" t="s">
        <v>73</v>
      </c>
      <c r="AO163" s="415" t="s">
        <v>3379</v>
      </c>
      <c r="AP163" s="425" t="s">
        <v>73</v>
      </c>
      <c r="AQ163" s="425" t="s">
        <v>3306</v>
      </c>
      <c r="AR163" s="521" t="s">
        <v>791</v>
      </c>
      <c r="AS163" s="521" t="s">
        <v>4126</v>
      </c>
      <c r="AT163" s="521" t="s">
        <v>4127</v>
      </c>
      <c r="AU163" s="523">
        <v>43551</v>
      </c>
      <c r="AV163" s="516" t="s">
        <v>4128</v>
      </c>
      <c r="AW163" s="425" t="s">
        <v>3096</v>
      </c>
      <c r="AX163" s="415" t="s">
        <v>3097</v>
      </c>
      <c r="AY163" s="415" t="s">
        <v>3098</v>
      </c>
      <c r="AZ163" s="415" t="s">
        <v>3099</v>
      </c>
      <c r="BA163" s="415" t="s">
        <v>3100</v>
      </c>
      <c r="BB163" s="437" t="s">
        <v>3101</v>
      </c>
      <c r="BC163" s="424">
        <v>43658</v>
      </c>
      <c r="BD163" s="424">
        <v>43658</v>
      </c>
      <c r="BE163" s="466"/>
    </row>
    <row r="164" spans="1:57" ht="81.75" customHeight="1">
      <c r="A164" s="688">
        <v>2019</v>
      </c>
      <c r="B164" s="689">
        <v>43466</v>
      </c>
      <c r="C164" s="689">
        <v>43555</v>
      </c>
      <c r="D164" s="690" t="s">
        <v>3299</v>
      </c>
      <c r="E164" s="725" t="s">
        <v>1581</v>
      </c>
      <c r="F164" s="690" t="s">
        <v>3403</v>
      </c>
      <c r="G164" s="690" t="s">
        <v>393</v>
      </c>
      <c r="H164" s="696" t="s">
        <v>3404</v>
      </c>
      <c r="I164" s="690" t="s">
        <v>3360</v>
      </c>
      <c r="J164" s="419" t="s">
        <v>61</v>
      </c>
      <c r="K164" s="419" t="s">
        <v>3303</v>
      </c>
      <c r="L164" s="419" t="s">
        <v>1583</v>
      </c>
      <c r="M164" s="419" t="s">
        <v>82</v>
      </c>
      <c r="N164" s="464" t="s">
        <v>1312</v>
      </c>
      <c r="O164" s="328">
        <v>75576.37</v>
      </c>
      <c r="P164" s="688" t="s">
        <v>61</v>
      </c>
      <c r="Q164" s="688" t="s">
        <v>3303</v>
      </c>
      <c r="R164" s="688" t="s">
        <v>1583</v>
      </c>
      <c r="S164" s="690" t="s">
        <v>82</v>
      </c>
      <c r="T164" s="690" t="s">
        <v>1312</v>
      </c>
      <c r="U164" s="690" t="s">
        <v>132</v>
      </c>
      <c r="V164" s="690" t="s">
        <v>3091</v>
      </c>
      <c r="W164" s="690" t="s">
        <v>3403</v>
      </c>
      <c r="X164" s="710">
        <v>43462</v>
      </c>
      <c r="Y164" s="690">
        <v>10344827.59</v>
      </c>
      <c r="Z164" s="711">
        <v>12000000</v>
      </c>
      <c r="AA164" s="712">
        <v>1200000</v>
      </c>
      <c r="AB164" s="711">
        <v>12000000</v>
      </c>
      <c r="AC164" s="688" t="s">
        <v>241</v>
      </c>
      <c r="AD164" s="695" t="s">
        <v>69</v>
      </c>
      <c r="AE164" s="695" t="s">
        <v>70</v>
      </c>
      <c r="AF164" s="690" t="s">
        <v>262</v>
      </c>
      <c r="AG164" s="727">
        <v>1551724.14</v>
      </c>
      <c r="AH164" s="710">
        <v>43466</v>
      </c>
      <c r="AI164" s="710">
        <v>43555</v>
      </c>
      <c r="AJ164" s="696" t="s">
        <v>3405</v>
      </c>
      <c r="AK164" s="696" t="s">
        <v>3093</v>
      </c>
      <c r="AL164" s="695" t="s">
        <v>384</v>
      </c>
      <c r="AM164" s="695" t="s">
        <v>389</v>
      </c>
      <c r="AN164" s="695" t="s">
        <v>73</v>
      </c>
      <c r="AO164" s="696" t="s">
        <v>3379</v>
      </c>
      <c r="AP164" s="695" t="s">
        <v>73</v>
      </c>
      <c r="AQ164" s="695" t="s">
        <v>3306</v>
      </c>
      <c r="AR164" s="706" t="s">
        <v>791</v>
      </c>
      <c r="AS164" s="706" t="s">
        <v>3684</v>
      </c>
      <c r="AT164" s="706" t="s">
        <v>3678</v>
      </c>
      <c r="AU164" s="707">
        <v>43553</v>
      </c>
      <c r="AV164" s="704" t="s">
        <v>3685</v>
      </c>
      <c r="AW164" s="695" t="s">
        <v>3096</v>
      </c>
      <c r="AX164" s="696" t="s">
        <v>3097</v>
      </c>
      <c r="AY164" s="696" t="s">
        <v>3098</v>
      </c>
      <c r="AZ164" s="696" t="s">
        <v>3099</v>
      </c>
      <c r="BA164" s="696" t="s">
        <v>3100</v>
      </c>
      <c r="BB164" s="688" t="s">
        <v>3101</v>
      </c>
      <c r="BC164" s="728">
        <v>43658</v>
      </c>
      <c r="BD164" s="728">
        <v>43658</v>
      </c>
      <c r="BE164" s="429"/>
    </row>
    <row r="165" spans="1:57" ht="81.75" customHeight="1">
      <c r="A165" s="688"/>
      <c r="B165" s="689"/>
      <c r="C165" s="689"/>
      <c r="D165" s="690"/>
      <c r="E165" s="725"/>
      <c r="F165" s="690"/>
      <c r="G165" s="690"/>
      <c r="H165" s="697"/>
      <c r="I165" s="690"/>
      <c r="J165" s="419" t="s">
        <v>61</v>
      </c>
      <c r="K165" s="419" t="s">
        <v>3303</v>
      </c>
      <c r="L165" s="419" t="s">
        <v>1583</v>
      </c>
      <c r="M165" s="419" t="s">
        <v>3406</v>
      </c>
      <c r="N165" s="464" t="s">
        <v>2111</v>
      </c>
      <c r="O165" s="328">
        <v>80396.03</v>
      </c>
      <c r="P165" s="688"/>
      <c r="Q165" s="688"/>
      <c r="R165" s="688"/>
      <c r="S165" s="690"/>
      <c r="T165" s="690"/>
      <c r="U165" s="690"/>
      <c r="V165" s="690"/>
      <c r="W165" s="690"/>
      <c r="X165" s="710"/>
      <c r="Y165" s="690"/>
      <c r="Z165" s="711"/>
      <c r="AA165" s="712"/>
      <c r="AB165" s="711"/>
      <c r="AC165" s="688"/>
      <c r="AD165" s="695"/>
      <c r="AE165" s="695"/>
      <c r="AF165" s="690"/>
      <c r="AG165" s="727"/>
      <c r="AH165" s="710"/>
      <c r="AI165" s="710"/>
      <c r="AJ165" s="697"/>
      <c r="AK165" s="697"/>
      <c r="AL165" s="695"/>
      <c r="AM165" s="695"/>
      <c r="AN165" s="695"/>
      <c r="AO165" s="697"/>
      <c r="AP165" s="695"/>
      <c r="AQ165" s="695"/>
      <c r="AR165" s="706"/>
      <c r="AS165" s="706"/>
      <c r="AT165" s="706"/>
      <c r="AU165" s="707"/>
      <c r="AV165" s="705"/>
      <c r="AW165" s="695"/>
      <c r="AX165" s="697"/>
      <c r="AY165" s="697"/>
      <c r="AZ165" s="697"/>
      <c r="BA165" s="697"/>
      <c r="BB165" s="688"/>
      <c r="BC165" s="728"/>
      <c r="BD165" s="728"/>
      <c r="BE165" s="429"/>
    </row>
    <row r="166" spans="1:57" s="345" customFormat="1" ht="57.75" customHeight="1">
      <c r="A166" s="672">
        <v>2019</v>
      </c>
      <c r="B166" s="680">
        <v>43466</v>
      </c>
      <c r="C166" s="680">
        <v>43555</v>
      </c>
      <c r="D166" s="672" t="s">
        <v>3299</v>
      </c>
      <c r="E166" s="732" t="s">
        <v>1581</v>
      </c>
      <c r="F166" s="684" t="s">
        <v>3407</v>
      </c>
      <c r="G166" s="684" t="s">
        <v>393</v>
      </c>
      <c r="H166" s="682" t="s">
        <v>3408</v>
      </c>
      <c r="I166" s="684" t="s">
        <v>3360</v>
      </c>
      <c r="J166" s="445" t="s">
        <v>61</v>
      </c>
      <c r="K166" s="445" t="s">
        <v>3303</v>
      </c>
      <c r="L166" s="445" t="s">
        <v>1583</v>
      </c>
      <c r="M166" s="445" t="s">
        <v>3409</v>
      </c>
      <c r="N166" s="445" t="s">
        <v>3410</v>
      </c>
      <c r="O166" s="331">
        <f>4215456.24+354960</f>
        <v>4570416.24</v>
      </c>
      <c r="P166" s="672" t="s">
        <v>61</v>
      </c>
      <c r="Q166" s="672" t="s">
        <v>3303</v>
      </c>
      <c r="R166" s="672" t="s">
        <v>1583</v>
      </c>
      <c r="S166" s="672" t="s">
        <v>3409</v>
      </c>
      <c r="T166" s="672" t="s">
        <v>3410</v>
      </c>
      <c r="U166" s="684" t="s">
        <v>3146</v>
      </c>
      <c r="V166" s="672" t="s">
        <v>3091</v>
      </c>
      <c r="W166" s="684" t="s">
        <v>3407</v>
      </c>
      <c r="X166" s="716">
        <v>43549</v>
      </c>
      <c r="Y166" s="718">
        <v>2595219.66</v>
      </c>
      <c r="Z166" s="718">
        <v>3010454.8</v>
      </c>
      <c r="AA166" s="717">
        <v>301045.48</v>
      </c>
      <c r="AB166" s="718">
        <v>3010454.8</v>
      </c>
      <c r="AC166" s="672" t="s">
        <v>241</v>
      </c>
      <c r="AD166" s="681" t="s">
        <v>69</v>
      </c>
      <c r="AE166" s="681" t="s">
        <v>70</v>
      </c>
      <c r="AF166" s="684" t="s">
        <v>3411</v>
      </c>
      <c r="AG166" s="715">
        <v>389282.95</v>
      </c>
      <c r="AH166" s="716">
        <v>43549</v>
      </c>
      <c r="AI166" s="716">
        <v>43555</v>
      </c>
      <c r="AJ166" s="682" t="s">
        <v>3412</v>
      </c>
      <c r="AK166" s="682" t="s">
        <v>3093</v>
      </c>
      <c r="AL166" s="681" t="s">
        <v>384</v>
      </c>
      <c r="AM166" s="681" t="s">
        <v>389</v>
      </c>
      <c r="AN166" s="681" t="s">
        <v>73</v>
      </c>
      <c r="AO166" s="682" t="s">
        <v>3379</v>
      </c>
      <c r="AP166" s="681" t="s">
        <v>73</v>
      </c>
      <c r="AQ166" s="681" t="s">
        <v>3306</v>
      </c>
      <c r="AR166" s="691" t="s">
        <v>791</v>
      </c>
      <c r="AS166" s="691" t="s">
        <v>4129</v>
      </c>
      <c r="AT166" s="691" t="s">
        <v>3683</v>
      </c>
      <c r="AU166" s="692">
        <v>43553</v>
      </c>
      <c r="AV166" s="693" t="s">
        <v>4130</v>
      </c>
      <c r="AW166" s="681" t="s">
        <v>3096</v>
      </c>
      <c r="AX166" s="682" t="s">
        <v>3097</v>
      </c>
      <c r="AY166" s="682" t="s">
        <v>3098</v>
      </c>
      <c r="AZ166" s="682" t="s">
        <v>3099</v>
      </c>
      <c r="BA166" s="682" t="s">
        <v>3100</v>
      </c>
      <c r="BB166" s="672" t="s">
        <v>3101</v>
      </c>
      <c r="BC166" s="731">
        <v>43658</v>
      </c>
      <c r="BD166" s="731">
        <v>43658</v>
      </c>
      <c r="BE166" s="466"/>
    </row>
    <row r="167" spans="1:57" s="345" customFormat="1" ht="57.75" customHeight="1">
      <c r="A167" s="672"/>
      <c r="B167" s="680"/>
      <c r="C167" s="680"/>
      <c r="D167" s="672"/>
      <c r="E167" s="732"/>
      <c r="F167" s="684"/>
      <c r="G167" s="684"/>
      <c r="H167" s="685"/>
      <c r="I167" s="684"/>
      <c r="J167" s="445" t="s">
        <v>3413</v>
      </c>
      <c r="K167" s="445" t="s">
        <v>3414</v>
      </c>
      <c r="L167" s="445" t="s">
        <v>3415</v>
      </c>
      <c r="M167" s="445" t="s">
        <v>1145</v>
      </c>
      <c r="N167" s="445" t="s">
        <v>3416</v>
      </c>
      <c r="O167" s="331">
        <f>3110719.8+335907</f>
        <v>3446626.8</v>
      </c>
      <c r="P167" s="672"/>
      <c r="Q167" s="672"/>
      <c r="R167" s="672"/>
      <c r="S167" s="672"/>
      <c r="T167" s="672"/>
      <c r="U167" s="684"/>
      <c r="V167" s="672"/>
      <c r="W167" s="684"/>
      <c r="X167" s="716"/>
      <c r="Y167" s="718"/>
      <c r="Z167" s="718"/>
      <c r="AA167" s="717"/>
      <c r="AB167" s="718"/>
      <c r="AC167" s="672"/>
      <c r="AD167" s="681"/>
      <c r="AE167" s="681"/>
      <c r="AF167" s="684"/>
      <c r="AG167" s="715"/>
      <c r="AH167" s="716"/>
      <c r="AI167" s="716"/>
      <c r="AJ167" s="685"/>
      <c r="AK167" s="685"/>
      <c r="AL167" s="681"/>
      <c r="AM167" s="681"/>
      <c r="AN167" s="681"/>
      <c r="AO167" s="685"/>
      <c r="AP167" s="681"/>
      <c r="AQ167" s="681"/>
      <c r="AR167" s="691"/>
      <c r="AS167" s="691"/>
      <c r="AT167" s="691"/>
      <c r="AU167" s="692"/>
      <c r="AV167" s="702"/>
      <c r="AW167" s="681"/>
      <c r="AX167" s="685"/>
      <c r="AY167" s="685"/>
      <c r="AZ167" s="685"/>
      <c r="BA167" s="685"/>
      <c r="BB167" s="672"/>
      <c r="BC167" s="731"/>
      <c r="BD167" s="731"/>
      <c r="BE167" s="466"/>
    </row>
    <row r="168" spans="1:57" s="345" customFormat="1" ht="57.75" customHeight="1">
      <c r="A168" s="672"/>
      <c r="B168" s="680"/>
      <c r="C168" s="680"/>
      <c r="D168" s="672"/>
      <c r="E168" s="732"/>
      <c r="F168" s="684"/>
      <c r="G168" s="684"/>
      <c r="H168" s="685"/>
      <c r="I168" s="684"/>
      <c r="J168" s="445" t="s">
        <v>61</v>
      </c>
      <c r="K168" s="445" t="s">
        <v>3303</v>
      </c>
      <c r="L168" s="445" t="s">
        <v>1583</v>
      </c>
      <c r="M168" s="445" t="s">
        <v>3417</v>
      </c>
      <c r="N168" s="445" t="s">
        <v>3418</v>
      </c>
      <c r="O168" s="331">
        <v>4942597.5999999996</v>
      </c>
      <c r="P168" s="672"/>
      <c r="Q168" s="672"/>
      <c r="R168" s="672"/>
      <c r="S168" s="672"/>
      <c r="T168" s="672"/>
      <c r="U168" s="684"/>
      <c r="V168" s="672"/>
      <c r="W168" s="684"/>
      <c r="X168" s="716"/>
      <c r="Y168" s="718"/>
      <c r="Z168" s="718"/>
      <c r="AA168" s="717"/>
      <c r="AB168" s="718"/>
      <c r="AC168" s="672"/>
      <c r="AD168" s="681"/>
      <c r="AE168" s="681"/>
      <c r="AF168" s="684"/>
      <c r="AG168" s="715"/>
      <c r="AH168" s="716"/>
      <c r="AI168" s="716"/>
      <c r="AJ168" s="685"/>
      <c r="AK168" s="685"/>
      <c r="AL168" s="681"/>
      <c r="AM168" s="681"/>
      <c r="AN168" s="681"/>
      <c r="AO168" s="685"/>
      <c r="AP168" s="681"/>
      <c r="AQ168" s="681"/>
      <c r="AR168" s="691"/>
      <c r="AS168" s="691"/>
      <c r="AT168" s="691"/>
      <c r="AU168" s="692"/>
      <c r="AV168" s="702"/>
      <c r="AW168" s="681"/>
      <c r="AX168" s="685"/>
      <c r="AY168" s="685"/>
      <c r="AZ168" s="685"/>
      <c r="BA168" s="685"/>
      <c r="BB168" s="672"/>
      <c r="BC168" s="731"/>
      <c r="BD168" s="731"/>
      <c r="BE168" s="466"/>
    </row>
    <row r="169" spans="1:57" s="345" customFormat="1" ht="57.75" customHeight="1">
      <c r="A169" s="672"/>
      <c r="B169" s="680"/>
      <c r="C169" s="680"/>
      <c r="D169" s="672"/>
      <c r="E169" s="732"/>
      <c r="F169" s="684"/>
      <c r="G169" s="684"/>
      <c r="H169" s="685"/>
      <c r="I169" s="684"/>
      <c r="J169" s="445" t="s">
        <v>61</v>
      </c>
      <c r="K169" s="445" t="s">
        <v>3303</v>
      </c>
      <c r="L169" s="445" t="s">
        <v>1583</v>
      </c>
      <c r="M169" s="445" t="s">
        <v>3419</v>
      </c>
      <c r="N169" s="445" t="s">
        <v>3420</v>
      </c>
      <c r="O169" s="331">
        <f>245992.5+4446307.84</f>
        <v>4692300.34</v>
      </c>
      <c r="P169" s="672"/>
      <c r="Q169" s="672"/>
      <c r="R169" s="672"/>
      <c r="S169" s="672"/>
      <c r="T169" s="672"/>
      <c r="U169" s="684"/>
      <c r="V169" s="672"/>
      <c r="W169" s="684"/>
      <c r="X169" s="716"/>
      <c r="Y169" s="718"/>
      <c r="Z169" s="718"/>
      <c r="AA169" s="717"/>
      <c r="AB169" s="718"/>
      <c r="AC169" s="672"/>
      <c r="AD169" s="681"/>
      <c r="AE169" s="681"/>
      <c r="AF169" s="684"/>
      <c r="AG169" s="715"/>
      <c r="AH169" s="716"/>
      <c r="AI169" s="716"/>
      <c r="AJ169" s="685"/>
      <c r="AK169" s="685"/>
      <c r="AL169" s="681"/>
      <c r="AM169" s="681"/>
      <c r="AN169" s="681"/>
      <c r="AO169" s="685"/>
      <c r="AP169" s="681"/>
      <c r="AQ169" s="681"/>
      <c r="AR169" s="691"/>
      <c r="AS169" s="691"/>
      <c r="AT169" s="691"/>
      <c r="AU169" s="692"/>
      <c r="AV169" s="702"/>
      <c r="AW169" s="681"/>
      <c r="AX169" s="685"/>
      <c r="AY169" s="685"/>
      <c r="AZ169" s="685"/>
      <c r="BA169" s="685"/>
      <c r="BB169" s="672"/>
      <c r="BC169" s="731"/>
      <c r="BD169" s="731"/>
      <c r="BE169" s="466"/>
    </row>
    <row r="170" spans="1:57" s="345" customFormat="1" ht="57.75" customHeight="1">
      <c r="A170" s="672"/>
      <c r="B170" s="680"/>
      <c r="C170" s="680"/>
      <c r="D170" s="672"/>
      <c r="E170" s="732"/>
      <c r="F170" s="684"/>
      <c r="G170" s="684"/>
      <c r="H170" s="685"/>
      <c r="I170" s="684"/>
      <c r="J170" s="445" t="s">
        <v>61</v>
      </c>
      <c r="K170" s="445" t="s">
        <v>3303</v>
      </c>
      <c r="L170" s="445" t="s">
        <v>1583</v>
      </c>
      <c r="M170" s="445" t="s">
        <v>3421</v>
      </c>
      <c r="N170" s="445" t="s">
        <v>3422</v>
      </c>
      <c r="O170" s="331">
        <v>2873757.2</v>
      </c>
      <c r="P170" s="672"/>
      <c r="Q170" s="672"/>
      <c r="R170" s="672"/>
      <c r="S170" s="672"/>
      <c r="T170" s="672"/>
      <c r="U170" s="684"/>
      <c r="V170" s="672"/>
      <c r="W170" s="684"/>
      <c r="X170" s="716"/>
      <c r="Y170" s="718"/>
      <c r="Z170" s="718"/>
      <c r="AA170" s="717"/>
      <c r="AB170" s="718"/>
      <c r="AC170" s="672"/>
      <c r="AD170" s="681"/>
      <c r="AE170" s="681"/>
      <c r="AF170" s="684"/>
      <c r="AG170" s="715"/>
      <c r="AH170" s="716"/>
      <c r="AI170" s="716"/>
      <c r="AJ170" s="685"/>
      <c r="AK170" s="685"/>
      <c r="AL170" s="681"/>
      <c r="AM170" s="681"/>
      <c r="AN170" s="681"/>
      <c r="AO170" s="685"/>
      <c r="AP170" s="681"/>
      <c r="AQ170" s="681"/>
      <c r="AR170" s="691"/>
      <c r="AS170" s="691"/>
      <c r="AT170" s="691"/>
      <c r="AU170" s="692"/>
      <c r="AV170" s="702"/>
      <c r="AW170" s="681"/>
      <c r="AX170" s="685"/>
      <c r="AY170" s="685"/>
      <c r="AZ170" s="685"/>
      <c r="BA170" s="685"/>
      <c r="BB170" s="672"/>
      <c r="BC170" s="731"/>
      <c r="BD170" s="731"/>
      <c r="BE170" s="466"/>
    </row>
    <row r="171" spans="1:57" ht="57.75" customHeight="1">
      <c r="A171" s="688">
        <v>2019</v>
      </c>
      <c r="B171" s="689">
        <v>43466</v>
      </c>
      <c r="C171" s="689">
        <v>43555</v>
      </c>
      <c r="D171" s="690" t="s">
        <v>3299</v>
      </c>
      <c r="E171" s="725" t="s">
        <v>1581</v>
      </c>
      <c r="F171" s="690" t="s">
        <v>3423</v>
      </c>
      <c r="G171" s="690" t="s">
        <v>393</v>
      </c>
      <c r="H171" s="696" t="s">
        <v>3424</v>
      </c>
      <c r="I171" s="690" t="s">
        <v>3360</v>
      </c>
      <c r="J171" s="419" t="s">
        <v>61</v>
      </c>
      <c r="K171" s="419" t="s">
        <v>3303</v>
      </c>
      <c r="L171" s="419" t="s">
        <v>1583</v>
      </c>
      <c r="M171" s="419" t="s">
        <v>3425</v>
      </c>
      <c r="N171" s="464" t="s">
        <v>3426</v>
      </c>
      <c r="O171" s="328">
        <v>23243268</v>
      </c>
      <c r="P171" s="688" t="s">
        <v>61</v>
      </c>
      <c r="Q171" s="688" t="s">
        <v>3303</v>
      </c>
      <c r="R171" s="688" t="s">
        <v>1583</v>
      </c>
      <c r="S171" s="690" t="s">
        <v>3425</v>
      </c>
      <c r="T171" s="690" t="s">
        <v>3426</v>
      </c>
      <c r="U171" s="690" t="s">
        <v>3146</v>
      </c>
      <c r="V171" s="690" t="s">
        <v>3091</v>
      </c>
      <c r="W171" s="690" t="s">
        <v>3423</v>
      </c>
      <c r="X171" s="710">
        <v>43468</v>
      </c>
      <c r="Y171" s="690">
        <v>18758889.050000001</v>
      </c>
      <c r="Z171" s="711">
        <v>21760311.300000001</v>
      </c>
      <c r="AA171" s="712">
        <v>0</v>
      </c>
      <c r="AB171" s="711">
        <v>21760311.300000001</v>
      </c>
      <c r="AC171" s="688" t="s">
        <v>241</v>
      </c>
      <c r="AD171" s="695" t="s">
        <v>69</v>
      </c>
      <c r="AE171" s="695" t="s">
        <v>70</v>
      </c>
      <c r="AF171" s="690" t="s">
        <v>178</v>
      </c>
      <c r="AG171" s="727">
        <v>2813833.36</v>
      </c>
      <c r="AH171" s="710">
        <v>43468</v>
      </c>
      <c r="AI171" s="710">
        <v>43555</v>
      </c>
      <c r="AJ171" s="696" t="s">
        <v>3427</v>
      </c>
      <c r="AK171" s="696" t="s">
        <v>3093</v>
      </c>
      <c r="AL171" s="695" t="s">
        <v>384</v>
      </c>
      <c r="AM171" s="695" t="s">
        <v>389</v>
      </c>
      <c r="AN171" s="695" t="s">
        <v>73</v>
      </c>
      <c r="AO171" s="696" t="s">
        <v>3379</v>
      </c>
      <c r="AP171" s="695" t="s">
        <v>73</v>
      </c>
      <c r="AQ171" s="695" t="s">
        <v>3306</v>
      </c>
      <c r="AR171" s="529" t="s">
        <v>791</v>
      </c>
      <c r="AS171" s="706" t="s">
        <v>4131</v>
      </c>
      <c r="AT171" s="706" t="s">
        <v>4119</v>
      </c>
      <c r="AU171" s="707">
        <v>43553</v>
      </c>
      <c r="AV171" s="726" t="s">
        <v>4132</v>
      </c>
      <c r="AW171" s="695" t="s">
        <v>3096</v>
      </c>
      <c r="AX171" s="696" t="s">
        <v>3097</v>
      </c>
      <c r="AY171" s="696" t="s">
        <v>3098</v>
      </c>
      <c r="AZ171" s="696" t="s">
        <v>3099</v>
      </c>
      <c r="BA171" s="696" t="s">
        <v>3100</v>
      </c>
      <c r="BB171" s="688" t="s">
        <v>3101</v>
      </c>
      <c r="BC171" s="728">
        <v>43658</v>
      </c>
      <c r="BD171" s="728">
        <v>43658</v>
      </c>
      <c r="BE171" s="429"/>
    </row>
    <row r="172" spans="1:57" ht="57.75" customHeight="1">
      <c r="A172" s="688"/>
      <c r="B172" s="689"/>
      <c r="C172" s="689"/>
      <c r="D172" s="690"/>
      <c r="E172" s="725"/>
      <c r="F172" s="690"/>
      <c r="G172" s="690"/>
      <c r="H172" s="697"/>
      <c r="I172" s="690"/>
      <c r="J172" s="419" t="s">
        <v>61</v>
      </c>
      <c r="K172" s="419" t="s">
        <v>3303</v>
      </c>
      <c r="L172" s="419" t="s">
        <v>1583</v>
      </c>
      <c r="M172" s="419" t="s">
        <v>3428</v>
      </c>
      <c r="N172" s="464" t="s">
        <v>3429</v>
      </c>
      <c r="O172" s="328">
        <v>23321568</v>
      </c>
      <c r="P172" s="688"/>
      <c r="Q172" s="688"/>
      <c r="R172" s="688"/>
      <c r="S172" s="690"/>
      <c r="T172" s="690"/>
      <c r="U172" s="690"/>
      <c r="V172" s="690"/>
      <c r="W172" s="690"/>
      <c r="X172" s="710"/>
      <c r="Y172" s="690"/>
      <c r="Z172" s="711"/>
      <c r="AA172" s="712"/>
      <c r="AB172" s="711"/>
      <c r="AC172" s="688"/>
      <c r="AD172" s="695"/>
      <c r="AE172" s="695"/>
      <c r="AF172" s="690"/>
      <c r="AG172" s="727"/>
      <c r="AH172" s="710"/>
      <c r="AI172" s="710"/>
      <c r="AJ172" s="697"/>
      <c r="AK172" s="697"/>
      <c r="AL172" s="695"/>
      <c r="AM172" s="695"/>
      <c r="AN172" s="695"/>
      <c r="AO172" s="697"/>
      <c r="AP172" s="695"/>
      <c r="AQ172" s="695"/>
      <c r="AR172" s="529"/>
      <c r="AS172" s="706"/>
      <c r="AT172" s="706"/>
      <c r="AU172" s="707"/>
      <c r="AV172" s="704"/>
      <c r="AW172" s="695"/>
      <c r="AX172" s="697"/>
      <c r="AY172" s="697"/>
      <c r="AZ172" s="697"/>
      <c r="BA172" s="697"/>
      <c r="BB172" s="688"/>
      <c r="BC172" s="728"/>
      <c r="BD172" s="728"/>
      <c r="BE172" s="429"/>
    </row>
    <row r="173" spans="1:57" ht="57.75" customHeight="1">
      <c r="A173" s="688"/>
      <c r="B173" s="689"/>
      <c r="C173" s="689"/>
      <c r="D173" s="690"/>
      <c r="E173" s="725"/>
      <c r="F173" s="690"/>
      <c r="G173" s="690"/>
      <c r="H173" s="697"/>
      <c r="I173" s="690"/>
      <c r="J173" s="419" t="s">
        <v>61</v>
      </c>
      <c r="K173" s="419" t="s">
        <v>3303</v>
      </c>
      <c r="L173" s="419" t="s">
        <v>1583</v>
      </c>
      <c r="M173" s="419" t="s">
        <v>3430</v>
      </c>
      <c r="N173" s="464" t="s">
        <v>3431</v>
      </c>
      <c r="O173" s="328">
        <v>23337228</v>
      </c>
      <c r="P173" s="688"/>
      <c r="Q173" s="688"/>
      <c r="R173" s="688"/>
      <c r="S173" s="690"/>
      <c r="T173" s="690"/>
      <c r="U173" s="690"/>
      <c r="V173" s="690"/>
      <c r="W173" s="690"/>
      <c r="X173" s="710"/>
      <c r="Y173" s="690"/>
      <c r="Z173" s="711"/>
      <c r="AA173" s="712"/>
      <c r="AB173" s="711"/>
      <c r="AC173" s="688"/>
      <c r="AD173" s="695"/>
      <c r="AE173" s="695"/>
      <c r="AF173" s="690"/>
      <c r="AG173" s="727"/>
      <c r="AH173" s="710"/>
      <c r="AI173" s="710"/>
      <c r="AJ173" s="697"/>
      <c r="AK173" s="697"/>
      <c r="AL173" s="695"/>
      <c r="AM173" s="695"/>
      <c r="AN173" s="695"/>
      <c r="AO173" s="697"/>
      <c r="AP173" s="695"/>
      <c r="AQ173" s="695"/>
      <c r="AR173" s="529"/>
      <c r="AS173" s="706"/>
      <c r="AT173" s="706"/>
      <c r="AU173" s="707"/>
      <c r="AV173" s="704"/>
      <c r="AW173" s="695"/>
      <c r="AX173" s="697"/>
      <c r="AY173" s="697"/>
      <c r="AZ173" s="697"/>
      <c r="BA173" s="697"/>
      <c r="BB173" s="688"/>
      <c r="BC173" s="728"/>
      <c r="BD173" s="728"/>
      <c r="BE173" s="429"/>
    </row>
    <row r="174" spans="1:57" s="345" customFormat="1" ht="57.75" customHeight="1">
      <c r="A174" s="437">
        <v>2019</v>
      </c>
      <c r="B174" s="444">
        <v>43466</v>
      </c>
      <c r="C174" s="444">
        <v>43555</v>
      </c>
      <c r="D174" s="437" t="s">
        <v>3299</v>
      </c>
      <c r="E174" s="462" t="s">
        <v>1581</v>
      </c>
      <c r="F174" s="445" t="s">
        <v>3432</v>
      </c>
      <c r="G174" s="445" t="s">
        <v>382</v>
      </c>
      <c r="H174" s="682" t="s">
        <v>3433</v>
      </c>
      <c r="I174" s="445" t="s">
        <v>1413</v>
      </c>
      <c r="J174" s="445" t="s">
        <v>61</v>
      </c>
      <c r="K174" s="445" t="s">
        <v>3303</v>
      </c>
      <c r="L174" s="445" t="s">
        <v>1583</v>
      </c>
      <c r="M174" s="445" t="s">
        <v>265</v>
      </c>
      <c r="N174" s="445" t="s">
        <v>1316</v>
      </c>
      <c r="O174" s="331">
        <v>4931960.4000000004</v>
      </c>
      <c r="P174" s="437" t="s">
        <v>61</v>
      </c>
      <c r="Q174" s="437" t="s">
        <v>3303</v>
      </c>
      <c r="R174" s="437" t="s">
        <v>1583</v>
      </c>
      <c r="S174" s="437" t="s">
        <v>265</v>
      </c>
      <c r="T174" s="437" t="s">
        <v>1316</v>
      </c>
      <c r="U174" s="445" t="s">
        <v>3146</v>
      </c>
      <c r="V174" s="437" t="s">
        <v>3091</v>
      </c>
      <c r="W174" s="445" t="s">
        <v>3432</v>
      </c>
      <c r="X174" s="446">
        <v>43532</v>
      </c>
      <c r="Y174" s="445">
        <v>4251690</v>
      </c>
      <c r="Z174" s="447">
        <v>4931960.4000000004</v>
      </c>
      <c r="AA174" s="448">
        <v>493196.04</v>
      </c>
      <c r="AB174" s="447">
        <v>4931960.4000000004</v>
      </c>
      <c r="AC174" s="437" t="s">
        <v>241</v>
      </c>
      <c r="AD174" s="425" t="s">
        <v>69</v>
      </c>
      <c r="AE174" s="425" t="s">
        <v>70</v>
      </c>
      <c r="AF174" s="445" t="s">
        <v>1413</v>
      </c>
      <c r="AG174" s="465">
        <v>637753.5</v>
      </c>
      <c r="AH174" s="446">
        <v>43532</v>
      </c>
      <c r="AI174" s="446">
        <v>43555</v>
      </c>
      <c r="AJ174" s="415" t="s">
        <v>3434</v>
      </c>
      <c r="AK174" s="415" t="s">
        <v>3093</v>
      </c>
      <c r="AL174" s="425" t="s">
        <v>384</v>
      </c>
      <c r="AM174" s="425" t="s">
        <v>389</v>
      </c>
      <c r="AN174" s="425" t="s">
        <v>73</v>
      </c>
      <c r="AO174" s="415" t="s">
        <v>3379</v>
      </c>
      <c r="AP174" s="425" t="s">
        <v>73</v>
      </c>
      <c r="AQ174" s="425" t="s">
        <v>3306</v>
      </c>
      <c r="AR174" s="524" t="s">
        <v>791</v>
      </c>
      <c r="AS174" s="531" t="s">
        <v>3435</v>
      </c>
      <c r="AT174" s="524" t="s">
        <v>4119</v>
      </c>
      <c r="AU174" s="525">
        <v>43553</v>
      </c>
      <c r="AV174" s="535" t="s">
        <v>4133</v>
      </c>
      <c r="AW174" s="425" t="s">
        <v>3096</v>
      </c>
      <c r="AX174" s="415" t="s">
        <v>3097</v>
      </c>
      <c r="AY174" s="415" t="s">
        <v>3098</v>
      </c>
      <c r="AZ174" s="415" t="s">
        <v>3099</v>
      </c>
      <c r="BA174" s="415" t="s">
        <v>3100</v>
      </c>
      <c r="BB174" s="437" t="s">
        <v>3101</v>
      </c>
      <c r="BC174" s="424">
        <v>43658</v>
      </c>
      <c r="BD174" s="424">
        <v>43658</v>
      </c>
      <c r="BE174" s="466"/>
    </row>
    <row r="175" spans="1:57" s="345" customFormat="1" ht="57.75" customHeight="1">
      <c r="A175" s="437"/>
      <c r="B175" s="444"/>
      <c r="C175" s="444"/>
      <c r="D175" s="437"/>
      <c r="E175" s="462"/>
      <c r="F175" s="445"/>
      <c r="G175" s="445"/>
      <c r="H175" s="685"/>
      <c r="I175" s="445"/>
      <c r="J175" s="445" t="s">
        <v>61</v>
      </c>
      <c r="K175" s="445" t="s">
        <v>3303</v>
      </c>
      <c r="L175" s="445" t="s">
        <v>1583</v>
      </c>
      <c r="M175" s="445" t="s">
        <v>3436</v>
      </c>
      <c r="N175" s="445" t="s">
        <v>2114</v>
      </c>
      <c r="O175" s="331">
        <v>5376025.7999999998</v>
      </c>
      <c r="P175" s="437"/>
      <c r="Q175" s="437"/>
      <c r="R175" s="437"/>
      <c r="S175" s="437"/>
      <c r="T175" s="437"/>
      <c r="U175" s="445"/>
      <c r="V175" s="437"/>
      <c r="W175" s="445"/>
      <c r="X175" s="446"/>
      <c r="Y175" s="445"/>
      <c r="Z175" s="447"/>
      <c r="AA175" s="448"/>
      <c r="AB175" s="447"/>
      <c r="AC175" s="437"/>
      <c r="AD175" s="425"/>
      <c r="AE175" s="425"/>
      <c r="AF175" s="445"/>
      <c r="AG175" s="465"/>
      <c r="AH175" s="446"/>
      <c r="AI175" s="446"/>
      <c r="AJ175" s="416"/>
      <c r="AK175" s="416"/>
      <c r="AL175" s="425"/>
      <c r="AM175" s="425"/>
      <c r="AN175" s="425"/>
      <c r="AO175" s="416"/>
      <c r="AP175" s="425"/>
      <c r="AQ175" s="425"/>
      <c r="AR175" s="524"/>
      <c r="AS175" s="531"/>
      <c r="AT175" s="524"/>
      <c r="AU175" s="525"/>
      <c r="AV175" s="530"/>
      <c r="AW175" s="425"/>
      <c r="AX175" s="416"/>
      <c r="AY175" s="416"/>
      <c r="AZ175" s="416"/>
      <c r="BA175" s="416"/>
      <c r="BB175" s="437"/>
      <c r="BC175" s="424"/>
      <c r="BD175" s="424"/>
      <c r="BE175" s="466"/>
    </row>
    <row r="176" spans="1:57" ht="57.75" customHeight="1">
      <c r="A176" s="688">
        <v>2019</v>
      </c>
      <c r="B176" s="689">
        <v>43466</v>
      </c>
      <c r="C176" s="689">
        <v>43555</v>
      </c>
      <c r="D176" s="690" t="s">
        <v>3299</v>
      </c>
      <c r="E176" s="725" t="s">
        <v>1581</v>
      </c>
      <c r="F176" s="690" t="s">
        <v>3437</v>
      </c>
      <c r="G176" s="690" t="s">
        <v>382</v>
      </c>
      <c r="H176" s="696" t="s">
        <v>3438</v>
      </c>
      <c r="I176" s="690" t="s">
        <v>259</v>
      </c>
      <c r="J176" s="419" t="s">
        <v>61</v>
      </c>
      <c r="K176" s="419" t="s">
        <v>3303</v>
      </c>
      <c r="L176" s="419" t="s">
        <v>1583</v>
      </c>
      <c r="M176" s="419" t="s">
        <v>260</v>
      </c>
      <c r="N176" s="464" t="s">
        <v>2302</v>
      </c>
      <c r="O176" s="328">
        <v>16977667.199999999</v>
      </c>
      <c r="P176" s="688" t="s">
        <v>61</v>
      </c>
      <c r="Q176" s="688" t="s">
        <v>3303</v>
      </c>
      <c r="R176" s="688" t="s">
        <v>1583</v>
      </c>
      <c r="S176" s="690" t="s">
        <v>260</v>
      </c>
      <c r="T176" s="690" t="s">
        <v>2302</v>
      </c>
      <c r="U176" s="690" t="s">
        <v>132</v>
      </c>
      <c r="V176" s="690" t="s">
        <v>3091</v>
      </c>
      <c r="W176" s="690" t="s">
        <v>3437</v>
      </c>
      <c r="X176" s="710">
        <v>43468</v>
      </c>
      <c r="Y176" s="690">
        <v>3775507.76</v>
      </c>
      <c r="Z176" s="711">
        <v>4379589</v>
      </c>
      <c r="AA176" s="712">
        <v>437958.9</v>
      </c>
      <c r="AB176" s="711">
        <v>4379589</v>
      </c>
      <c r="AC176" s="688" t="s">
        <v>241</v>
      </c>
      <c r="AD176" s="695" t="s">
        <v>69</v>
      </c>
      <c r="AE176" s="695" t="s">
        <v>70</v>
      </c>
      <c r="AF176" s="690" t="s">
        <v>259</v>
      </c>
      <c r="AG176" s="727">
        <v>566326.16</v>
      </c>
      <c r="AH176" s="710">
        <v>43468</v>
      </c>
      <c r="AI176" s="710">
        <v>43555</v>
      </c>
      <c r="AJ176" s="696" t="s">
        <v>3439</v>
      </c>
      <c r="AK176" s="696" t="s">
        <v>3093</v>
      </c>
      <c r="AL176" s="695" t="s">
        <v>384</v>
      </c>
      <c r="AM176" s="695" t="s">
        <v>389</v>
      </c>
      <c r="AN176" s="695" t="s">
        <v>73</v>
      </c>
      <c r="AO176" s="696" t="s">
        <v>3379</v>
      </c>
      <c r="AP176" s="695" t="s">
        <v>73</v>
      </c>
      <c r="AQ176" s="695" t="s">
        <v>3306</v>
      </c>
      <c r="AR176" s="706" t="s">
        <v>791</v>
      </c>
      <c r="AS176" s="706" t="s">
        <v>3656</v>
      </c>
      <c r="AT176" s="706" t="s">
        <v>3678</v>
      </c>
      <c r="AU176" s="707">
        <v>43553</v>
      </c>
      <c r="AV176" s="704" t="s">
        <v>3657</v>
      </c>
      <c r="AW176" s="695" t="s">
        <v>3096</v>
      </c>
      <c r="AX176" s="696" t="s">
        <v>3097</v>
      </c>
      <c r="AY176" s="696" t="s">
        <v>3098</v>
      </c>
      <c r="AZ176" s="696" t="s">
        <v>3099</v>
      </c>
      <c r="BA176" s="696" t="s">
        <v>3100</v>
      </c>
      <c r="BB176" s="688" t="s">
        <v>3101</v>
      </c>
      <c r="BC176" s="728">
        <v>43658</v>
      </c>
      <c r="BD176" s="728">
        <v>43658</v>
      </c>
      <c r="BE176" s="429"/>
    </row>
    <row r="177" spans="1:57" ht="57.75" customHeight="1">
      <c r="A177" s="688"/>
      <c r="B177" s="689"/>
      <c r="C177" s="689"/>
      <c r="D177" s="690"/>
      <c r="E177" s="725"/>
      <c r="F177" s="690"/>
      <c r="G177" s="690"/>
      <c r="H177" s="697"/>
      <c r="I177" s="690"/>
      <c r="J177" s="419" t="s">
        <v>61</v>
      </c>
      <c r="K177" s="419" t="s">
        <v>3303</v>
      </c>
      <c r="L177" s="419" t="s">
        <v>1583</v>
      </c>
      <c r="M177" s="419" t="s">
        <v>3440</v>
      </c>
      <c r="N177" s="464" t="s">
        <v>2306</v>
      </c>
      <c r="O177" s="328">
        <v>36731400</v>
      </c>
      <c r="P177" s="688"/>
      <c r="Q177" s="688"/>
      <c r="R177" s="688"/>
      <c r="S177" s="690"/>
      <c r="T177" s="690"/>
      <c r="U177" s="690"/>
      <c r="V177" s="690"/>
      <c r="W177" s="690"/>
      <c r="X177" s="710"/>
      <c r="Y177" s="690"/>
      <c r="Z177" s="711"/>
      <c r="AA177" s="712"/>
      <c r="AB177" s="711"/>
      <c r="AC177" s="688"/>
      <c r="AD177" s="695"/>
      <c r="AE177" s="695"/>
      <c r="AF177" s="690"/>
      <c r="AG177" s="727"/>
      <c r="AH177" s="710"/>
      <c r="AI177" s="710"/>
      <c r="AJ177" s="697"/>
      <c r="AK177" s="697"/>
      <c r="AL177" s="695"/>
      <c r="AM177" s="695"/>
      <c r="AN177" s="695"/>
      <c r="AO177" s="697"/>
      <c r="AP177" s="695"/>
      <c r="AQ177" s="695"/>
      <c r="AR177" s="706"/>
      <c r="AS177" s="706"/>
      <c r="AT177" s="706"/>
      <c r="AU177" s="707"/>
      <c r="AV177" s="705"/>
      <c r="AW177" s="695"/>
      <c r="AX177" s="697"/>
      <c r="AY177" s="697"/>
      <c r="AZ177" s="697"/>
      <c r="BA177" s="697"/>
      <c r="BB177" s="688"/>
      <c r="BC177" s="728"/>
      <c r="BD177" s="728"/>
      <c r="BE177" s="429"/>
    </row>
    <row r="178" spans="1:57" ht="57.75" customHeight="1">
      <c r="A178" s="688"/>
      <c r="B178" s="689"/>
      <c r="C178" s="689"/>
      <c r="D178" s="690"/>
      <c r="E178" s="725"/>
      <c r="F178" s="690"/>
      <c r="G178" s="690"/>
      <c r="H178" s="697"/>
      <c r="I178" s="690"/>
      <c r="J178" s="419" t="s">
        <v>61</v>
      </c>
      <c r="K178" s="419" t="s">
        <v>3303</v>
      </c>
      <c r="L178" s="419" t="s">
        <v>1583</v>
      </c>
      <c r="M178" s="419" t="s">
        <v>3441</v>
      </c>
      <c r="N178" s="464" t="s">
        <v>3442</v>
      </c>
      <c r="O178" s="328">
        <v>39307005.759999998</v>
      </c>
      <c r="P178" s="688"/>
      <c r="Q178" s="688"/>
      <c r="R178" s="688"/>
      <c r="S178" s="690"/>
      <c r="T178" s="690"/>
      <c r="U178" s="690"/>
      <c r="V178" s="690"/>
      <c r="W178" s="690"/>
      <c r="X178" s="710"/>
      <c r="Y178" s="690"/>
      <c r="Z178" s="711"/>
      <c r="AA178" s="712"/>
      <c r="AB178" s="711"/>
      <c r="AC178" s="688"/>
      <c r="AD178" s="695"/>
      <c r="AE178" s="695"/>
      <c r="AF178" s="690"/>
      <c r="AG178" s="727"/>
      <c r="AH178" s="710"/>
      <c r="AI178" s="710"/>
      <c r="AJ178" s="697"/>
      <c r="AK178" s="697"/>
      <c r="AL178" s="695"/>
      <c r="AM178" s="695"/>
      <c r="AN178" s="695"/>
      <c r="AO178" s="697"/>
      <c r="AP178" s="695"/>
      <c r="AQ178" s="695"/>
      <c r="AR178" s="706"/>
      <c r="AS178" s="706"/>
      <c r="AT178" s="706"/>
      <c r="AU178" s="707"/>
      <c r="AV178" s="705"/>
      <c r="AW178" s="695"/>
      <c r="AX178" s="697"/>
      <c r="AY178" s="697"/>
      <c r="AZ178" s="697"/>
      <c r="BA178" s="697"/>
      <c r="BB178" s="688"/>
      <c r="BC178" s="728"/>
      <c r="BD178" s="728"/>
      <c r="BE178" s="429"/>
    </row>
    <row r="179" spans="1:57" s="345" customFormat="1" ht="57.75" customHeight="1">
      <c r="A179" s="672">
        <v>2019</v>
      </c>
      <c r="B179" s="680">
        <v>43466</v>
      </c>
      <c r="C179" s="680">
        <v>43555</v>
      </c>
      <c r="D179" s="672" t="s">
        <v>3299</v>
      </c>
      <c r="E179" s="732" t="s">
        <v>3300</v>
      </c>
      <c r="F179" s="684" t="s">
        <v>3443</v>
      </c>
      <c r="G179" s="684" t="s">
        <v>465</v>
      </c>
      <c r="H179" s="682" t="s">
        <v>3444</v>
      </c>
      <c r="I179" s="684" t="s">
        <v>3445</v>
      </c>
      <c r="J179" s="445" t="s">
        <v>61</v>
      </c>
      <c r="K179" s="445" t="s">
        <v>3303</v>
      </c>
      <c r="L179" s="445" t="s">
        <v>1583</v>
      </c>
      <c r="M179" s="445" t="s">
        <v>533</v>
      </c>
      <c r="N179" s="445" t="s">
        <v>2134</v>
      </c>
      <c r="O179" s="331">
        <f>728793.95+13388986.07</f>
        <v>14117780.02</v>
      </c>
      <c r="P179" s="672" t="s">
        <v>61</v>
      </c>
      <c r="Q179" s="672" t="s">
        <v>3303</v>
      </c>
      <c r="R179" s="672" t="s">
        <v>1583</v>
      </c>
      <c r="S179" s="672" t="s">
        <v>533</v>
      </c>
      <c r="T179" s="672" t="s">
        <v>2134</v>
      </c>
      <c r="U179" s="684" t="s">
        <v>132</v>
      </c>
      <c r="V179" s="672" t="s">
        <v>3091</v>
      </c>
      <c r="W179" s="684" t="s">
        <v>3443</v>
      </c>
      <c r="X179" s="716">
        <v>43465</v>
      </c>
      <c r="Y179" s="718">
        <v>3878828.8</v>
      </c>
      <c r="Z179" s="718">
        <v>4499441.41</v>
      </c>
      <c r="AA179" s="717">
        <v>0</v>
      </c>
      <c r="AB179" s="718">
        <v>4499441.41</v>
      </c>
      <c r="AC179" s="672" t="s">
        <v>241</v>
      </c>
      <c r="AD179" s="681" t="s">
        <v>69</v>
      </c>
      <c r="AE179" s="681" t="s">
        <v>70</v>
      </c>
      <c r="AF179" s="684" t="s">
        <v>3445</v>
      </c>
      <c r="AG179" s="715">
        <v>581824.31999999995</v>
      </c>
      <c r="AH179" s="716">
        <v>43466</v>
      </c>
      <c r="AI179" s="716">
        <v>43555</v>
      </c>
      <c r="AJ179" s="682" t="s">
        <v>3446</v>
      </c>
      <c r="AK179" s="682" t="s">
        <v>3093</v>
      </c>
      <c r="AL179" s="681" t="s">
        <v>384</v>
      </c>
      <c r="AM179" s="681" t="s">
        <v>389</v>
      </c>
      <c r="AN179" s="681" t="s">
        <v>73</v>
      </c>
      <c r="AO179" s="682" t="s">
        <v>3379</v>
      </c>
      <c r="AP179" s="681" t="s">
        <v>73</v>
      </c>
      <c r="AQ179" s="681" t="s">
        <v>3306</v>
      </c>
      <c r="AR179" s="691" t="s">
        <v>293</v>
      </c>
      <c r="AS179" s="691" t="s">
        <v>567</v>
      </c>
      <c r="AT179" s="691" t="s">
        <v>567</v>
      </c>
      <c r="AU179" s="692" t="s">
        <v>567</v>
      </c>
      <c r="AV179" s="702" t="s">
        <v>3095</v>
      </c>
      <c r="AW179" s="681" t="s">
        <v>3096</v>
      </c>
      <c r="AX179" s="682" t="s">
        <v>3097</v>
      </c>
      <c r="AY179" s="682" t="s">
        <v>3098</v>
      </c>
      <c r="AZ179" s="682" t="s">
        <v>3099</v>
      </c>
      <c r="BA179" s="682" t="s">
        <v>3100</v>
      </c>
      <c r="BB179" s="672" t="s">
        <v>3101</v>
      </c>
      <c r="BC179" s="731">
        <v>43658</v>
      </c>
      <c r="BD179" s="731">
        <v>43658</v>
      </c>
      <c r="BE179" s="466"/>
    </row>
    <row r="180" spans="1:57" s="345" customFormat="1" ht="57.75" customHeight="1">
      <c r="A180" s="672"/>
      <c r="B180" s="680"/>
      <c r="C180" s="680"/>
      <c r="D180" s="672"/>
      <c r="E180" s="732"/>
      <c r="F180" s="684"/>
      <c r="G180" s="684"/>
      <c r="H180" s="685"/>
      <c r="I180" s="684"/>
      <c r="J180" s="445" t="s">
        <v>61</v>
      </c>
      <c r="K180" s="445" t="s">
        <v>3303</v>
      </c>
      <c r="L180" s="445" t="s">
        <v>1583</v>
      </c>
      <c r="M180" s="445" t="s">
        <v>2132</v>
      </c>
      <c r="N180" s="445" t="s">
        <v>3447</v>
      </c>
      <c r="O180" s="331">
        <v>14814923.76</v>
      </c>
      <c r="P180" s="672"/>
      <c r="Q180" s="672"/>
      <c r="R180" s="672"/>
      <c r="S180" s="672"/>
      <c r="T180" s="672"/>
      <c r="U180" s="684"/>
      <c r="V180" s="672"/>
      <c r="W180" s="684"/>
      <c r="X180" s="716"/>
      <c r="Y180" s="718"/>
      <c r="Z180" s="718"/>
      <c r="AA180" s="717"/>
      <c r="AB180" s="718"/>
      <c r="AC180" s="672"/>
      <c r="AD180" s="681"/>
      <c r="AE180" s="681"/>
      <c r="AF180" s="684"/>
      <c r="AG180" s="715"/>
      <c r="AH180" s="716"/>
      <c r="AI180" s="716"/>
      <c r="AJ180" s="685"/>
      <c r="AK180" s="685"/>
      <c r="AL180" s="681"/>
      <c r="AM180" s="681"/>
      <c r="AN180" s="681"/>
      <c r="AO180" s="685"/>
      <c r="AP180" s="681"/>
      <c r="AQ180" s="681"/>
      <c r="AR180" s="691"/>
      <c r="AS180" s="691"/>
      <c r="AT180" s="691"/>
      <c r="AU180" s="692"/>
      <c r="AV180" s="694"/>
      <c r="AW180" s="681"/>
      <c r="AX180" s="685"/>
      <c r="AY180" s="685"/>
      <c r="AZ180" s="685"/>
      <c r="BA180" s="685"/>
      <c r="BB180" s="672"/>
      <c r="BC180" s="731"/>
      <c r="BD180" s="731"/>
      <c r="BE180" s="466"/>
    </row>
    <row r="181" spans="1:57" s="345" customFormat="1" ht="57.75" customHeight="1">
      <c r="A181" s="672"/>
      <c r="B181" s="680"/>
      <c r="C181" s="680"/>
      <c r="D181" s="672"/>
      <c r="E181" s="732"/>
      <c r="F181" s="684"/>
      <c r="G181" s="684"/>
      <c r="H181" s="685"/>
      <c r="I181" s="684"/>
      <c r="J181" s="445" t="s">
        <v>61</v>
      </c>
      <c r="K181" s="445" t="s">
        <v>3303</v>
      </c>
      <c r="L181" s="445" t="s">
        <v>1583</v>
      </c>
      <c r="M181" s="445" t="s">
        <v>3448</v>
      </c>
      <c r="N181" s="445" t="s">
        <v>2135</v>
      </c>
      <c r="O181" s="331">
        <f>14336783.24+780384.74</f>
        <v>15117167.98</v>
      </c>
      <c r="P181" s="672"/>
      <c r="Q181" s="672"/>
      <c r="R181" s="672"/>
      <c r="S181" s="672"/>
      <c r="T181" s="672"/>
      <c r="U181" s="684"/>
      <c r="V181" s="672"/>
      <c r="W181" s="684"/>
      <c r="X181" s="716"/>
      <c r="Y181" s="718"/>
      <c r="Z181" s="718"/>
      <c r="AA181" s="717"/>
      <c r="AB181" s="718"/>
      <c r="AC181" s="672"/>
      <c r="AD181" s="681"/>
      <c r="AE181" s="681"/>
      <c r="AF181" s="684"/>
      <c r="AG181" s="715"/>
      <c r="AH181" s="716"/>
      <c r="AI181" s="716"/>
      <c r="AJ181" s="685"/>
      <c r="AK181" s="685"/>
      <c r="AL181" s="681"/>
      <c r="AM181" s="681"/>
      <c r="AN181" s="681"/>
      <c r="AO181" s="685"/>
      <c r="AP181" s="681"/>
      <c r="AQ181" s="681"/>
      <c r="AR181" s="427"/>
      <c r="AS181" s="691"/>
      <c r="AT181" s="691"/>
      <c r="AU181" s="692"/>
      <c r="AV181" s="694"/>
      <c r="AW181" s="681"/>
      <c r="AX181" s="685"/>
      <c r="AY181" s="685"/>
      <c r="AZ181" s="685"/>
      <c r="BA181" s="685"/>
      <c r="BB181" s="672"/>
      <c r="BC181" s="731"/>
      <c r="BD181" s="731"/>
      <c r="BE181" s="466"/>
    </row>
    <row r="182" spans="1:57" ht="57.75" customHeight="1">
      <c r="A182" s="688">
        <v>2019</v>
      </c>
      <c r="B182" s="689">
        <v>43466</v>
      </c>
      <c r="C182" s="689">
        <v>43555</v>
      </c>
      <c r="D182" s="690" t="s">
        <v>3299</v>
      </c>
      <c r="E182" s="725" t="s">
        <v>1581</v>
      </c>
      <c r="F182" s="690" t="s">
        <v>3449</v>
      </c>
      <c r="G182" s="690" t="s">
        <v>382</v>
      </c>
      <c r="H182" s="696" t="s">
        <v>3450</v>
      </c>
      <c r="I182" s="690" t="s">
        <v>1434</v>
      </c>
      <c r="J182" s="419" t="s">
        <v>168</v>
      </c>
      <c r="K182" s="419" t="s">
        <v>3336</v>
      </c>
      <c r="L182" s="419" t="s">
        <v>606</v>
      </c>
      <c r="M182" s="419" t="s">
        <v>1145</v>
      </c>
      <c r="N182" s="464" t="s">
        <v>1310</v>
      </c>
      <c r="O182" s="328">
        <v>1962332.49</v>
      </c>
      <c r="P182" s="688" t="s">
        <v>319</v>
      </c>
      <c r="Q182" s="688" t="s">
        <v>3264</v>
      </c>
      <c r="R182" s="688" t="s">
        <v>170</v>
      </c>
      <c r="S182" s="690" t="s">
        <v>3340</v>
      </c>
      <c r="T182" s="690" t="s">
        <v>1310</v>
      </c>
      <c r="U182" s="690" t="s">
        <v>3146</v>
      </c>
      <c r="V182" s="690" t="s">
        <v>3091</v>
      </c>
      <c r="W182" s="690" t="s">
        <v>3449</v>
      </c>
      <c r="X182" s="710">
        <v>43462</v>
      </c>
      <c r="Y182" s="690">
        <v>1436781.03</v>
      </c>
      <c r="Z182" s="711">
        <v>1666666</v>
      </c>
      <c r="AA182" s="712">
        <v>166666.6</v>
      </c>
      <c r="AB182" s="711">
        <v>1666666</v>
      </c>
      <c r="AC182" s="688" t="s">
        <v>241</v>
      </c>
      <c r="AD182" s="695" t="s">
        <v>69</v>
      </c>
      <c r="AE182" s="695" t="s">
        <v>70</v>
      </c>
      <c r="AF182" s="690" t="s">
        <v>1434</v>
      </c>
      <c r="AG182" s="727">
        <v>215517.16</v>
      </c>
      <c r="AH182" s="710">
        <v>43466</v>
      </c>
      <c r="AI182" s="710">
        <v>43555</v>
      </c>
      <c r="AJ182" s="696" t="s">
        <v>3451</v>
      </c>
      <c r="AK182" s="696" t="s">
        <v>3093</v>
      </c>
      <c r="AL182" s="695" t="s">
        <v>384</v>
      </c>
      <c r="AM182" s="695" t="s">
        <v>389</v>
      </c>
      <c r="AN182" s="695" t="s">
        <v>73</v>
      </c>
      <c r="AO182" s="696" t="s">
        <v>3379</v>
      </c>
      <c r="AP182" s="695" t="s">
        <v>73</v>
      </c>
      <c r="AQ182" s="695" t="s">
        <v>3306</v>
      </c>
      <c r="AR182" s="417" t="s">
        <v>630</v>
      </c>
      <c r="AS182" s="706" t="s">
        <v>3452</v>
      </c>
      <c r="AT182" s="706" t="s">
        <v>3678</v>
      </c>
      <c r="AU182" s="707">
        <v>43553</v>
      </c>
      <c r="AV182" s="704" t="s">
        <v>3453</v>
      </c>
      <c r="AW182" s="695" t="s">
        <v>3096</v>
      </c>
      <c r="AX182" s="696" t="s">
        <v>3097</v>
      </c>
      <c r="AY182" s="696" t="s">
        <v>3098</v>
      </c>
      <c r="AZ182" s="696" t="s">
        <v>3099</v>
      </c>
      <c r="BA182" s="696" t="s">
        <v>3100</v>
      </c>
      <c r="BB182" s="688" t="s">
        <v>3101</v>
      </c>
      <c r="BC182" s="728">
        <v>43658</v>
      </c>
      <c r="BD182" s="728">
        <v>43658</v>
      </c>
      <c r="BE182" s="429"/>
    </row>
    <row r="183" spans="1:57" ht="57.75" customHeight="1">
      <c r="A183" s="688"/>
      <c r="B183" s="689"/>
      <c r="C183" s="689"/>
      <c r="D183" s="690"/>
      <c r="E183" s="725"/>
      <c r="F183" s="690"/>
      <c r="G183" s="690"/>
      <c r="H183" s="697"/>
      <c r="I183" s="690"/>
      <c r="J183" s="419" t="s">
        <v>3454</v>
      </c>
      <c r="K183" s="419" t="s">
        <v>3455</v>
      </c>
      <c r="L183" s="419" t="s">
        <v>2200</v>
      </c>
      <c r="M183" s="419" t="s">
        <v>1145</v>
      </c>
      <c r="N183" s="464" t="s">
        <v>1442</v>
      </c>
      <c r="O183" s="328">
        <v>2104358.2200000002</v>
      </c>
      <c r="P183" s="688"/>
      <c r="Q183" s="688"/>
      <c r="R183" s="688"/>
      <c r="S183" s="690"/>
      <c r="T183" s="690"/>
      <c r="U183" s="690"/>
      <c r="V183" s="690"/>
      <c r="W183" s="690"/>
      <c r="X183" s="710"/>
      <c r="Y183" s="690"/>
      <c r="Z183" s="711"/>
      <c r="AA183" s="712"/>
      <c r="AB183" s="711"/>
      <c r="AC183" s="688"/>
      <c r="AD183" s="695"/>
      <c r="AE183" s="695"/>
      <c r="AF183" s="690"/>
      <c r="AG183" s="727"/>
      <c r="AH183" s="710"/>
      <c r="AI183" s="710"/>
      <c r="AJ183" s="697"/>
      <c r="AK183" s="697"/>
      <c r="AL183" s="695"/>
      <c r="AM183" s="695"/>
      <c r="AN183" s="695"/>
      <c r="AO183" s="697"/>
      <c r="AP183" s="695"/>
      <c r="AQ183" s="695"/>
      <c r="AR183" s="417"/>
      <c r="AS183" s="706"/>
      <c r="AT183" s="706"/>
      <c r="AU183" s="707"/>
      <c r="AV183" s="705"/>
      <c r="AW183" s="695"/>
      <c r="AX183" s="697"/>
      <c r="AY183" s="697"/>
      <c r="AZ183" s="697"/>
      <c r="BA183" s="697"/>
      <c r="BB183" s="688"/>
      <c r="BC183" s="728"/>
      <c r="BD183" s="728"/>
      <c r="BE183" s="429"/>
    </row>
    <row r="184" spans="1:57" ht="57.75" customHeight="1">
      <c r="A184" s="688"/>
      <c r="B184" s="689"/>
      <c r="C184" s="689"/>
      <c r="D184" s="690"/>
      <c r="E184" s="725"/>
      <c r="F184" s="690"/>
      <c r="G184" s="690"/>
      <c r="H184" s="697"/>
      <c r="I184" s="690"/>
      <c r="J184" s="419" t="s">
        <v>3456</v>
      </c>
      <c r="K184" s="419" t="s">
        <v>3457</v>
      </c>
      <c r="L184" s="419" t="s">
        <v>3458</v>
      </c>
      <c r="M184" s="419" t="s">
        <v>1145</v>
      </c>
      <c r="N184" s="464" t="s">
        <v>3459</v>
      </c>
      <c r="O184" s="328">
        <v>2021820.46</v>
      </c>
      <c r="P184" s="688"/>
      <c r="Q184" s="688"/>
      <c r="R184" s="688"/>
      <c r="S184" s="690"/>
      <c r="T184" s="690"/>
      <c r="U184" s="690"/>
      <c r="V184" s="690"/>
      <c r="W184" s="690"/>
      <c r="X184" s="710"/>
      <c r="Y184" s="690"/>
      <c r="Z184" s="711"/>
      <c r="AA184" s="712"/>
      <c r="AB184" s="711"/>
      <c r="AC184" s="688"/>
      <c r="AD184" s="695"/>
      <c r="AE184" s="695"/>
      <c r="AF184" s="690"/>
      <c r="AG184" s="727"/>
      <c r="AH184" s="710"/>
      <c r="AI184" s="710"/>
      <c r="AJ184" s="697"/>
      <c r="AK184" s="697"/>
      <c r="AL184" s="695"/>
      <c r="AM184" s="695"/>
      <c r="AN184" s="695"/>
      <c r="AO184" s="697"/>
      <c r="AP184" s="695"/>
      <c r="AQ184" s="695"/>
      <c r="AR184" s="417"/>
      <c r="AS184" s="706"/>
      <c r="AT184" s="706"/>
      <c r="AU184" s="707"/>
      <c r="AV184" s="705"/>
      <c r="AW184" s="695"/>
      <c r="AX184" s="697"/>
      <c r="AY184" s="697"/>
      <c r="AZ184" s="697"/>
      <c r="BA184" s="697"/>
      <c r="BB184" s="688"/>
      <c r="BC184" s="728"/>
      <c r="BD184" s="728"/>
      <c r="BE184" s="429"/>
    </row>
    <row r="185" spans="1:57" s="341" customFormat="1" ht="106.5" customHeight="1">
      <c r="A185" s="437">
        <v>2019</v>
      </c>
      <c r="B185" s="444">
        <v>43466</v>
      </c>
      <c r="C185" s="444">
        <v>43555</v>
      </c>
      <c r="D185" s="445" t="s">
        <v>3299</v>
      </c>
      <c r="E185" s="462" t="s">
        <v>1581</v>
      </c>
      <c r="F185" s="445" t="s">
        <v>3460</v>
      </c>
      <c r="G185" s="445" t="s">
        <v>393</v>
      </c>
      <c r="H185" s="415" t="s">
        <v>3461</v>
      </c>
      <c r="I185" s="445" t="s">
        <v>3462</v>
      </c>
      <c r="J185" s="437" t="s">
        <v>61</v>
      </c>
      <c r="K185" s="437" t="s">
        <v>3303</v>
      </c>
      <c r="L185" s="437" t="s">
        <v>1583</v>
      </c>
      <c r="M185" s="445" t="s">
        <v>3463</v>
      </c>
      <c r="N185" s="445" t="s">
        <v>2119</v>
      </c>
      <c r="O185" s="331">
        <v>566733.38</v>
      </c>
      <c r="P185" s="437" t="s">
        <v>61</v>
      </c>
      <c r="Q185" s="437" t="s">
        <v>3303</v>
      </c>
      <c r="R185" s="437" t="s">
        <v>1583</v>
      </c>
      <c r="S185" s="445" t="s">
        <v>3463</v>
      </c>
      <c r="T185" s="445" t="s">
        <v>2119</v>
      </c>
      <c r="U185" s="445" t="s">
        <v>3146</v>
      </c>
      <c r="V185" s="437" t="s">
        <v>3091</v>
      </c>
      <c r="W185" s="445" t="s">
        <v>3460</v>
      </c>
      <c r="X185" s="446">
        <v>43525</v>
      </c>
      <c r="Y185" s="447">
        <v>488563.26</v>
      </c>
      <c r="Z185" s="447">
        <v>566733.38</v>
      </c>
      <c r="AA185" s="448">
        <v>56673.34</v>
      </c>
      <c r="AB185" s="447">
        <v>566733.38</v>
      </c>
      <c r="AC185" s="437" t="s">
        <v>241</v>
      </c>
      <c r="AD185" s="425" t="s">
        <v>69</v>
      </c>
      <c r="AE185" s="425" t="s">
        <v>70</v>
      </c>
      <c r="AF185" s="445" t="s">
        <v>3462</v>
      </c>
      <c r="AG185" s="449">
        <v>73284.490000000005</v>
      </c>
      <c r="AH185" s="446">
        <v>43525</v>
      </c>
      <c r="AI185" s="446">
        <v>43555</v>
      </c>
      <c r="AJ185" s="415" t="s">
        <v>3464</v>
      </c>
      <c r="AK185" s="415" t="s">
        <v>3093</v>
      </c>
      <c r="AL185" s="425" t="s">
        <v>384</v>
      </c>
      <c r="AM185" s="425" t="s">
        <v>389</v>
      </c>
      <c r="AN185" s="425" t="s">
        <v>73</v>
      </c>
      <c r="AO185" s="415" t="s">
        <v>3379</v>
      </c>
      <c r="AP185" s="425" t="s">
        <v>73</v>
      </c>
      <c r="AQ185" s="425" t="s">
        <v>3306</v>
      </c>
      <c r="AR185" s="408" t="s">
        <v>293</v>
      </c>
      <c r="AS185" s="427" t="s">
        <v>567</v>
      </c>
      <c r="AT185" s="427" t="s">
        <v>567</v>
      </c>
      <c r="AU185" s="443" t="s">
        <v>567</v>
      </c>
      <c r="AV185" s="410" t="s">
        <v>3095</v>
      </c>
      <c r="AW185" s="425" t="s">
        <v>3096</v>
      </c>
      <c r="AX185" s="415" t="s">
        <v>3097</v>
      </c>
      <c r="AY185" s="415" t="s">
        <v>3098</v>
      </c>
      <c r="AZ185" s="415" t="s">
        <v>3099</v>
      </c>
      <c r="BA185" s="415" t="s">
        <v>3100</v>
      </c>
      <c r="BB185" s="437" t="s">
        <v>3101</v>
      </c>
      <c r="BC185" s="424">
        <v>43658</v>
      </c>
      <c r="BD185" s="424">
        <v>43658</v>
      </c>
      <c r="BE185" s="466"/>
    </row>
    <row r="186" spans="1:57" s="342" customFormat="1" ht="106.5" customHeight="1">
      <c r="A186" s="419">
        <v>2019</v>
      </c>
      <c r="B186" s="421">
        <v>43466</v>
      </c>
      <c r="C186" s="421">
        <v>43555</v>
      </c>
      <c r="D186" s="419" t="s">
        <v>3299</v>
      </c>
      <c r="E186" s="464" t="s">
        <v>1581</v>
      </c>
      <c r="F186" s="440" t="s">
        <v>3465</v>
      </c>
      <c r="G186" s="440" t="s">
        <v>393</v>
      </c>
      <c r="H186" s="418" t="s">
        <v>3466</v>
      </c>
      <c r="I186" s="440" t="s">
        <v>3462</v>
      </c>
      <c r="J186" s="419" t="s">
        <v>61</v>
      </c>
      <c r="K186" s="419" t="s">
        <v>3303</v>
      </c>
      <c r="L186" s="419" t="s">
        <v>1583</v>
      </c>
      <c r="M186" s="419" t="s">
        <v>232</v>
      </c>
      <c r="N186" s="419" t="s">
        <v>2042</v>
      </c>
      <c r="O186" s="328">
        <v>1441648</v>
      </c>
      <c r="P186" s="419" t="s">
        <v>61</v>
      </c>
      <c r="Q186" s="419" t="s">
        <v>3303</v>
      </c>
      <c r="R186" s="419" t="s">
        <v>1583</v>
      </c>
      <c r="S186" s="419" t="s">
        <v>232</v>
      </c>
      <c r="T186" s="419" t="s">
        <v>2042</v>
      </c>
      <c r="U186" s="440" t="s">
        <v>3146</v>
      </c>
      <c r="V186" s="440" t="s">
        <v>3091</v>
      </c>
      <c r="W186" s="440" t="s">
        <v>3465</v>
      </c>
      <c r="X186" s="442">
        <v>43525</v>
      </c>
      <c r="Y186" s="440">
        <v>1242800</v>
      </c>
      <c r="Z186" s="440">
        <v>1441648</v>
      </c>
      <c r="AA186" s="439">
        <v>144164.79999999999</v>
      </c>
      <c r="AB186" s="440">
        <v>1441648</v>
      </c>
      <c r="AC186" s="419" t="s">
        <v>241</v>
      </c>
      <c r="AD186" s="433" t="s">
        <v>69</v>
      </c>
      <c r="AE186" s="433" t="s">
        <v>70</v>
      </c>
      <c r="AF186" s="440" t="s">
        <v>3462</v>
      </c>
      <c r="AG186" s="464">
        <v>186420</v>
      </c>
      <c r="AH186" s="442">
        <v>43525</v>
      </c>
      <c r="AI186" s="442">
        <v>43555</v>
      </c>
      <c r="AJ186" s="418" t="s">
        <v>3467</v>
      </c>
      <c r="AK186" s="418" t="s">
        <v>3093</v>
      </c>
      <c r="AL186" s="433" t="s">
        <v>384</v>
      </c>
      <c r="AM186" s="433" t="s">
        <v>389</v>
      </c>
      <c r="AN186" s="433" t="s">
        <v>73</v>
      </c>
      <c r="AO186" s="418" t="s">
        <v>3379</v>
      </c>
      <c r="AP186" s="433" t="s">
        <v>73</v>
      </c>
      <c r="AQ186" s="433" t="s">
        <v>3306</v>
      </c>
      <c r="AR186" s="347" t="s">
        <v>293</v>
      </c>
      <c r="AS186" s="417" t="s">
        <v>567</v>
      </c>
      <c r="AT186" s="417" t="s">
        <v>567</v>
      </c>
      <c r="AU186" s="434" t="s">
        <v>567</v>
      </c>
      <c r="AV186" s="406" t="s">
        <v>3095</v>
      </c>
      <c r="AW186" s="433" t="s">
        <v>3096</v>
      </c>
      <c r="AX186" s="418" t="s">
        <v>3097</v>
      </c>
      <c r="AY186" s="418" t="s">
        <v>3098</v>
      </c>
      <c r="AZ186" s="418" t="s">
        <v>3099</v>
      </c>
      <c r="BA186" s="418" t="s">
        <v>3100</v>
      </c>
      <c r="BB186" s="419" t="s">
        <v>3101</v>
      </c>
      <c r="BC186" s="420">
        <v>43658</v>
      </c>
      <c r="BD186" s="420">
        <v>43658</v>
      </c>
      <c r="BE186" s="429"/>
    </row>
    <row r="187" spans="1:57" s="345" customFormat="1" ht="57.75" customHeight="1">
      <c r="A187" s="672">
        <v>2019</v>
      </c>
      <c r="B187" s="680">
        <v>43466</v>
      </c>
      <c r="C187" s="680">
        <v>43555</v>
      </c>
      <c r="D187" s="672" t="s">
        <v>3299</v>
      </c>
      <c r="E187" s="732" t="s">
        <v>1581</v>
      </c>
      <c r="F187" s="684" t="s">
        <v>3468</v>
      </c>
      <c r="G187" s="684" t="s">
        <v>393</v>
      </c>
      <c r="H187" s="682" t="s">
        <v>3469</v>
      </c>
      <c r="I187" s="684" t="s">
        <v>3462</v>
      </c>
      <c r="J187" s="437" t="s">
        <v>61</v>
      </c>
      <c r="K187" s="437" t="s">
        <v>3303</v>
      </c>
      <c r="L187" s="437" t="s">
        <v>1583</v>
      </c>
      <c r="M187" s="445" t="s">
        <v>232</v>
      </c>
      <c r="N187" s="445" t="s">
        <v>2042</v>
      </c>
      <c r="O187" s="331">
        <v>1441648</v>
      </c>
      <c r="P187" s="672" t="s">
        <v>61</v>
      </c>
      <c r="Q187" s="672" t="s">
        <v>3303</v>
      </c>
      <c r="R187" s="672" t="s">
        <v>1583</v>
      </c>
      <c r="S187" s="672" t="s">
        <v>235</v>
      </c>
      <c r="T187" s="672" t="s">
        <v>2032</v>
      </c>
      <c r="U187" s="684" t="s">
        <v>3146</v>
      </c>
      <c r="V187" s="672" t="s">
        <v>3091</v>
      </c>
      <c r="W187" s="684" t="s">
        <v>3468</v>
      </c>
      <c r="X187" s="716">
        <v>43539</v>
      </c>
      <c r="Y187" s="718">
        <v>1286943.6000000001</v>
      </c>
      <c r="Z187" s="718">
        <v>1492854.58</v>
      </c>
      <c r="AA187" s="717">
        <v>149285.46</v>
      </c>
      <c r="AB187" s="718">
        <v>1492854.58</v>
      </c>
      <c r="AC187" s="672" t="s">
        <v>241</v>
      </c>
      <c r="AD187" s="681" t="s">
        <v>69</v>
      </c>
      <c r="AE187" s="681" t="s">
        <v>70</v>
      </c>
      <c r="AF187" s="684" t="s">
        <v>3462</v>
      </c>
      <c r="AG187" s="715">
        <v>193041.54</v>
      </c>
      <c r="AH187" s="716">
        <v>43543</v>
      </c>
      <c r="AI187" s="716">
        <v>43555</v>
      </c>
      <c r="AJ187" s="682" t="s">
        <v>3470</v>
      </c>
      <c r="AK187" s="682" t="s">
        <v>3093</v>
      </c>
      <c r="AL187" s="681" t="s">
        <v>384</v>
      </c>
      <c r="AM187" s="681" t="s">
        <v>389</v>
      </c>
      <c r="AN187" s="681" t="s">
        <v>73</v>
      </c>
      <c r="AO187" s="682" t="s">
        <v>3379</v>
      </c>
      <c r="AP187" s="681" t="s">
        <v>73</v>
      </c>
      <c r="AQ187" s="681" t="s">
        <v>3306</v>
      </c>
      <c r="AR187" s="691" t="s">
        <v>293</v>
      </c>
      <c r="AS187" s="691" t="s">
        <v>567</v>
      </c>
      <c r="AT187" s="691" t="s">
        <v>567</v>
      </c>
      <c r="AU187" s="692" t="s">
        <v>567</v>
      </c>
      <c r="AV187" s="702" t="s">
        <v>3095</v>
      </c>
      <c r="AW187" s="681" t="s">
        <v>3096</v>
      </c>
      <c r="AX187" s="682" t="s">
        <v>3097</v>
      </c>
      <c r="AY187" s="682" t="s">
        <v>3098</v>
      </c>
      <c r="AZ187" s="682" t="s">
        <v>3099</v>
      </c>
      <c r="BA187" s="682" t="s">
        <v>3100</v>
      </c>
      <c r="BB187" s="672" t="s">
        <v>3101</v>
      </c>
      <c r="BC187" s="731">
        <v>43658</v>
      </c>
      <c r="BD187" s="731">
        <v>43658</v>
      </c>
      <c r="BE187" s="466"/>
    </row>
    <row r="188" spans="1:57" s="345" customFormat="1" ht="57.75" customHeight="1">
      <c r="A188" s="672"/>
      <c r="B188" s="680"/>
      <c r="C188" s="680"/>
      <c r="D188" s="672"/>
      <c r="E188" s="732"/>
      <c r="F188" s="684"/>
      <c r="G188" s="684"/>
      <c r="H188" s="685"/>
      <c r="I188" s="684"/>
      <c r="J188" s="437" t="s">
        <v>61</v>
      </c>
      <c r="K188" s="437" t="s">
        <v>3303</v>
      </c>
      <c r="L188" s="437" t="s">
        <v>1583</v>
      </c>
      <c r="M188" s="445" t="s">
        <v>235</v>
      </c>
      <c r="N188" s="445" t="s">
        <v>2032</v>
      </c>
      <c r="O188" s="331">
        <v>1492854.58</v>
      </c>
      <c r="P188" s="672"/>
      <c r="Q188" s="672"/>
      <c r="R188" s="672"/>
      <c r="S188" s="672"/>
      <c r="T188" s="672"/>
      <c r="U188" s="684"/>
      <c r="V188" s="672"/>
      <c r="W188" s="684"/>
      <c r="X188" s="716"/>
      <c r="Y188" s="718"/>
      <c r="Z188" s="718"/>
      <c r="AA188" s="717"/>
      <c r="AB188" s="718"/>
      <c r="AC188" s="672"/>
      <c r="AD188" s="681"/>
      <c r="AE188" s="681"/>
      <c r="AF188" s="684"/>
      <c r="AG188" s="715"/>
      <c r="AH188" s="716"/>
      <c r="AI188" s="716"/>
      <c r="AJ188" s="685"/>
      <c r="AK188" s="685"/>
      <c r="AL188" s="681"/>
      <c r="AM188" s="681"/>
      <c r="AN188" s="681"/>
      <c r="AO188" s="685"/>
      <c r="AP188" s="681"/>
      <c r="AQ188" s="681"/>
      <c r="AR188" s="691"/>
      <c r="AS188" s="691"/>
      <c r="AT188" s="691"/>
      <c r="AU188" s="692"/>
      <c r="AV188" s="694"/>
      <c r="AW188" s="681"/>
      <c r="AX188" s="685"/>
      <c r="AY188" s="685"/>
      <c r="AZ188" s="685"/>
      <c r="BA188" s="685"/>
      <c r="BB188" s="672"/>
      <c r="BC188" s="731"/>
      <c r="BD188" s="731"/>
      <c r="BE188" s="466"/>
    </row>
    <row r="189" spans="1:57" s="345" customFormat="1" ht="57.75" customHeight="1">
      <c r="A189" s="672"/>
      <c r="B189" s="680"/>
      <c r="C189" s="680"/>
      <c r="D189" s="672"/>
      <c r="E189" s="732"/>
      <c r="F189" s="684"/>
      <c r="G189" s="684"/>
      <c r="H189" s="685"/>
      <c r="I189" s="684"/>
      <c r="J189" s="437" t="s">
        <v>327</v>
      </c>
      <c r="K189" s="437" t="s">
        <v>3399</v>
      </c>
      <c r="L189" s="437" t="s">
        <v>605</v>
      </c>
      <c r="M189" s="445" t="s">
        <v>1145</v>
      </c>
      <c r="N189" s="445" t="s">
        <v>2070</v>
      </c>
      <c r="O189" s="331">
        <v>1507783.12</v>
      </c>
      <c r="P189" s="672"/>
      <c r="Q189" s="672"/>
      <c r="R189" s="672"/>
      <c r="S189" s="672"/>
      <c r="T189" s="672"/>
      <c r="U189" s="684"/>
      <c r="V189" s="672"/>
      <c r="W189" s="684"/>
      <c r="X189" s="716"/>
      <c r="Y189" s="718"/>
      <c r="Z189" s="718"/>
      <c r="AA189" s="717"/>
      <c r="AB189" s="718"/>
      <c r="AC189" s="672"/>
      <c r="AD189" s="681"/>
      <c r="AE189" s="681"/>
      <c r="AF189" s="684"/>
      <c r="AG189" s="715"/>
      <c r="AH189" s="716"/>
      <c r="AI189" s="716"/>
      <c r="AJ189" s="685"/>
      <c r="AK189" s="685"/>
      <c r="AL189" s="681"/>
      <c r="AM189" s="681"/>
      <c r="AN189" s="681"/>
      <c r="AO189" s="685"/>
      <c r="AP189" s="681"/>
      <c r="AQ189" s="681"/>
      <c r="AR189" s="427"/>
      <c r="AS189" s="691"/>
      <c r="AT189" s="691"/>
      <c r="AU189" s="692"/>
      <c r="AV189" s="694"/>
      <c r="AW189" s="681"/>
      <c r="AX189" s="685"/>
      <c r="AY189" s="685"/>
      <c r="AZ189" s="685"/>
      <c r="BA189" s="685"/>
      <c r="BB189" s="672"/>
      <c r="BC189" s="731"/>
      <c r="BD189" s="731"/>
      <c r="BE189" s="466"/>
    </row>
    <row r="190" spans="1:57" ht="57.75" customHeight="1">
      <c r="A190" s="688">
        <v>2019</v>
      </c>
      <c r="B190" s="689">
        <v>43466</v>
      </c>
      <c r="C190" s="689">
        <v>43555</v>
      </c>
      <c r="D190" s="690" t="s">
        <v>3299</v>
      </c>
      <c r="E190" s="725" t="s">
        <v>1581</v>
      </c>
      <c r="F190" s="690" t="s">
        <v>3471</v>
      </c>
      <c r="G190" s="690" t="s">
        <v>393</v>
      </c>
      <c r="H190" s="696" t="s">
        <v>3586</v>
      </c>
      <c r="I190" s="690" t="s">
        <v>3462</v>
      </c>
      <c r="J190" s="419" t="s">
        <v>61</v>
      </c>
      <c r="K190" s="419" t="s">
        <v>3303</v>
      </c>
      <c r="L190" s="419" t="s">
        <v>1583</v>
      </c>
      <c r="M190" s="419" t="s">
        <v>236</v>
      </c>
      <c r="N190" s="464" t="s">
        <v>3366</v>
      </c>
      <c r="O190" s="328">
        <v>1172400.3999999999</v>
      </c>
      <c r="P190" s="688" t="s">
        <v>61</v>
      </c>
      <c r="Q190" s="688" t="s">
        <v>3303</v>
      </c>
      <c r="R190" s="688" t="s">
        <v>1583</v>
      </c>
      <c r="S190" s="690" t="s">
        <v>236</v>
      </c>
      <c r="T190" s="690" t="s">
        <v>3473</v>
      </c>
      <c r="U190" s="690" t="s">
        <v>3146</v>
      </c>
      <c r="V190" s="690" t="s">
        <v>3091</v>
      </c>
      <c r="W190" s="690" t="s">
        <v>3471</v>
      </c>
      <c r="X190" s="710">
        <v>43539</v>
      </c>
      <c r="Y190" s="690">
        <v>1010690</v>
      </c>
      <c r="Z190" s="711">
        <v>1172400.3999999999</v>
      </c>
      <c r="AA190" s="712">
        <v>117240.04</v>
      </c>
      <c r="AB190" s="711">
        <v>1172400.3999999999</v>
      </c>
      <c r="AC190" s="688" t="s">
        <v>241</v>
      </c>
      <c r="AD190" s="695" t="s">
        <v>69</v>
      </c>
      <c r="AE190" s="695" t="s">
        <v>70</v>
      </c>
      <c r="AF190" s="690" t="s">
        <v>3462</v>
      </c>
      <c r="AG190" s="727">
        <v>151603.5</v>
      </c>
      <c r="AH190" s="710">
        <v>43544</v>
      </c>
      <c r="AI190" s="710">
        <v>43555</v>
      </c>
      <c r="AJ190" s="696" t="s">
        <v>3472</v>
      </c>
      <c r="AK190" s="696" t="s">
        <v>3093</v>
      </c>
      <c r="AL190" s="695" t="s">
        <v>384</v>
      </c>
      <c r="AM190" s="695" t="s">
        <v>389</v>
      </c>
      <c r="AN190" s="695" t="s">
        <v>73</v>
      </c>
      <c r="AO190" s="696" t="s">
        <v>3379</v>
      </c>
      <c r="AP190" s="695" t="s">
        <v>73</v>
      </c>
      <c r="AQ190" s="695" t="s">
        <v>3306</v>
      </c>
      <c r="AR190" s="417" t="s">
        <v>293</v>
      </c>
      <c r="AS190" s="706" t="s">
        <v>567</v>
      </c>
      <c r="AT190" s="706" t="s">
        <v>567</v>
      </c>
      <c r="AU190" s="707" t="s">
        <v>567</v>
      </c>
      <c r="AV190" s="704" t="s">
        <v>3095</v>
      </c>
      <c r="AW190" s="695" t="s">
        <v>3096</v>
      </c>
      <c r="AX190" s="696" t="s">
        <v>3097</v>
      </c>
      <c r="AY190" s="696" t="s">
        <v>3098</v>
      </c>
      <c r="AZ190" s="696" t="s">
        <v>3099</v>
      </c>
      <c r="BA190" s="696" t="s">
        <v>3100</v>
      </c>
      <c r="BB190" s="688" t="s">
        <v>3101</v>
      </c>
      <c r="BC190" s="728">
        <v>43658</v>
      </c>
      <c r="BD190" s="728">
        <v>43658</v>
      </c>
      <c r="BE190" s="429"/>
    </row>
    <row r="191" spans="1:57" ht="57.75" customHeight="1">
      <c r="A191" s="688"/>
      <c r="B191" s="689"/>
      <c r="C191" s="689"/>
      <c r="D191" s="690"/>
      <c r="E191" s="725"/>
      <c r="F191" s="690"/>
      <c r="G191" s="690"/>
      <c r="H191" s="697"/>
      <c r="I191" s="690"/>
      <c r="J191" s="419" t="s">
        <v>61</v>
      </c>
      <c r="K191" s="419" t="s">
        <v>3303</v>
      </c>
      <c r="L191" s="419" t="s">
        <v>1583</v>
      </c>
      <c r="M191" s="419" t="s">
        <v>229</v>
      </c>
      <c r="N191" s="464" t="s">
        <v>1321</v>
      </c>
      <c r="O191" s="328">
        <v>1233364.2</v>
      </c>
      <c r="P191" s="688"/>
      <c r="Q191" s="688"/>
      <c r="R191" s="688"/>
      <c r="S191" s="690"/>
      <c r="T191" s="690"/>
      <c r="U191" s="690"/>
      <c r="V191" s="690"/>
      <c r="W191" s="690"/>
      <c r="X191" s="710"/>
      <c r="Y191" s="690"/>
      <c r="Z191" s="711"/>
      <c r="AA191" s="712"/>
      <c r="AB191" s="711"/>
      <c r="AC191" s="688"/>
      <c r="AD191" s="695"/>
      <c r="AE191" s="695"/>
      <c r="AF191" s="690"/>
      <c r="AG191" s="727"/>
      <c r="AH191" s="710"/>
      <c r="AI191" s="710"/>
      <c r="AJ191" s="697"/>
      <c r="AK191" s="697"/>
      <c r="AL191" s="695"/>
      <c r="AM191" s="695"/>
      <c r="AN191" s="695"/>
      <c r="AO191" s="697"/>
      <c r="AP191" s="695"/>
      <c r="AQ191" s="695"/>
      <c r="AR191" s="417"/>
      <c r="AS191" s="706"/>
      <c r="AT191" s="706"/>
      <c r="AU191" s="707"/>
      <c r="AV191" s="705"/>
      <c r="AW191" s="695"/>
      <c r="AX191" s="697"/>
      <c r="AY191" s="697"/>
      <c r="AZ191" s="697"/>
      <c r="BA191" s="697"/>
      <c r="BB191" s="688"/>
      <c r="BC191" s="728"/>
      <c r="BD191" s="728"/>
      <c r="BE191" s="429"/>
    </row>
    <row r="192" spans="1:57" ht="57.75" customHeight="1">
      <c r="A192" s="688"/>
      <c r="B192" s="689"/>
      <c r="C192" s="689"/>
      <c r="D192" s="690"/>
      <c r="E192" s="725"/>
      <c r="F192" s="690"/>
      <c r="G192" s="690"/>
      <c r="H192" s="697"/>
      <c r="I192" s="690"/>
      <c r="J192" s="419" t="s">
        <v>61</v>
      </c>
      <c r="K192" s="419" t="s">
        <v>3303</v>
      </c>
      <c r="L192" s="419" t="s">
        <v>1583</v>
      </c>
      <c r="M192" s="419" t="s">
        <v>230</v>
      </c>
      <c r="N192" s="464" t="s">
        <v>1951</v>
      </c>
      <c r="O192" s="328">
        <v>1252985.6000000001</v>
      </c>
      <c r="P192" s="688"/>
      <c r="Q192" s="688"/>
      <c r="R192" s="688"/>
      <c r="S192" s="690"/>
      <c r="T192" s="690"/>
      <c r="U192" s="690"/>
      <c r="V192" s="690"/>
      <c r="W192" s="690"/>
      <c r="X192" s="710"/>
      <c r="Y192" s="690"/>
      <c r="Z192" s="711"/>
      <c r="AA192" s="712"/>
      <c r="AB192" s="711"/>
      <c r="AC192" s="688"/>
      <c r="AD192" s="695"/>
      <c r="AE192" s="695"/>
      <c r="AF192" s="690"/>
      <c r="AG192" s="727"/>
      <c r="AH192" s="710"/>
      <c r="AI192" s="710"/>
      <c r="AJ192" s="697"/>
      <c r="AK192" s="697"/>
      <c r="AL192" s="695"/>
      <c r="AM192" s="695"/>
      <c r="AN192" s="695"/>
      <c r="AO192" s="697"/>
      <c r="AP192" s="695"/>
      <c r="AQ192" s="695"/>
      <c r="AR192" s="417"/>
      <c r="AS192" s="706"/>
      <c r="AT192" s="706"/>
      <c r="AU192" s="707"/>
      <c r="AV192" s="705"/>
      <c r="AW192" s="695"/>
      <c r="AX192" s="697"/>
      <c r="AY192" s="697"/>
      <c r="AZ192" s="697"/>
      <c r="BA192" s="697"/>
      <c r="BB192" s="688"/>
      <c r="BC192" s="728"/>
      <c r="BD192" s="728"/>
      <c r="BE192" s="429"/>
    </row>
    <row r="193" spans="1:57" s="345" customFormat="1" ht="57.75" customHeight="1">
      <c r="A193" s="672">
        <v>2019</v>
      </c>
      <c r="B193" s="680">
        <v>43466</v>
      </c>
      <c r="C193" s="680">
        <v>43555</v>
      </c>
      <c r="D193" s="672" t="s">
        <v>3299</v>
      </c>
      <c r="E193" s="732" t="s">
        <v>1581</v>
      </c>
      <c r="F193" s="684" t="s">
        <v>3474</v>
      </c>
      <c r="G193" s="684" t="s">
        <v>393</v>
      </c>
      <c r="H193" s="682" t="s">
        <v>3475</v>
      </c>
      <c r="I193" s="684" t="s">
        <v>3462</v>
      </c>
      <c r="J193" s="437" t="s">
        <v>61</v>
      </c>
      <c r="K193" s="437" t="s">
        <v>3303</v>
      </c>
      <c r="L193" s="437" t="s">
        <v>1583</v>
      </c>
      <c r="M193" s="445" t="s">
        <v>230</v>
      </c>
      <c r="N193" s="445" t="s">
        <v>1951</v>
      </c>
      <c r="O193" s="331">
        <v>1044986</v>
      </c>
      <c r="P193" s="672" t="s">
        <v>61</v>
      </c>
      <c r="Q193" s="672" t="s">
        <v>3303</v>
      </c>
      <c r="R193" s="672" t="s">
        <v>1583</v>
      </c>
      <c r="S193" s="672" t="s">
        <v>230</v>
      </c>
      <c r="T193" s="672" t="s">
        <v>1951</v>
      </c>
      <c r="U193" s="684" t="s">
        <v>3146</v>
      </c>
      <c r="V193" s="672" t="s">
        <v>3091</v>
      </c>
      <c r="W193" s="684" t="s">
        <v>3474</v>
      </c>
      <c r="X193" s="716">
        <v>43539</v>
      </c>
      <c r="Y193" s="718">
        <v>900850</v>
      </c>
      <c r="Z193" s="718">
        <v>1044986</v>
      </c>
      <c r="AA193" s="717">
        <v>104498.6</v>
      </c>
      <c r="AB193" s="718">
        <v>1044986</v>
      </c>
      <c r="AC193" s="672" t="s">
        <v>241</v>
      </c>
      <c r="AD193" s="681" t="s">
        <v>69</v>
      </c>
      <c r="AE193" s="681" t="s">
        <v>70</v>
      </c>
      <c r="AF193" s="684" t="s">
        <v>3462</v>
      </c>
      <c r="AG193" s="715">
        <v>135127.5</v>
      </c>
      <c r="AH193" s="716">
        <v>43544</v>
      </c>
      <c r="AI193" s="716">
        <v>43555</v>
      </c>
      <c r="AJ193" s="682" t="s">
        <v>3476</v>
      </c>
      <c r="AK193" s="682" t="s">
        <v>3093</v>
      </c>
      <c r="AL193" s="681" t="s">
        <v>384</v>
      </c>
      <c r="AM193" s="681" t="s">
        <v>389</v>
      </c>
      <c r="AN193" s="681" t="s">
        <v>73</v>
      </c>
      <c r="AO193" s="682" t="s">
        <v>3379</v>
      </c>
      <c r="AP193" s="681" t="s">
        <v>73</v>
      </c>
      <c r="AQ193" s="681" t="s">
        <v>3306</v>
      </c>
      <c r="AR193" s="691" t="s">
        <v>293</v>
      </c>
      <c r="AS193" s="691" t="s">
        <v>567</v>
      </c>
      <c r="AT193" s="691" t="s">
        <v>567</v>
      </c>
      <c r="AU193" s="692" t="s">
        <v>567</v>
      </c>
      <c r="AV193" s="702" t="s">
        <v>3095</v>
      </c>
      <c r="AW193" s="681" t="s">
        <v>3096</v>
      </c>
      <c r="AX193" s="682" t="s">
        <v>3097</v>
      </c>
      <c r="AY193" s="682" t="s">
        <v>3098</v>
      </c>
      <c r="AZ193" s="682" t="s">
        <v>3099</v>
      </c>
      <c r="BA193" s="682" t="s">
        <v>3100</v>
      </c>
      <c r="BB193" s="672" t="s">
        <v>3101</v>
      </c>
      <c r="BC193" s="731">
        <v>43658</v>
      </c>
      <c r="BD193" s="731">
        <v>43658</v>
      </c>
      <c r="BE193" s="466"/>
    </row>
    <row r="194" spans="1:57" s="345" customFormat="1" ht="57.75" customHeight="1">
      <c r="A194" s="672"/>
      <c r="B194" s="680"/>
      <c r="C194" s="680"/>
      <c r="D194" s="672"/>
      <c r="E194" s="732"/>
      <c r="F194" s="684"/>
      <c r="G194" s="684"/>
      <c r="H194" s="685"/>
      <c r="I194" s="684"/>
      <c r="J194" s="437" t="s">
        <v>61</v>
      </c>
      <c r="K194" s="437" t="s">
        <v>3303</v>
      </c>
      <c r="L194" s="437" t="s">
        <v>1583</v>
      </c>
      <c r="M194" s="445" t="s">
        <v>236</v>
      </c>
      <c r="N194" s="445" t="s">
        <v>3366</v>
      </c>
      <c r="O194" s="331">
        <v>1233083.48</v>
      </c>
      <c r="P194" s="672"/>
      <c r="Q194" s="672"/>
      <c r="R194" s="672"/>
      <c r="S194" s="672"/>
      <c r="T194" s="672"/>
      <c r="U194" s="684"/>
      <c r="V194" s="672"/>
      <c r="W194" s="684"/>
      <c r="X194" s="716"/>
      <c r="Y194" s="718"/>
      <c r="Z194" s="718"/>
      <c r="AA194" s="717"/>
      <c r="AB194" s="718"/>
      <c r="AC194" s="672"/>
      <c r="AD194" s="681"/>
      <c r="AE194" s="681"/>
      <c r="AF194" s="684"/>
      <c r="AG194" s="715"/>
      <c r="AH194" s="716"/>
      <c r="AI194" s="716"/>
      <c r="AJ194" s="685"/>
      <c r="AK194" s="685"/>
      <c r="AL194" s="681"/>
      <c r="AM194" s="681"/>
      <c r="AN194" s="681"/>
      <c r="AO194" s="685"/>
      <c r="AP194" s="681"/>
      <c r="AQ194" s="681"/>
      <c r="AR194" s="691"/>
      <c r="AS194" s="691"/>
      <c r="AT194" s="691"/>
      <c r="AU194" s="692"/>
      <c r="AV194" s="694"/>
      <c r="AW194" s="681"/>
      <c r="AX194" s="685"/>
      <c r="AY194" s="685"/>
      <c r="AZ194" s="685"/>
      <c r="BA194" s="685"/>
      <c r="BB194" s="672"/>
      <c r="BC194" s="731"/>
      <c r="BD194" s="731"/>
      <c r="BE194" s="466"/>
    </row>
    <row r="195" spans="1:57" s="345" customFormat="1" ht="57.75" customHeight="1">
      <c r="A195" s="672"/>
      <c r="B195" s="680"/>
      <c r="C195" s="680"/>
      <c r="D195" s="672"/>
      <c r="E195" s="732"/>
      <c r="F195" s="684"/>
      <c r="G195" s="684"/>
      <c r="H195" s="685"/>
      <c r="I195" s="684"/>
      <c r="J195" s="437" t="s">
        <v>61</v>
      </c>
      <c r="K195" s="437" t="s">
        <v>3303</v>
      </c>
      <c r="L195" s="437" t="s">
        <v>1583</v>
      </c>
      <c r="M195" s="445" t="s">
        <v>236</v>
      </c>
      <c r="N195" s="445" t="s">
        <v>3366</v>
      </c>
      <c r="O195" s="331">
        <v>1149484.6000000001</v>
      </c>
      <c r="P195" s="672"/>
      <c r="Q195" s="672"/>
      <c r="R195" s="672"/>
      <c r="S195" s="672"/>
      <c r="T195" s="672"/>
      <c r="U195" s="684"/>
      <c r="V195" s="672"/>
      <c r="W195" s="684"/>
      <c r="X195" s="716"/>
      <c r="Y195" s="718"/>
      <c r="Z195" s="718"/>
      <c r="AA195" s="717"/>
      <c r="AB195" s="718"/>
      <c r="AC195" s="672"/>
      <c r="AD195" s="681"/>
      <c r="AE195" s="681"/>
      <c r="AF195" s="684"/>
      <c r="AG195" s="715"/>
      <c r="AH195" s="716"/>
      <c r="AI195" s="716"/>
      <c r="AJ195" s="685"/>
      <c r="AK195" s="685"/>
      <c r="AL195" s="681"/>
      <c r="AM195" s="681"/>
      <c r="AN195" s="681"/>
      <c r="AO195" s="685"/>
      <c r="AP195" s="681"/>
      <c r="AQ195" s="681"/>
      <c r="AR195" s="427"/>
      <c r="AS195" s="691"/>
      <c r="AT195" s="691"/>
      <c r="AU195" s="692"/>
      <c r="AV195" s="694"/>
      <c r="AW195" s="681"/>
      <c r="AX195" s="685"/>
      <c r="AY195" s="685"/>
      <c r="AZ195" s="685"/>
      <c r="BA195" s="685"/>
      <c r="BB195" s="672"/>
      <c r="BC195" s="731"/>
      <c r="BD195" s="731"/>
      <c r="BE195" s="466"/>
    </row>
    <row r="196" spans="1:57" ht="57.75" customHeight="1">
      <c r="A196" s="688">
        <v>2019</v>
      </c>
      <c r="B196" s="689">
        <v>43466</v>
      </c>
      <c r="C196" s="689">
        <v>43555</v>
      </c>
      <c r="D196" s="690" t="s">
        <v>3299</v>
      </c>
      <c r="E196" s="725" t="s">
        <v>1581</v>
      </c>
      <c r="F196" s="690" t="s">
        <v>3477</v>
      </c>
      <c r="G196" s="690" t="s">
        <v>393</v>
      </c>
      <c r="H196" s="696" t="s">
        <v>3478</v>
      </c>
      <c r="I196" s="690" t="s">
        <v>3462</v>
      </c>
      <c r="J196" s="419" t="s">
        <v>61</v>
      </c>
      <c r="K196" s="419" t="s">
        <v>3303</v>
      </c>
      <c r="L196" s="419" t="s">
        <v>1583</v>
      </c>
      <c r="M196" s="419" t="s">
        <v>140</v>
      </c>
      <c r="N196" s="464" t="s">
        <v>2044</v>
      </c>
      <c r="O196" s="328">
        <v>212264.92</v>
      </c>
      <c r="P196" s="688" t="s">
        <v>61</v>
      </c>
      <c r="Q196" s="688" t="s">
        <v>3303</v>
      </c>
      <c r="R196" s="688" t="s">
        <v>1583</v>
      </c>
      <c r="S196" s="690" t="s">
        <v>140</v>
      </c>
      <c r="T196" s="690" t="s">
        <v>2044</v>
      </c>
      <c r="U196" s="690" t="s">
        <v>3146</v>
      </c>
      <c r="V196" s="690" t="s">
        <v>3091</v>
      </c>
      <c r="W196" s="690" t="s">
        <v>3477</v>
      </c>
      <c r="X196" s="710">
        <v>43543</v>
      </c>
      <c r="Y196" s="690">
        <v>182987</v>
      </c>
      <c r="Z196" s="711">
        <v>212264.92</v>
      </c>
      <c r="AA196" s="712">
        <v>21226.49</v>
      </c>
      <c r="AB196" s="711">
        <v>212264.92</v>
      </c>
      <c r="AC196" s="688" t="s">
        <v>241</v>
      </c>
      <c r="AD196" s="695" t="s">
        <v>69</v>
      </c>
      <c r="AE196" s="695" t="s">
        <v>70</v>
      </c>
      <c r="AF196" s="690" t="s">
        <v>3462</v>
      </c>
      <c r="AG196" s="727">
        <v>27448.05</v>
      </c>
      <c r="AH196" s="710">
        <v>43544</v>
      </c>
      <c r="AI196" s="710">
        <v>43555</v>
      </c>
      <c r="AJ196" s="696" t="s">
        <v>3479</v>
      </c>
      <c r="AK196" s="696" t="s">
        <v>3093</v>
      </c>
      <c r="AL196" s="695" t="s">
        <v>384</v>
      </c>
      <c r="AM196" s="695" t="s">
        <v>389</v>
      </c>
      <c r="AN196" s="695" t="s">
        <v>73</v>
      </c>
      <c r="AO196" s="696" t="s">
        <v>3379</v>
      </c>
      <c r="AP196" s="695" t="s">
        <v>73</v>
      </c>
      <c r="AQ196" s="695" t="s">
        <v>3306</v>
      </c>
      <c r="AR196" s="706" t="s">
        <v>293</v>
      </c>
      <c r="AS196" s="706" t="s">
        <v>567</v>
      </c>
      <c r="AT196" s="706" t="s">
        <v>567</v>
      </c>
      <c r="AU196" s="707" t="s">
        <v>567</v>
      </c>
      <c r="AV196" s="704" t="s">
        <v>3095</v>
      </c>
      <c r="AW196" s="695" t="s">
        <v>3096</v>
      </c>
      <c r="AX196" s="696" t="s">
        <v>3097</v>
      </c>
      <c r="AY196" s="696" t="s">
        <v>3098</v>
      </c>
      <c r="AZ196" s="696" t="s">
        <v>3099</v>
      </c>
      <c r="BA196" s="696" t="s">
        <v>3100</v>
      </c>
      <c r="BB196" s="688" t="s">
        <v>3101</v>
      </c>
      <c r="BC196" s="728">
        <v>43658</v>
      </c>
      <c r="BD196" s="728">
        <v>43658</v>
      </c>
      <c r="BE196" s="429"/>
    </row>
    <row r="197" spans="1:57" ht="57.75" customHeight="1">
      <c r="A197" s="688"/>
      <c r="B197" s="689"/>
      <c r="C197" s="689"/>
      <c r="D197" s="690"/>
      <c r="E197" s="725"/>
      <c r="F197" s="690"/>
      <c r="G197" s="690"/>
      <c r="H197" s="697"/>
      <c r="I197" s="690"/>
      <c r="J197" s="419" t="s">
        <v>61</v>
      </c>
      <c r="K197" s="419" t="s">
        <v>3303</v>
      </c>
      <c r="L197" s="419" t="s">
        <v>1583</v>
      </c>
      <c r="M197" s="419" t="s">
        <v>231</v>
      </c>
      <c r="N197" s="464" t="s">
        <v>1972</v>
      </c>
      <c r="O197" s="328">
        <v>241976</v>
      </c>
      <c r="P197" s="688"/>
      <c r="Q197" s="688"/>
      <c r="R197" s="688"/>
      <c r="S197" s="690"/>
      <c r="T197" s="690"/>
      <c r="U197" s="690"/>
      <c r="V197" s="690"/>
      <c r="W197" s="690"/>
      <c r="X197" s="710"/>
      <c r="Y197" s="690"/>
      <c r="Z197" s="711"/>
      <c r="AA197" s="712"/>
      <c r="AB197" s="711"/>
      <c r="AC197" s="688"/>
      <c r="AD197" s="695"/>
      <c r="AE197" s="695"/>
      <c r="AF197" s="690"/>
      <c r="AG197" s="727"/>
      <c r="AH197" s="710"/>
      <c r="AI197" s="710"/>
      <c r="AJ197" s="697"/>
      <c r="AK197" s="697"/>
      <c r="AL197" s="695"/>
      <c r="AM197" s="695"/>
      <c r="AN197" s="695"/>
      <c r="AO197" s="697"/>
      <c r="AP197" s="695"/>
      <c r="AQ197" s="695"/>
      <c r="AR197" s="706"/>
      <c r="AS197" s="706"/>
      <c r="AT197" s="706"/>
      <c r="AU197" s="707"/>
      <c r="AV197" s="705"/>
      <c r="AW197" s="695"/>
      <c r="AX197" s="697"/>
      <c r="AY197" s="697"/>
      <c r="AZ197" s="697"/>
      <c r="BA197" s="697"/>
      <c r="BB197" s="688"/>
      <c r="BC197" s="728"/>
      <c r="BD197" s="728"/>
      <c r="BE197" s="429"/>
    </row>
    <row r="198" spans="1:57" ht="57.75" customHeight="1">
      <c r="A198" s="688"/>
      <c r="B198" s="689"/>
      <c r="C198" s="689"/>
      <c r="D198" s="690"/>
      <c r="E198" s="725"/>
      <c r="F198" s="690"/>
      <c r="G198" s="690"/>
      <c r="H198" s="697"/>
      <c r="I198" s="690"/>
      <c r="J198" s="419" t="s">
        <v>61</v>
      </c>
      <c r="K198" s="419" t="s">
        <v>3303</v>
      </c>
      <c r="L198" s="419" t="s">
        <v>1583</v>
      </c>
      <c r="M198" s="419" t="s">
        <v>234</v>
      </c>
      <c r="N198" s="464" t="s">
        <v>1974</v>
      </c>
      <c r="O198" s="328">
        <v>248124</v>
      </c>
      <c r="P198" s="688"/>
      <c r="Q198" s="688"/>
      <c r="R198" s="688"/>
      <c r="S198" s="690"/>
      <c r="T198" s="690"/>
      <c r="U198" s="690"/>
      <c r="V198" s="690"/>
      <c r="W198" s="690"/>
      <c r="X198" s="710"/>
      <c r="Y198" s="690"/>
      <c r="Z198" s="711"/>
      <c r="AA198" s="712"/>
      <c r="AB198" s="711"/>
      <c r="AC198" s="688"/>
      <c r="AD198" s="695"/>
      <c r="AE198" s="695"/>
      <c r="AF198" s="690"/>
      <c r="AG198" s="727"/>
      <c r="AH198" s="710"/>
      <c r="AI198" s="710"/>
      <c r="AJ198" s="697"/>
      <c r="AK198" s="697"/>
      <c r="AL198" s="695"/>
      <c r="AM198" s="695"/>
      <c r="AN198" s="695"/>
      <c r="AO198" s="697"/>
      <c r="AP198" s="695"/>
      <c r="AQ198" s="695"/>
      <c r="AR198" s="706"/>
      <c r="AS198" s="706"/>
      <c r="AT198" s="706"/>
      <c r="AU198" s="707"/>
      <c r="AV198" s="705"/>
      <c r="AW198" s="695"/>
      <c r="AX198" s="697"/>
      <c r="AY198" s="697"/>
      <c r="AZ198" s="697"/>
      <c r="BA198" s="697"/>
      <c r="BB198" s="688"/>
      <c r="BC198" s="728"/>
      <c r="BD198" s="728"/>
      <c r="BE198" s="429"/>
    </row>
    <row r="199" spans="1:57" s="345" customFormat="1" ht="57.75" customHeight="1">
      <c r="A199" s="672">
        <v>2019</v>
      </c>
      <c r="B199" s="680">
        <v>43466</v>
      </c>
      <c r="C199" s="680">
        <v>43555</v>
      </c>
      <c r="D199" s="672" t="s">
        <v>3299</v>
      </c>
      <c r="E199" s="732" t="s">
        <v>1581</v>
      </c>
      <c r="F199" s="684" t="s">
        <v>3480</v>
      </c>
      <c r="G199" s="684" t="s">
        <v>393</v>
      </c>
      <c r="H199" s="682" t="s">
        <v>3481</v>
      </c>
      <c r="I199" s="684" t="s">
        <v>3462</v>
      </c>
      <c r="J199" s="437" t="s">
        <v>61</v>
      </c>
      <c r="K199" s="437" t="s">
        <v>3303</v>
      </c>
      <c r="L199" s="437" t="s">
        <v>1583</v>
      </c>
      <c r="M199" s="445" t="s">
        <v>234</v>
      </c>
      <c r="N199" s="445" t="s">
        <v>1974</v>
      </c>
      <c r="O199" s="331">
        <v>2523593.92</v>
      </c>
      <c r="P199" s="672" t="s">
        <v>61</v>
      </c>
      <c r="Q199" s="672" t="s">
        <v>3303</v>
      </c>
      <c r="R199" s="672" t="s">
        <v>1583</v>
      </c>
      <c r="S199" s="672" t="s">
        <v>234</v>
      </c>
      <c r="T199" s="672" t="s">
        <v>1974</v>
      </c>
      <c r="U199" s="684" t="s">
        <v>3146</v>
      </c>
      <c r="V199" s="672" t="s">
        <v>3091</v>
      </c>
      <c r="W199" s="684" t="s">
        <v>3480</v>
      </c>
      <c r="X199" s="716">
        <v>43543</v>
      </c>
      <c r="Y199" s="718">
        <v>2175512</v>
      </c>
      <c r="Z199" s="718">
        <v>2523593.92</v>
      </c>
      <c r="AA199" s="717">
        <v>252359.39</v>
      </c>
      <c r="AB199" s="718">
        <v>2523593.92</v>
      </c>
      <c r="AC199" s="672" t="s">
        <v>241</v>
      </c>
      <c r="AD199" s="681" t="s">
        <v>69</v>
      </c>
      <c r="AE199" s="681" t="s">
        <v>70</v>
      </c>
      <c r="AF199" s="684" t="s">
        <v>3462</v>
      </c>
      <c r="AG199" s="715">
        <v>326326.8</v>
      </c>
      <c r="AH199" s="716">
        <v>43544</v>
      </c>
      <c r="AI199" s="716">
        <v>43555</v>
      </c>
      <c r="AJ199" s="682" t="s">
        <v>3482</v>
      </c>
      <c r="AK199" s="682" t="s">
        <v>3093</v>
      </c>
      <c r="AL199" s="681" t="s">
        <v>384</v>
      </c>
      <c r="AM199" s="681" t="s">
        <v>389</v>
      </c>
      <c r="AN199" s="681" t="s">
        <v>73</v>
      </c>
      <c r="AO199" s="682" t="s">
        <v>3379</v>
      </c>
      <c r="AP199" s="681" t="s">
        <v>73</v>
      </c>
      <c r="AQ199" s="681" t="s">
        <v>3306</v>
      </c>
      <c r="AR199" s="691" t="s">
        <v>293</v>
      </c>
      <c r="AS199" s="691" t="s">
        <v>567</v>
      </c>
      <c r="AT199" s="691" t="s">
        <v>567</v>
      </c>
      <c r="AU199" s="692" t="s">
        <v>567</v>
      </c>
      <c r="AV199" s="702" t="s">
        <v>3095</v>
      </c>
      <c r="AW199" s="681" t="s">
        <v>3096</v>
      </c>
      <c r="AX199" s="682" t="s">
        <v>3097</v>
      </c>
      <c r="AY199" s="682" t="s">
        <v>3098</v>
      </c>
      <c r="AZ199" s="682" t="s">
        <v>3099</v>
      </c>
      <c r="BA199" s="682" t="s">
        <v>3100</v>
      </c>
      <c r="BB199" s="672" t="s">
        <v>3101</v>
      </c>
      <c r="BC199" s="731">
        <v>43658</v>
      </c>
      <c r="BD199" s="731">
        <v>43658</v>
      </c>
      <c r="BE199" s="466"/>
    </row>
    <row r="200" spans="1:57" s="345" customFormat="1" ht="57.75" customHeight="1">
      <c r="A200" s="672"/>
      <c r="B200" s="680"/>
      <c r="C200" s="680"/>
      <c r="D200" s="672"/>
      <c r="E200" s="732"/>
      <c r="F200" s="684"/>
      <c r="G200" s="684"/>
      <c r="H200" s="685"/>
      <c r="I200" s="684"/>
      <c r="J200" s="437" t="s">
        <v>61</v>
      </c>
      <c r="K200" s="437" t="s">
        <v>3303</v>
      </c>
      <c r="L200" s="437" t="s">
        <v>1583</v>
      </c>
      <c r="M200" s="445" t="s">
        <v>235</v>
      </c>
      <c r="N200" s="445" t="s">
        <v>2032</v>
      </c>
      <c r="O200" s="331">
        <v>2998087.4</v>
      </c>
      <c r="P200" s="672"/>
      <c r="Q200" s="672"/>
      <c r="R200" s="672"/>
      <c r="S200" s="672"/>
      <c r="T200" s="672"/>
      <c r="U200" s="684"/>
      <c r="V200" s="672"/>
      <c r="W200" s="684"/>
      <c r="X200" s="716"/>
      <c r="Y200" s="718"/>
      <c r="Z200" s="718"/>
      <c r="AA200" s="717"/>
      <c r="AB200" s="718"/>
      <c r="AC200" s="672"/>
      <c r="AD200" s="681"/>
      <c r="AE200" s="681"/>
      <c r="AF200" s="684"/>
      <c r="AG200" s="715"/>
      <c r="AH200" s="716"/>
      <c r="AI200" s="716"/>
      <c r="AJ200" s="685"/>
      <c r="AK200" s="685"/>
      <c r="AL200" s="681"/>
      <c r="AM200" s="681"/>
      <c r="AN200" s="681"/>
      <c r="AO200" s="685"/>
      <c r="AP200" s="681"/>
      <c r="AQ200" s="681"/>
      <c r="AR200" s="691"/>
      <c r="AS200" s="691"/>
      <c r="AT200" s="691"/>
      <c r="AU200" s="692"/>
      <c r="AV200" s="694"/>
      <c r="AW200" s="681"/>
      <c r="AX200" s="685"/>
      <c r="AY200" s="685"/>
      <c r="AZ200" s="685"/>
      <c r="BA200" s="685"/>
      <c r="BB200" s="672"/>
      <c r="BC200" s="731"/>
      <c r="BD200" s="731"/>
      <c r="BE200" s="466"/>
    </row>
    <row r="201" spans="1:57" s="345" customFormat="1" ht="57.75" customHeight="1">
      <c r="A201" s="672"/>
      <c r="B201" s="680"/>
      <c r="C201" s="680"/>
      <c r="D201" s="672"/>
      <c r="E201" s="732"/>
      <c r="F201" s="684"/>
      <c r="G201" s="684"/>
      <c r="H201" s="685"/>
      <c r="I201" s="684"/>
      <c r="J201" s="437" t="s">
        <v>61</v>
      </c>
      <c r="K201" s="437" t="s">
        <v>3303</v>
      </c>
      <c r="L201" s="437" t="s">
        <v>1583</v>
      </c>
      <c r="M201" s="445" t="s">
        <v>277</v>
      </c>
      <c r="N201" s="445" t="s">
        <v>2025</v>
      </c>
      <c r="O201" s="331">
        <v>3163070.02</v>
      </c>
      <c r="P201" s="672"/>
      <c r="Q201" s="672"/>
      <c r="R201" s="672"/>
      <c r="S201" s="672"/>
      <c r="T201" s="672"/>
      <c r="U201" s="684"/>
      <c r="V201" s="672"/>
      <c r="W201" s="684"/>
      <c r="X201" s="716"/>
      <c r="Y201" s="718"/>
      <c r="Z201" s="718"/>
      <c r="AA201" s="717"/>
      <c r="AB201" s="718"/>
      <c r="AC201" s="672"/>
      <c r="AD201" s="681"/>
      <c r="AE201" s="681"/>
      <c r="AF201" s="684"/>
      <c r="AG201" s="715"/>
      <c r="AH201" s="716"/>
      <c r="AI201" s="716"/>
      <c r="AJ201" s="685"/>
      <c r="AK201" s="685"/>
      <c r="AL201" s="681"/>
      <c r="AM201" s="681"/>
      <c r="AN201" s="681"/>
      <c r="AO201" s="685"/>
      <c r="AP201" s="681"/>
      <c r="AQ201" s="681"/>
      <c r="AR201" s="691"/>
      <c r="AS201" s="691"/>
      <c r="AT201" s="691"/>
      <c r="AU201" s="692"/>
      <c r="AV201" s="694"/>
      <c r="AW201" s="681"/>
      <c r="AX201" s="685"/>
      <c r="AY201" s="685"/>
      <c r="AZ201" s="685"/>
      <c r="BA201" s="685"/>
      <c r="BB201" s="672"/>
      <c r="BC201" s="731"/>
      <c r="BD201" s="731"/>
      <c r="BE201" s="466"/>
    </row>
    <row r="202" spans="1:57" ht="57.75" customHeight="1">
      <c r="A202" s="688">
        <v>2019</v>
      </c>
      <c r="B202" s="689">
        <v>43466</v>
      </c>
      <c r="C202" s="689">
        <v>43555</v>
      </c>
      <c r="D202" s="690" t="s">
        <v>3299</v>
      </c>
      <c r="E202" s="725" t="s">
        <v>1581</v>
      </c>
      <c r="F202" s="690" t="s">
        <v>3483</v>
      </c>
      <c r="G202" s="690" t="s">
        <v>393</v>
      </c>
      <c r="H202" s="696" t="s">
        <v>3484</v>
      </c>
      <c r="I202" s="690" t="s">
        <v>3462</v>
      </c>
      <c r="J202" s="419" t="s">
        <v>61</v>
      </c>
      <c r="K202" s="419" t="s">
        <v>3303</v>
      </c>
      <c r="L202" s="419" t="s">
        <v>1583</v>
      </c>
      <c r="M202" s="419" t="s">
        <v>231</v>
      </c>
      <c r="N202" s="464" t="s">
        <v>1972</v>
      </c>
      <c r="O202" s="328">
        <v>1870101.01</v>
      </c>
      <c r="P202" s="688" t="s">
        <v>61</v>
      </c>
      <c r="Q202" s="688" t="s">
        <v>3303</v>
      </c>
      <c r="R202" s="688" t="s">
        <v>1583</v>
      </c>
      <c r="S202" s="690" t="s">
        <v>231</v>
      </c>
      <c r="T202" s="690" t="s">
        <v>1972</v>
      </c>
      <c r="U202" s="690" t="s">
        <v>3146</v>
      </c>
      <c r="V202" s="690" t="s">
        <v>3091</v>
      </c>
      <c r="W202" s="690" t="s">
        <v>3483</v>
      </c>
      <c r="X202" s="710">
        <v>43543</v>
      </c>
      <c r="Y202" s="690">
        <v>1612156.04</v>
      </c>
      <c r="Z202" s="711">
        <v>1870101.01</v>
      </c>
      <c r="AA202" s="712">
        <v>187010.1</v>
      </c>
      <c r="AB202" s="711">
        <v>1870101.01</v>
      </c>
      <c r="AC202" s="688" t="s">
        <v>241</v>
      </c>
      <c r="AD202" s="695" t="s">
        <v>69</v>
      </c>
      <c r="AE202" s="695" t="s">
        <v>70</v>
      </c>
      <c r="AF202" s="690" t="s">
        <v>3462</v>
      </c>
      <c r="AG202" s="727">
        <v>241823.41</v>
      </c>
      <c r="AH202" s="710">
        <v>43544</v>
      </c>
      <c r="AI202" s="710">
        <v>43555</v>
      </c>
      <c r="AJ202" s="696" t="s">
        <v>3485</v>
      </c>
      <c r="AK202" s="696" t="s">
        <v>3093</v>
      </c>
      <c r="AL202" s="695" t="s">
        <v>384</v>
      </c>
      <c r="AM202" s="695" t="s">
        <v>389</v>
      </c>
      <c r="AN202" s="695" t="s">
        <v>73</v>
      </c>
      <c r="AO202" s="696" t="s">
        <v>3379</v>
      </c>
      <c r="AP202" s="695" t="s">
        <v>73</v>
      </c>
      <c r="AQ202" s="695" t="s">
        <v>3306</v>
      </c>
      <c r="AR202" s="706" t="s">
        <v>293</v>
      </c>
      <c r="AS202" s="706" t="s">
        <v>567</v>
      </c>
      <c r="AT202" s="706" t="s">
        <v>567</v>
      </c>
      <c r="AU202" s="707" t="s">
        <v>567</v>
      </c>
      <c r="AV202" s="704" t="s">
        <v>3095</v>
      </c>
      <c r="AW202" s="695" t="s">
        <v>3096</v>
      </c>
      <c r="AX202" s="696" t="s">
        <v>3097</v>
      </c>
      <c r="AY202" s="696" t="s">
        <v>3098</v>
      </c>
      <c r="AZ202" s="696" t="s">
        <v>3099</v>
      </c>
      <c r="BA202" s="696" t="s">
        <v>3100</v>
      </c>
      <c r="BB202" s="688" t="s">
        <v>3101</v>
      </c>
      <c r="BC202" s="728">
        <v>43658</v>
      </c>
      <c r="BD202" s="728">
        <v>43658</v>
      </c>
      <c r="BE202" s="429"/>
    </row>
    <row r="203" spans="1:57" ht="57.75" customHeight="1">
      <c r="A203" s="688"/>
      <c r="B203" s="689"/>
      <c r="C203" s="689"/>
      <c r="D203" s="690"/>
      <c r="E203" s="725"/>
      <c r="F203" s="690"/>
      <c r="G203" s="690"/>
      <c r="H203" s="697"/>
      <c r="I203" s="690"/>
      <c r="J203" s="419" t="s">
        <v>61</v>
      </c>
      <c r="K203" s="419" t="s">
        <v>3303</v>
      </c>
      <c r="L203" s="419" t="s">
        <v>1583</v>
      </c>
      <c r="M203" s="419" t="s">
        <v>236</v>
      </c>
      <c r="N203" s="464" t="s">
        <v>3366</v>
      </c>
      <c r="O203" s="328">
        <v>2150616.02</v>
      </c>
      <c r="P203" s="688"/>
      <c r="Q203" s="688"/>
      <c r="R203" s="688"/>
      <c r="S203" s="690"/>
      <c r="T203" s="690"/>
      <c r="U203" s="690"/>
      <c r="V203" s="690"/>
      <c r="W203" s="690"/>
      <c r="X203" s="710"/>
      <c r="Y203" s="690"/>
      <c r="Z203" s="711"/>
      <c r="AA203" s="712"/>
      <c r="AB203" s="711"/>
      <c r="AC203" s="688"/>
      <c r="AD203" s="695"/>
      <c r="AE203" s="695"/>
      <c r="AF203" s="690"/>
      <c r="AG203" s="727"/>
      <c r="AH203" s="710"/>
      <c r="AI203" s="710"/>
      <c r="AJ203" s="697"/>
      <c r="AK203" s="697"/>
      <c r="AL203" s="695"/>
      <c r="AM203" s="695"/>
      <c r="AN203" s="695"/>
      <c r="AO203" s="697"/>
      <c r="AP203" s="695"/>
      <c r="AQ203" s="695"/>
      <c r="AR203" s="706"/>
      <c r="AS203" s="706"/>
      <c r="AT203" s="706"/>
      <c r="AU203" s="707"/>
      <c r="AV203" s="705"/>
      <c r="AW203" s="695"/>
      <c r="AX203" s="697"/>
      <c r="AY203" s="697"/>
      <c r="AZ203" s="697"/>
      <c r="BA203" s="697"/>
      <c r="BB203" s="688"/>
      <c r="BC203" s="728"/>
      <c r="BD203" s="728"/>
      <c r="BE203" s="429"/>
    </row>
    <row r="204" spans="1:57" ht="57.75" customHeight="1">
      <c r="A204" s="688"/>
      <c r="B204" s="689"/>
      <c r="C204" s="689"/>
      <c r="D204" s="690"/>
      <c r="E204" s="725"/>
      <c r="F204" s="690"/>
      <c r="G204" s="690"/>
      <c r="H204" s="697"/>
      <c r="I204" s="690"/>
      <c r="J204" s="419" t="s">
        <v>61</v>
      </c>
      <c r="K204" s="419" t="s">
        <v>3303</v>
      </c>
      <c r="L204" s="419" t="s">
        <v>1583</v>
      </c>
      <c r="M204" s="419" t="s">
        <v>235</v>
      </c>
      <c r="N204" s="464" t="s">
        <v>2032</v>
      </c>
      <c r="O204" s="328">
        <v>2094513.01</v>
      </c>
      <c r="P204" s="688"/>
      <c r="Q204" s="688"/>
      <c r="R204" s="688"/>
      <c r="S204" s="690"/>
      <c r="T204" s="690"/>
      <c r="U204" s="690"/>
      <c r="V204" s="690"/>
      <c r="W204" s="690"/>
      <c r="X204" s="710"/>
      <c r="Y204" s="690"/>
      <c r="Z204" s="711"/>
      <c r="AA204" s="712"/>
      <c r="AB204" s="711"/>
      <c r="AC204" s="688"/>
      <c r="AD204" s="695"/>
      <c r="AE204" s="695"/>
      <c r="AF204" s="690"/>
      <c r="AG204" s="727"/>
      <c r="AH204" s="710"/>
      <c r="AI204" s="710"/>
      <c r="AJ204" s="697"/>
      <c r="AK204" s="697"/>
      <c r="AL204" s="695"/>
      <c r="AM204" s="695"/>
      <c r="AN204" s="695"/>
      <c r="AO204" s="697"/>
      <c r="AP204" s="695"/>
      <c r="AQ204" s="695"/>
      <c r="AR204" s="706"/>
      <c r="AS204" s="706"/>
      <c r="AT204" s="706"/>
      <c r="AU204" s="707"/>
      <c r="AV204" s="705"/>
      <c r="AW204" s="695"/>
      <c r="AX204" s="697"/>
      <c r="AY204" s="697"/>
      <c r="AZ204" s="697"/>
      <c r="BA204" s="697"/>
      <c r="BB204" s="688"/>
      <c r="BC204" s="728"/>
      <c r="BD204" s="728"/>
      <c r="BE204" s="429"/>
    </row>
    <row r="205" spans="1:57" s="345" customFormat="1" ht="57.75" customHeight="1">
      <c r="A205" s="672">
        <v>2019</v>
      </c>
      <c r="B205" s="680">
        <v>43466</v>
      </c>
      <c r="C205" s="680">
        <v>43555</v>
      </c>
      <c r="D205" s="672" t="s">
        <v>3299</v>
      </c>
      <c r="E205" s="732" t="s">
        <v>1581</v>
      </c>
      <c r="F205" s="684" t="s">
        <v>3486</v>
      </c>
      <c r="G205" s="684" t="s">
        <v>393</v>
      </c>
      <c r="H205" s="682" t="s">
        <v>3487</v>
      </c>
      <c r="I205" s="684" t="s">
        <v>3462</v>
      </c>
      <c r="J205" s="437" t="s">
        <v>61</v>
      </c>
      <c r="K205" s="437" t="s">
        <v>3303</v>
      </c>
      <c r="L205" s="437" t="s">
        <v>1583</v>
      </c>
      <c r="M205" s="445" t="s">
        <v>229</v>
      </c>
      <c r="N205" s="445" t="s">
        <v>1321</v>
      </c>
      <c r="O205" s="331">
        <v>433840</v>
      </c>
      <c r="P205" s="672" t="s">
        <v>61</v>
      </c>
      <c r="Q205" s="672" t="s">
        <v>3303</v>
      </c>
      <c r="R205" s="672" t="s">
        <v>1583</v>
      </c>
      <c r="S205" s="672" t="s">
        <v>229</v>
      </c>
      <c r="T205" s="672" t="s">
        <v>1321</v>
      </c>
      <c r="U205" s="684" t="s">
        <v>3146</v>
      </c>
      <c r="V205" s="672" t="s">
        <v>3091</v>
      </c>
      <c r="W205" s="684" t="s">
        <v>3486</v>
      </c>
      <c r="X205" s="716">
        <v>43543</v>
      </c>
      <c r="Y205" s="718">
        <v>374000</v>
      </c>
      <c r="Z205" s="718">
        <v>433840</v>
      </c>
      <c r="AA205" s="717">
        <v>43384</v>
      </c>
      <c r="AB205" s="718">
        <v>433840</v>
      </c>
      <c r="AC205" s="672" t="s">
        <v>241</v>
      </c>
      <c r="AD205" s="681" t="s">
        <v>69</v>
      </c>
      <c r="AE205" s="681" t="s">
        <v>70</v>
      </c>
      <c r="AF205" s="684" t="s">
        <v>3462</v>
      </c>
      <c r="AG205" s="715">
        <v>56100</v>
      </c>
      <c r="AH205" s="716">
        <v>43544</v>
      </c>
      <c r="AI205" s="716">
        <v>43555</v>
      </c>
      <c r="AJ205" s="682" t="s">
        <v>3488</v>
      </c>
      <c r="AK205" s="682" t="s">
        <v>3093</v>
      </c>
      <c r="AL205" s="681" t="s">
        <v>384</v>
      </c>
      <c r="AM205" s="681" t="s">
        <v>389</v>
      </c>
      <c r="AN205" s="681" t="s">
        <v>73</v>
      </c>
      <c r="AO205" s="682" t="s">
        <v>3379</v>
      </c>
      <c r="AP205" s="681" t="s">
        <v>73</v>
      </c>
      <c r="AQ205" s="681" t="s">
        <v>3306</v>
      </c>
      <c r="AR205" s="691" t="s">
        <v>293</v>
      </c>
      <c r="AS205" s="691" t="s">
        <v>567</v>
      </c>
      <c r="AT205" s="691" t="s">
        <v>567</v>
      </c>
      <c r="AU205" s="692" t="s">
        <v>567</v>
      </c>
      <c r="AV205" s="702" t="s">
        <v>3095</v>
      </c>
      <c r="AW205" s="681" t="s">
        <v>3096</v>
      </c>
      <c r="AX205" s="682" t="s">
        <v>3097</v>
      </c>
      <c r="AY205" s="682" t="s">
        <v>3098</v>
      </c>
      <c r="AZ205" s="682" t="s">
        <v>3099</v>
      </c>
      <c r="BA205" s="682" t="s">
        <v>3100</v>
      </c>
      <c r="BB205" s="672" t="s">
        <v>3101</v>
      </c>
      <c r="BC205" s="731">
        <v>43658</v>
      </c>
      <c r="BD205" s="731">
        <v>43658</v>
      </c>
      <c r="BE205" s="466"/>
    </row>
    <row r="206" spans="1:57" s="345" customFormat="1" ht="57.75" customHeight="1">
      <c r="A206" s="672"/>
      <c r="B206" s="680"/>
      <c r="C206" s="680"/>
      <c r="D206" s="672"/>
      <c r="E206" s="732"/>
      <c r="F206" s="684"/>
      <c r="G206" s="684"/>
      <c r="H206" s="685"/>
      <c r="I206" s="684"/>
      <c r="J206" s="437" t="s">
        <v>61</v>
      </c>
      <c r="K206" s="437" t="s">
        <v>3303</v>
      </c>
      <c r="L206" s="437" t="s">
        <v>1583</v>
      </c>
      <c r="M206" s="445" t="s">
        <v>140</v>
      </c>
      <c r="N206" s="445" t="s">
        <v>2044</v>
      </c>
      <c r="O206" s="331">
        <v>463768</v>
      </c>
      <c r="P206" s="672"/>
      <c r="Q206" s="672"/>
      <c r="R206" s="672"/>
      <c r="S206" s="672"/>
      <c r="T206" s="672"/>
      <c r="U206" s="684"/>
      <c r="V206" s="672"/>
      <c r="W206" s="684"/>
      <c r="X206" s="716"/>
      <c r="Y206" s="718"/>
      <c r="Z206" s="718"/>
      <c r="AA206" s="717"/>
      <c r="AB206" s="718"/>
      <c r="AC206" s="672"/>
      <c r="AD206" s="681"/>
      <c r="AE206" s="681"/>
      <c r="AF206" s="684"/>
      <c r="AG206" s="715"/>
      <c r="AH206" s="716"/>
      <c r="AI206" s="716"/>
      <c r="AJ206" s="685"/>
      <c r="AK206" s="685"/>
      <c r="AL206" s="681"/>
      <c r="AM206" s="681"/>
      <c r="AN206" s="681"/>
      <c r="AO206" s="685"/>
      <c r="AP206" s="681"/>
      <c r="AQ206" s="681"/>
      <c r="AR206" s="691"/>
      <c r="AS206" s="691"/>
      <c r="AT206" s="691"/>
      <c r="AU206" s="692"/>
      <c r="AV206" s="694"/>
      <c r="AW206" s="681"/>
      <c r="AX206" s="685"/>
      <c r="AY206" s="685"/>
      <c r="AZ206" s="685"/>
      <c r="BA206" s="685"/>
      <c r="BB206" s="672"/>
      <c r="BC206" s="731"/>
      <c r="BD206" s="731"/>
      <c r="BE206" s="466"/>
    </row>
    <row r="207" spans="1:57" s="345" customFormat="1" ht="57.75" customHeight="1">
      <c r="A207" s="672"/>
      <c r="B207" s="680"/>
      <c r="C207" s="680"/>
      <c r="D207" s="672"/>
      <c r="E207" s="732"/>
      <c r="F207" s="684"/>
      <c r="G207" s="684"/>
      <c r="H207" s="685"/>
      <c r="I207" s="684"/>
      <c r="J207" s="437" t="s">
        <v>61</v>
      </c>
      <c r="K207" s="437" t="s">
        <v>3303</v>
      </c>
      <c r="L207" s="437" t="s">
        <v>1583</v>
      </c>
      <c r="M207" s="445" t="s">
        <v>277</v>
      </c>
      <c r="N207" s="445" t="s">
        <v>2025</v>
      </c>
      <c r="O207" s="331">
        <v>452516</v>
      </c>
      <c r="P207" s="672"/>
      <c r="Q207" s="672"/>
      <c r="R207" s="672"/>
      <c r="S207" s="672"/>
      <c r="T207" s="672"/>
      <c r="U207" s="684"/>
      <c r="V207" s="672"/>
      <c r="W207" s="684"/>
      <c r="X207" s="716"/>
      <c r="Y207" s="718"/>
      <c r="Z207" s="718"/>
      <c r="AA207" s="717"/>
      <c r="AB207" s="718"/>
      <c r="AC207" s="672"/>
      <c r="AD207" s="681"/>
      <c r="AE207" s="681"/>
      <c r="AF207" s="684"/>
      <c r="AG207" s="715"/>
      <c r="AH207" s="716"/>
      <c r="AI207" s="716"/>
      <c r="AJ207" s="685"/>
      <c r="AK207" s="685"/>
      <c r="AL207" s="681"/>
      <c r="AM207" s="681"/>
      <c r="AN207" s="681"/>
      <c r="AO207" s="685"/>
      <c r="AP207" s="681"/>
      <c r="AQ207" s="681"/>
      <c r="AR207" s="691"/>
      <c r="AS207" s="691"/>
      <c r="AT207" s="691"/>
      <c r="AU207" s="692"/>
      <c r="AV207" s="694"/>
      <c r="AW207" s="681"/>
      <c r="AX207" s="685"/>
      <c r="AY207" s="685"/>
      <c r="AZ207" s="685"/>
      <c r="BA207" s="685"/>
      <c r="BB207" s="672"/>
      <c r="BC207" s="731"/>
      <c r="BD207" s="731"/>
      <c r="BE207" s="466"/>
    </row>
    <row r="208" spans="1:57" ht="57.75" customHeight="1">
      <c r="A208" s="688">
        <v>2019</v>
      </c>
      <c r="B208" s="689">
        <v>43466</v>
      </c>
      <c r="C208" s="689">
        <v>43555</v>
      </c>
      <c r="D208" s="690" t="s">
        <v>3299</v>
      </c>
      <c r="E208" s="725" t="s">
        <v>1581</v>
      </c>
      <c r="F208" s="690" t="s">
        <v>3489</v>
      </c>
      <c r="G208" s="690" t="s">
        <v>393</v>
      </c>
      <c r="H208" s="696" t="s">
        <v>3487</v>
      </c>
      <c r="I208" s="690" t="s">
        <v>3462</v>
      </c>
      <c r="J208" s="419" t="s">
        <v>61</v>
      </c>
      <c r="K208" s="419" t="s">
        <v>3303</v>
      </c>
      <c r="L208" s="419" t="s">
        <v>1583</v>
      </c>
      <c r="M208" s="419" t="s">
        <v>624</v>
      </c>
      <c r="N208" s="464" t="s">
        <v>2027</v>
      </c>
      <c r="O208" s="328">
        <v>135448.79</v>
      </c>
      <c r="P208" s="688" t="s">
        <v>61</v>
      </c>
      <c r="Q208" s="688" t="s">
        <v>3303</v>
      </c>
      <c r="R208" s="688" t="s">
        <v>1583</v>
      </c>
      <c r="S208" s="690" t="s">
        <v>624</v>
      </c>
      <c r="T208" s="690" t="s">
        <v>2027</v>
      </c>
      <c r="U208" s="690" t="s">
        <v>3146</v>
      </c>
      <c r="V208" s="690" t="s">
        <v>3091</v>
      </c>
      <c r="W208" s="690" t="s">
        <v>3489</v>
      </c>
      <c r="X208" s="710">
        <v>43543</v>
      </c>
      <c r="Y208" s="690">
        <v>116766.2</v>
      </c>
      <c r="Z208" s="711">
        <v>135448.79</v>
      </c>
      <c r="AA208" s="712">
        <v>13544.88</v>
      </c>
      <c r="AB208" s="711">
        <v>135448.79</v>
      </c>
      <c r="AC208" s="688" t="s">
        <v>241</v>
      </c>
      <c r="AD208" s="695" t="s">
        <v>69</v>
      </c>
      <c r="AE208" s="695" t="s">
        <v>70</v>
      </c>
      <c r="AF208" s="690" t="s">
        <v>3462</v>
      </c>
      <c r="AG208" s="727">
        <v>17514.93</v>
      </c>
      <c r="AH208" s="710">
        <v>43544</v>
      </c>
      <c r="AI208" s="710">
        <v>43555</v>
      </c>
      <c r="AJ208" s="696" t="s">
        <v>3490</v>
      </c>
      <c r="AK208" s="696" t="s">
        <v>3093</v>
      </c>
      <c r="AL208" s="695" t="s">
        <v>384</v>
      </c>
      <c r="AM208" s="695" t="s">
        <v>389</v>
      </c>
      <c r="AN208" s="695" t="s">
        <v>73</v>
      </c>
      <c r="AO208" s="696" t="s">
        <v>3379</v>
      </c>
      <c r="AP208" s="695" t="s">
        <v>73</v>
      </c>
      <c r="AQ208" s="695" t="s">
        <v>3306</v>
      </c>
      <c r="AR208" s="706" t="s">
        <v>293</v>
      </c>
      <c r="AS208" s="706" t="s">
        <v>567</v>
      </c>
      <c r="AT208" s="706" t="s">
        <v>567</v>
      </c>
      <c r="AU208" s="707" t="s">
        <v>567</v>
      </c>
      <c r="AV208" s="704" t="s">
        <v>3095</v>
      </c>
      <c r="AW208" s="695" t="s">
        <v>3096</v>
      </c>
      <c r="AX208" s="696" t="s">
        <v>3097</v>
      </c>
      <c r="AY208" s="696" t="s">
        <v>3098</v>
      </c>
      <c r="AZ208" s="696" t="s">
        <v>3099</v>
      </c>
      <c r="BA208" s="696" t="s">
        <v>3100</v>
      </c>
      <c r="BB208" s="688" t="s">
        <v>3101</v>
      </c>
      <c r="BC208" s="728">
        <v>43658</v>
      </c>
      <c r="BD208" s="728">
        <v>43658</v>
      </c>
      <c r="BE208" s="429"/>
    </row>
    <row r="209" spans="1:57" ht="57.75" customHeight="1">
      <c r="A209" s="688"/>
      <c r="B209" s="689"/>
      <c r="C209" s="689"/>
      <c r="D209" s="690"/>
      <c r="E209" s="725"/>
      <c r="F209" s="690"/>
      <c r="G209" s="690"/>
      <c r="H209" s="697"/>
      <c r="I209" s="690"/>
      <c r="J209" s="419" t="s">
        <v>61</v>
      </c>
      <c r="K209" s="419" t="s">
        <v>3303</v>
      </c>
      <c r="L209" s="419" t="s">
        <v>1583</v>
      </c>
      <c r="M209" s="419" t="s">
        <v>277</v>
      </c>
      <c r="N209" s="464" t="s">
        <v>2025</v>
      </c>
      <c r="O209" s="328">
        <v>138794</v>
      </c>
      <c r="P209" s="688"/>
      <c r="Q209" s="688"/>
      <c r="R209" s="688"/>
      <c r="S209" s="690"/>
      <c r="T209" s="690"/>
      <c r="U209" s="690"/>
      <c r="V209" s="690"/>
      <c r="W209" s="690"/>
      <c r="X209" s="710"/>
      <c r="Y209" s="690"/>
      <c r="Z209" s="711"/>
      <c r="AA209" s="712"/>
      <c r="AB209" s="711"/>
      <c r="AC209" s="688"/>
      <c r="AD209" s="695"/>
      <c r="AE209" s="695"/>
      <c r="AF209" s="690"/>
      <c r="AG209" s="727"/>
      <c r="AH209" s="710"/>
      <c r="AI209" s="710"/>
      <c r="AJ209" s="697"/>
      <c r="AK209" s="697"/>
      <c r="AL209" s="695"/>
      <c r="AM209" s="695"/>
      <c r="AN209" s="695"/>
      <c r="AO209" s="697"/>
      <c r="AP209" s="695"/>
      <c r="AQ209" s="695"/>
      <c r="AR209" s="706"/>
      <c r="AS209" s="706"/>
      <c r="AT209" s="706"/>
      <c r="AU209" s="707"/>
      <c r="AV209" s="705"/>
      <c r="AW209" s="695"/>
      <c r="AX209" s="697"/>
      <c r="AY209" s="697"/>
      <c r="AZ209" s="697"/>
      <c r="BA209" s="697"/>
      <c r="BB209" s="688"/>
      <c r="BC209" s="728"/>
      <c r="BD209" s="728"/>
      <c r="BE209" s="429"/>
    </row>
    <row r="210" spans="1:57" ht="57.75" customHeight="1">
      <c r="A210" s="688"/>
      <c r="B210" s="689"/>
      <c r="C210" s="689"/>
      <c r="D210" s="690"/>
      <c r="E210" s="725"/>
      <c r="F210" s="690"/>
      <c r="G210" s="690"/>
      <c r="H210" s="697"/>
      <c r="I210" s="690"/>
      <c r="J210" s="419" t="s">
        <v>61</v>
      </c>
      <c r="K210" s="419" t="s">
        <v>3303</v>
      </c>
      <c r="L210" s="419" t="s">
        <v>1583</v>
      </c>
      <c r="M210" s="419" t="s">
        <v>231</v>
      </c>
      <c r="N210" s="464" t="s">
        <v>1972</v>
      </c>
      <c r="O210" s="328">
        <v>143416.6</v>
      </c>
      <c r="P210" s="688"/>
      <c r="Q210" s="688"/>
      <c r="R210" s="688"/>
      <c r="S210" s="690"/>
      <c r="T210" s="690"/>
      <c r="U210" s="690"/>
      <c r="V210" s="690"/>
      <c r="W210" s="690"/>
      <c r="X210" s="710"/>
      <c r="Y210" s="690"/>
      <c r="Z210" s="711"/>
      <c r="AA210" s="712"/>
      <c r="AB210" s="711"/>
      <c r="AC210" s="688"/>
      <c r="AD210" s="695"/>
      <c r="AE210" s="695"/>
      <c r="AF210" s="690"/>
      <c r="AG210" s="727"/>
      <c r="AH210" s="710"/>
      <c r="AI210" s="710"/>
      <c r="AJ210" s="697"/>
      <c r="AK210" s="697"/>
      <c r="AL210" s="695"/>
      <c r="AM210" s="695"/>
      <c r="AN210" s="695"/>
      <c r="AO210" s="697"/>
      <c r="AP210" s="695"/>
      <c r="AQ210" s="695"/>
      <c r="AR210" s="706"/>
      <c r="AS210" s="706"/>
      <c r="AT210" s="706"/>
      <c r="AU210" s="707"/>
      <c r="AV210" s="705"/>
      <c r="AW210" s="695"/>
      <c r="AX210" s="697"/>
      <c r="AY210" s="697"/>
      <c r="AZ210" s="697"/>
      <c r="BA210" s="697"/>
      <c r="BB210" s="688"/>
      <c r="BC210" s="728"/>
      <c r="BD210" s="728"/>
      <c r="BE210" s="429"/>
    </row>
    <row r="211" spans="1:57" s="345" customFormat="1" ht="57.75" customHeight="1">
      <c r="A211" s="672">
        <v>2019</v>
      </c>
      <c r="B211" s="680">
        <v>43466</v>
      </c>
      <c r="C211" s="680">
        <v>43555</v>
      </c>
      <c r="D211" s="672" t="s">
        <v>3299</v>
      </c>
      <c r="E211" s="732" t="s">
        <v>1581</v>
      </c>
      <c r="F211" s="684" t="s">
        <v>3491</v>
      </c>
      <c r="G211" s="684" t="s">
        <v>393</v>
      </c>
      <c r="H211" s="682" t="s">
        <v>3487</v>
      </c>
      <c r="I211" s="684" t="s">
        <v>3462</v>
      </c>
      <c r="J211" s="437" t="s">
        <v>61</v>
      </c>
      <c r="K211" s="437" t="s">
        <v>3303</v>
      </c>
      <c r="L211" s="437" t="s">
        <v>1583</v>
      </c>
      <c r="M211" s="445" t="s">
        <v>277</v>
      </c>
      <c r="N211" s="445" t="s">
        <v>2025</v>
      </c>
      <c r="O211" s="331">
        <v>407635.6</v>
      </c>
      <c r="P211" s="672" t="s">
        <v>61</v>
      </c>
      <c r="Q211" s="672" t="s">
        <v>3303</v>
      </c>
      <c r="R211" s="672" t="s">
        <v>1583</v>
      </c>
      <c r="S211" s="672" t="s">
        <v>277</v>
      </c>
      <c r="T211" s="672" t="s">
        <v>2025</v>
      </c>
      <c r="U211" s="684" t="s">
        <v>3146</v>
      </c>
      <c r="V211" s="672" t="s">
        <v>3091</v>
      </c>
      <c r="W211" s="684" t="s">
        <v>3491</v>
      </c>
      <c r="X211" s="716">
        <v>43543</v>
      </c>
      <c r="Y211" s="718">
        <v>351410</v>
      </c>
      <c r="Z211" s="718">
        <v>407635.6</v>
      </c>
      <c r="AA211" s="717">
        <v>40763.56</v>
      </c>
      <c r="AB211" s="718">
        <v>407635.6</v>
      </c>
      <c r="AC211" s="672" t="s">
        <v>241</v>
      </c>
      <c r="AD211" s="681" t="s">
        <v>69</v>
      </c>
      <c r="AE211" s="681" t="s">
        <v>70</v>
      </c>
      <c r="AF211" s="684" t="s">
        <v>3462</v>
      </c>
      <c r="AG211" s="715">
        <v>52711.5</v>
      </c>
      <c r="AH211" s="716">
        <v>43544</v>
      </c>
      <c r="AI211" s="716">
        <v>43555</v>
      </c>
      <c r="AJ211" s="682" t="s">
        <v>3492</v>
      </c>
      <c r="AK211" s="682" t="s">
        <v>3093</v>
      </c>
      <c r="AL211" s="681" t="s">
        <v>384</v>
      </c>
      <c r="AM211" s="681" t="s">
        <v>389</v>
      </c>
      <c r="AN211" s="681" t="s">
        <v>73</v>
      </c>
      <c r="AO211" s="682" t="s">
        <v>3379</v>
      </c>
      <c r="AP211" s="681" t="s">
        <v>73</v>
      </c>
      <c r="AQ211" s="681" t="s">
        <v>3306</v>
      </c>
      <c r="AR211" s="691" t="s">
        <v>293</v>
      </c>
      <c r="AS211" s="691" t="s">
        <v>567</v>
      </c>
      <c r="AT211" s="691" t="s">
        <v>567</v>
      </c>
      <c r="AU211" s="692" t="s">
        <v>567</v>
      </c>
      <c r="AV211" s="702" t="s">
        <v>3095</v>
      </c>
      <c r="AW211" s="681" t="s">
        <v>3096</v>
      </c>
      <c r="AX211" s="682" t="s">
        <v>3097</v>
      </c>
      <c r="AY211" s="682" t="s">
        <v>3098</v>
      </c>
      <c r="AZ211" s="682" t="s">
        <v>3099</v>
      </c>
      <c r="BA211" s="682" t="s">
        <v>3100</v>
      </c>
      <c r="BB211" s="672" t="s">
        <v>3101</v>
      </c>
      <c r="BC211" s="731">
        <v>43658</v>
      </c>
      <c r="BD211" s="731">
        <v>43658</v>
      </c>
      <c r="BE211" s="466"/>
    </row>
    <row r="212" spans="1:57" s="345" customFormat="1" ht="57.75" customHeight="1">
      <c r="A212" s="672"/>
      <c r="B212" s="680"/>
      <c r="C212" s="680"/>
      <c r="D212" s="672"/>
      <c r="E212" s="732"/>
      <c r="F212" s="684"/>
      <c r="G212" s="684"/>
      <c r="H212" s="685"/>
      <c r="I212" s="684"/>
      <c r="J212" s="437" t="s">
        <v>61</v>
      </c>
      <c r="K212" s="437" t="s">
        <v>3303</v>
      </c>
      <c r="L212" s="437" t="s">
        <v>1583</v>
      </c>
      <c r="M212" s="445" t="s">
        <v>236</v>
      </c>
      <c r="N212" s="445" t="s">
        <v>3366</v>
      </c>
      <c r="O212" s="331">
        <v>421138</v>
      </c>
      <c r="P212" s="672"/>
      <c r="Q212" s="672"/>
      <c r="R212" s="672"/>
      <c r="S212" s="672"/>
      <c r="T212" s="672"/>
      <c r="U212" s="684"/>
      <c r="V212" s="672"/>
      <c r="W212" s="684"/>
      <c r="X212" s="716"/>
      <c r="Y212" s="718"/>
      <c r="Z212" s="718"/>
      <c r="AA212" s="717"/>
      <c r="AB212" s="718"/>
      <c r="AC212" s="672"/>
      <c r="AD212" s="681"/>
      <c r="AE212" s="681"/>
      <c r="AF212" s="684"/>
      <c r="AG212" s="715"/>
      <c r="AH212" s="716"/>
      <c r="AI212" s="716"/>
      <c r="AJ212" s="685"/>
      <c r="AK212" s="685"/>
      <c r="AL212" s="681"/>
      <c r="AM212" s="681"/>
      <c r="AN212" s="681"/>
      <c r="AO212" s="685"/>
      <c r="AP212" s="681"/>
      <c r="AQ212" s="681"/>
      <c r="AR212" s="691"/>
      <c r="AS212" s="691"/>
      <c r="AT212" s="691"/>
      <c r="AU212" s="692"/>
      <c r="AV212" s="694"/>
      <c r="AW212" s="681"/>
      <c r="AX212" s="685"/>
      <c r="AY212" s="685"/>
      <c r="AZ212" s="685"/>
      <c r="BA212" s="685"/>
      <c r="BB212" s="672"/>
      <c r="BC212" s="731"/>
      <c r="BD212" s="731"/>
      <c r="BE212" s="466"/>
    </row>
    <row r="213" spans="1:57" s="345" customFormat="1" ht="57.75" customHeight="1">
      <c r="A213" s="672"/>
      <c r="B213" s="680"/>
      <c r="C213" s="680"/>
      <c r="D213" s="672"/>
      <c r="E213" s="732"/>
      <c r="F213" s="684"/>
      <c r="G213" s="684"/>
      <c r="H213" s="685"/>
      <c r="I213" s="684"/>
      <c r="J213" s="437" t="s">
        <v>61</v>
      </c>
      <c r="K213" s="437" t="s">
        <v>3303</v>
      </c>
      <c r="L213" s="437" t="s">
        <v>1583</v>
      </c>
      <c r="M213" s="445" t="s">
        <v>234</v>
      </c>
      <c r="N213" s="445" t="s">
        <v>1974</v>
      </c>
      <c r="O213" s="331">
        <v>426068</v>
      </c>
      <c r="P213" s="672"/>
      <c r="Q213" s="672"/>
      <c r="R213" s="672"/>
      <c r="S213" s="672"/>
      <c r="T213" s="672"/>
      <c r="U213" s="684"/>
      <c r="V213" s="672"/>
      <c r="W213" s="684"/>
      <c r="X213" s="716"/>
      <c r="Y213" s="718"/>
      <c r="Z213" s="718"/>
      <c r="AA213" s="717"/>
      <c r="AB213" s="718"/>
      <c r="AC213" s="672"/>
      <c r="AD213" s="681"/>
      <c r="AE213" s="681"/>
      <c r="AF213" s="684"/>
      <c r="AG213" s="715"/>
      <c r="AH213" s="716"/>
      <c r="AI213" s="716"/>
      <c r="AJ213" s="685"/>
      <c r="AK213" s="685"/>
      <c r="AL213" s="681"/>
      <c r="AM213" s="681"/>
      <c r="AN213" s="681"/>
      <c r="AO213" s="685"/>
      <c r="AP213" s="681"/>
      <c r="AQ213" s="681"/>
      <c r="AR213" s="427"/>
      <c r="AS213" s="691"/>
      <c r="AT213" s="691"/>
      <c r="AU213" s="692"/>
      <c r="AV213" s="694"/>
      <c r="AW213" s="681"/>
      <c r="AX213" s="685"/>
      <c r="AY213" s="685"/>
      <c r="AZ213" s="685"/>
      <c r="BA213" s="685"/>
      <c r="BB213" s="672"/>
      <c r="BC213" s="731"/>
      <c r="BD213" s="731"/>
      <c r="BE213" s="466"/>
    </row>
    <row r="214" spans="1:57" ht="57.75" customHeight="1">
      <c r="A214" s="688">
        <v>2019</v>
      </c>
      <c r="B214" s="689">
        <v>43466</v>
      </c>
      <c r="C214" s="689">
        <v>43555</v>
      </c>
      <c r="D214" s="690" t="s">
        <v>3299</v>
      </c>
      <c r="E214" s="725" t="s">
        <v>1581</v>
      </c>
      <c r="F214" s="690" t="s">
        <v>3493</v>
      </c>
      <c r="G214" s="690" t="s">
        <v>393</v>
      </c>
      <c r="H214" s="696" t="s">
        <v>3487</v>
      </c>
      <c r="I214" s="690" t="s">
        <v>3462</v>
      </c>
      <c r="J214" s="419" t="s">
        <v>99</v>
      </c>
      <c r="K214" s="419" t="s">
        <v>3494</v>
      </c>
      <c r="L214" s="419" t="s">
        <v>101</v>
      </c>
      <c r="M214" s="419" t="s">
        <v>1145</v>
      </c>
      <c r="N214" s="464" t="s">
        <v>2828</v>
      </c>
      <c r="O214" s="328">
        <v>103240</v>
      </c>
      <c r="P214" s="688" t="s">
        <v>99</v>
      </c>
      <c r="Q214" s="688" t="s">
        <v>3495</v>
      </c>
      <c r="R214" s="688" t="s">
        <v>101</v>
      </c>
      <c r="S214" s="690" t="s">
        <v>3340</v>
      </c>
      <c r="T214" s="690" t="s">
        <v>2828</v>
      </c>
      <c r="U214" s="690" t="s">
        <v>3146</v>
      </c>
      <c r="V214" s="690" t="s">
        <v>3091</v>
      </c>
      <c r="W214" s="690" t="s">
        <v>3493</v>
      </c>
      <c r="X214" s="710">
        <v>43543</v>
      </c>
      <c r="Y214" s="690">
        <v>89000</v>
      </c>
      <c r="Z214" s="711">
        <v>103240</v>
      </c>
      <c r="AA214" s="712">
        <v>10324</v>
      </c>
      <c r="AB214" s="711">
        <v>103240</v>
      </c>
      <c r="AC214" s="688" t="s">
        <v>241</v>
      </c>
      <c r="AD214" s="695" t="s">
        <v>69</v>
      </c>
      <c r="AE214" s="695" t="s">
        <v>70</v>
      </c>
      <c r="AF214" s="690" t="s">
        <v>3462</v>
      </c>
      <c r="AG214" s="727">
        <v>13350</v>
      </c>
      <c r="AH214" s="710">
        <v>43544</v>
      </c>
      <c r="AI214" s="710">
        <v>43555</v>
      </c>
      <c r="AJ214" s="696" t="s">
        <v>3496</v>
      </c>
      <c r="AK214" s="696" t="s">
        <v>3093</v>
      </c>
      <c r="AL214" s="695" t="s">
        <v>384</v>
      </c>
      <c r="AM214" s="695" t="s">
        <v>389</v>
      </c>
      <c r="AN214" s="695" t="s">
        <v>73</v>
      </c>
      <c r="AO214" s="696" t="s">
        <v>3379</v>
      </c>
      <c r="AP214" s="695" t="s">
        <v>73</v>
      </c>
      <c r="AQ214" s="695" t="s">
        <v>3306</v>
      </c>
      <c r="AR214" s="706" t="s">
        <v>293</v>
      </c>
      <c r="AS214" s="706" t="s">
        <v>567</v>
      </c>
      <c r="AT214" s="706" t="s">
        <v>567</v>
      </c>
      <c r="AU214" s="707" t="s">
        <v>567</v>
      </c>
      <c r="AV214" s="704" t="s">
        <v>3095</v>
      </c>
      <c r="AW214" s="695" t="s">
        <v>3096</v>
      </c>
      <c r="AX214" s="696" t="s">
        <v>3097</v>
      </c>
      <c r="AY214" s="696" t="s">
        <v>3098</v>
      </c>
      <c r="AZ214" s="696" t="s">
        <v>3099</v>
      </c>
      <c r="BA214" s="696" t="s">
        <v>3100</v>
      </c>
      <c r="BB214" s="688" t="s">
        <v>3101</v>
      </c>
      <c r="BC214" s="728">
        <v>43658</v>
      </c>
      <c r="BD214" s="728">
        <v>43658</v>
      </c>
      <c r="BE214" s="429"/>
    </row>
    <row r="215" spans="1:57" ht="57.75" customHeight="1">
      <c r="A215" s="688"/>
      <c r="B215" s="689"/>
      <c r="C215" s="689"/>
      <c r="D215" s="690"/>
      <c r="E215" s="725"/>
      <c r="F215" s="690"/>
      <c r="G215" s="690"/>
      <c r="H215" s="697"/>
      <c r="I215" s="690"/>
      <c r="J215" s="419" t="s">
        <v>327</v>
      </c>
      <c r="K215" s="419" t="s">
        <v>3399</v>
      </c>
      <c r="L215" s="419" t="s">
        <v>605</v>
      </c>
      <c r="M215" s="419" t="s">
        <v>1145</v>
      </c>
      <c r="N215" s="464" t="s">
        <v>2070</v>
      </c>
      <c r="O215" s="328">
        <v>118726</v>
      </c>
      <c r="P215" s="688"/>
      <c r="Q215" s="688"/>
      <c r="R215" s="688"/>
      <c r="S215" s="690"/>
      <c r="T215" s="690"/>
      <c r="U215" s="690"/>
      <c r="V215" s="690"/>
      <c r="W215" s="690"/>
      <c r="X215" s="710"/>
      <c r="Y215" s="690"/>
      <c r="Z215" s="711"/>
      <c r="AA215" s="712"/>
      <c r="AB215" s="711"/>
      <c r="AC215" s="688"/>
      <c r="AD215" s="695"/>
      <c r="AE215" s="695"/>
      <c r="AF215" s="690"/>
      <c r="AG215" s="727"/>
      <c r="AH215" s="710"/>
      <c r="AI215" s="710"/>
      <c r="AJ215" s="697"/>
      <c r="AK215" s="697"/>
      <c r="AL215" s="695"/>
      <c r="AM215" s="695"/>
      <c r="AN215" s="695"/>
      <c r="AO215" s="697"/>
      <c r="AP215" s="695"/>
      <c r="AQ215" s="695"/>
      <c r="AR215" s="706"/>
      <c r="AS215" s="706"/>
      <c r="AT215" s="706"/>
      <c r="AU215" s="707"/>
      <c r="AV215" s="705"/>
      <c r="AW215" s="695"/>
      <c r="AX215" s="697"/>
      <c r="AY215" s="697"/>
      <c r="AZ215" s="697"/>
      <c r="BA215" s="697"/>
      <c r="BB215" s="688"/>
      <c r="BC215" s="728"/>
      <c r="BD215" s="728"/>
      <c r="BE215" s="429"/>
    </row>
    <row r="216" spans="1:57" ht="57.75" customHeight="1">
      <c r="A216" s="688"/>
      <c r="B216" s="689"/>
      <c r="C216" s="689"/>
      <c r="D216" s="690"/>
      <c r="E216" s="725"/>
      <c r="F216" s="690"/>
      <c r="G216" s="690"/>
      <c r="H216" s="697"/>
      <c r="I216" s="690"/>
      <c r="J216" s="419" t="s">
        <v>61</v>
      </c>
      <c r="K216" s="419" t="s">
        <v>3303</v>
      </c>
      <c r="L216" s="419" t="s">
        <v>1583</v>
      </c>
      <c r="M216" s="419" t="s">
        <v>3497</v>
      </c>
      <c r="N216" s="464" t="s">
        <v>2022</v>
      </c>
      <c r="O216" s="328">
        <v>111360</v>
      </c>
      <c r="P216" s="688"/>
      <c r="Q216" s="688"/>
      <c r="R216" s="688"/>
      <c r="S216" s="690"/>
      <c r="T216" s="690"/>
      <c r="U216" s="690"/>
      <c r="V216" s="690"/>
      <c r="W216" s="690"/>
      <c r="X216" s="710"/>
      <c r="Y216" s="690"/>
      <c r="Z216" s="711"/>
      <c r="AA216" s="712"/>
      <c r="AB216" s="711"/>
      <c r="AC216" s="688"/>
      <c r="AD216" s="695"/>
      <c r="AE216" s="695"/>
      <c r="AF216" s="690"/>
      <c r="AG216" s="727"/>
      <c r="AH216" s="710"/>
      <c r="AI216" s="710"/>
      <c r="AJ216" s="697"/>
      <c r="AK216" s="697"/>
      <c r="AL216" s="695"/>
      <c r="AM216" s="695"/>
      <c r="AN216" s="695"/>
      <c r="AO216" s="697"/>
      <c r="AP216" s="695"/>
      <c r="AQ216" s="695"/>
      <c r="AR216" s="706"/>
      <c r="AS216" s="706"/>
      <c r="AT216" s="706"/>
      <c r="AU216" s="707"/>
      <c r="AV216" s="705"/>
      <c r="AW216" s="695"/>
      <c r="AX216" s="697"/>
      <c r="AY216" s="697"/>
      <c r="AZ216" s="697"/>
      <c r="BA216" s="697"/>
      <c r="BB216" s="688"/>
      <c r="BC216" s="728"/>
      <c r="BD216" s="728"/>
      <c r="BE216" s="429"/>
    </row>
    <row r="217" spans="1:57" s="345" customFormat="1" ht="98.25" customHeight="1">
      <c r="A217" s="437">
        <v>2019</v>
      </c>
      <c r="B217" s="444">
        <v>43466</v>
      </c>
      <c r="C217" s="444">
        <v>43555</v>
      </c>
      <c r="D217" s="437" t="s">
        <v>3299</v>
      </c>
      <c r="E217" s="462" t="s">
        <v>1581</v>
      </c>
      <c r="F217" s="445" t="s">
        <v>3498</v>
      </c>
      <c r="G217" s="445" t="s">
        <v>393</v>
      </c>
      <c r="H217" s="415" t="s">
        <v>3487</v>
      </c>
      <c r="I217" s="445" t="s">
        <v>3462</v>
      </c>
      <c r="J217" s="437" t="s">
        <v>61</v>
      </c>
      <c r="K217" s="437" t="s">
        <v>3303</v>
      </c>
      <c r="L217" s="437" t="s">
        <v>1583</v>
      </c>
      <c r="M217" s="437" t="s">
        <v>3463</v>
      </c>
      <c r="N217" s="437" t="s">
        <v>2119</v>
      </c>
      <c r="O217" s="331">
        <v>554944</v>
      </c>
      <c r="P217" s="437" t="s">
        <v>61</v>
      </c>
      <c r="Q217" s="437" t="s">
        <v>3303</v>
      </c>
      <c r="R217" s="437" t="s">
        <v>1583</v>
      </c>
      <c r="S217" s="437" t="s">
        <v>3463</v>
      </c>
      <c r="T217" s="437" t="s">
        <v>2119</v>
      </c>
      <c r="U217" s="445" t="s">
        <v>3146</v>
      </c>
      <c r="V217" s="437" t="s">
        <v>3091</v>
      </c>
      <c r="W217" s="445" t="s">
        <v>3498</v>
      </c>
      <c r="X217" s="446">
        <v>43549</v>
      </c>
      <c r="Y217" s="447">
        <v>478400</v>
      </c>
      <c r="Z217" s="447">
        <v>554944</v>
      </c>
      <c r="AA217" s="448">
        <v>55494.400000000001</v>
      </c>
      <c r="AB217" s="447">
        <v>554944</v>
      </c>
      <c r="AC217" s="437" t="s">
        <v>241</v>
      </c>
      <c r="AD217" s="425" t="s">
        <v>69</v>
      </c>
      <c r="AE217" s="425" t="s">
        <v>70</v>
      </c>
      <c r="AF217" s="445" t="s">
        <v>3462</v>
      </c>
      <c r="AG217" s="449">
        <v>71760</v>
      </c>
      <c r="AH217" s="446">
        <v>43549</v>
      </c>
      <c r="AI217" s="446">
        <v>43555</v>
      </c>
      <c r="AJ217" s="415" t="s">
        <v>3499</v>
      </c>
      <c r="AK217" s="415" t="s">
        <v>3093</v>
      </c>
      <c r="AL217" s="425" t="s">
        <v>384</v>
      </c>
      <c r="AM217" s="425" t="s">
        <v>389</v>
      </c>
      <c r="AN217" s="425" t="s">
        <v>73</v>
      </c>
      <c r="AO217" s="415" t="s">
        <v>3379</v>
      </c>
      <c r="AP217" s="425" t="s">
        <v>73</v>
      </c>
      <c r="AQ217" s="425" t="s">
        <v>3306</v>
      </c>
      <c r="AR217" s="427" t="s">
        <v>293</v>
      </c>
      <c r="AS217" s="427" t="s">
        <v>567</v>
      </c>
      <c r="AT217" s="427" t="s">
        <v>567</v>
      </c>
      <c r="AU217" s="443" t="s">
        <v>567</v>
      </c>
      <c r="AV217" s="410" t="s">
        <v>3095</v>
      </c>
      <c r="AW217" s="425" t="s">
        <v>3096</v>
      </c>
      <c r="AX217" s="415" t="s">
        <v>3097</v>
      </c>
      <c r="AY217" s="415" t="s">
        <v>3098</v>
      </c>
      <c r="AZ217" s="415" t="s">
        <v>3099</v>
      </c>
      <c r="BA217" s="415" t="s">
        <v>3100</v>
      </c>
      <c r="BB217" s="437" t="s">
        <v>3101</v>
      </c>
      <c r="BC217" s="424">
        <v>43658</v>
      </c>
      <c r="BD217" s="424">
        <v>43658</v>
      </c>
      <c r="BE217" s="466"/>
    </row>
    <row r="218" spans="1:57" ht="98.25" customHeight="1">
      <c r="A218" s="419">
        <v>2019</v>
      </c>
      <c r="B218" s="421">
        <v>43466</v>
      </c>
      <c r="C218" s="421">
        <v>43555</v>
      </c>
      <c r="D218" s="440" t="s">
        <v>3299</v>
      </c>
      <c r="E218" s="464" t="s">
        <v>1581</v>
      </c>
      <c r="F218" s="440" t="s">
        <v>3500</v>
      </c>
      <c r="G218" s="440" t="s">
        <v>393</v>
      </c>
      <c r="H218" s="418" t="s">
        <v>3487</v>
      </c>
      <c r="I218" s="440" t="s">
        <v>3462</v>
      </c>
      <c r="J218" s="419" t="s">
        <v>61</v>
      </c>
      <c r="K218" s="419" t="s">
        <v>3303</v>
      </c>
      <c r="L218" s="419" t="s">
        <v>1583</v>
      </c>
      <c r="M218" s="440" t="s">
        <v>3501</v>
      </c>
      <c r="N218" s="440" t="s">
        <v>2039</v>
      </c>
      <c r="O218" s="328">
        <v>3074573.02</v>
      </c>
      <c r="P218" s="419" t="s">
        <v>61</v>
      </c>
      <c r="Q218" s="419" t="s">
        <v>3303</v>
      </c>
      <c r="R218" s="419" t="s">
        <v>1583</v>
      </c>
      <c r="S218" s="440" t="s">
        <v>3501</v>
      </c>
      <c r="T218" s="440" t="s">
        <v>2039</v>
      </c>
      <c r="U218" s="440" t="s">
        <v>3146</v>
      </c>
      <c r="V218" s="440" t="s">
        <v>3091</v>
      </c>
      <c r="W218" s="440" t="s">
        <v>3500</v>
      </c>
      <c r="X218" s="442">
        <v>43546</v>
      </c>
      <c r="Y218" s="440">
        <v>2650493.98</v>
      </c>
      <c r="Z218" s="438">
        <v>3074573.02</v>
      </c>
      <c r="AA218" s="439">
        <v>307457.3</v>
      </c>
      <c r="AB218" s="438">
        <v>3074573.02</v>
      </c>
      <c r="AC218" s="419" t="s">
        <v>241</v>
      </c>
      <c r="AD218" s="433" t="s">
        <v>69</v>
      </c>
      <c r="AE218" s="433" t="s">
        <v>70</v>
      </c>
      <c r="AF218" s="440" t="s">
        <v>3462</v>
      </c>
      <c r="AG218" s="463">
        <v>397574.1</v>
      </c>
      <c r="AH218" s="442">
        <v>43549</v>
      </c>
      <c r="AI218" s="442">
        <v>43555</v>
      </c>
      <c r="AJ218" s="418" t="s">
        <v>3502</v>
      </c>
      <c r="AK218" s="418" t="s">
        <v>3093</v>
      </c>
      <c r="AL218" s="433" t="s">
        <v>384</v>
      </c>
      <c r="AM218" s="433" t="s">
        <v>389</v>
      </c>
      <c r="AN218" s="433" t="s">
        <v>73</v>
      </c>
      <c r="AO218" s="418" t="s">
        <v>3379</v>
      </c>
      <c r="AP218" s="433" t="s">
        <v>73</v>
      </c>
      <c r="AQ218" s="433" t="s">
        <v>3306</v>
      </c>
      <c r="AR218" s="417" t="s">
        <v>293</v>
      </c>
      <c r="AS218" s="417" t="s">
        <v>567</v>
      </c>
      <c r="AT218" s="417" t="s">
        <v>567</v>
      </c>
      <c r="AU218" s="434" t="s">
        <v>567</v>
      </c>
      <c r="AV218" s="406" t="s">
        <v>3095</v>
      </c>
      <c r="AW218" s="433" t="s">
        <v>3096</v>
      </c>
      <c r="AX218" s="418" t="s">
        <v>3097</v>
      </c>
      <c r="AY218" s="418" t="s">
        <v>3098</v>
      </c>
      <c r="AZ218" s="418" t="s">
        <v>3099</v>
      </c>
      <c r="BA218" s="418" t="s">
        <v>3100</v>
      </c>
      <c r="BB218" s="419" t="s">
        <v>3101</v>
      </c>
      <c r="BC218" s="420">
        <v>43658</v>
      </c>
      <c r="BD218" s="420">
        <v>43658</v>
      </c>
      <c r="BE218" s="429"/>
    </row>
    <row r="219" spans="1:57" s="345" customFormat="1" ht="57.75" customHeight="1">
      <c r="A219" s="672">
        <v>2019</v>
      </c>
      <c r="B219" s="680">
        <v>43466</v>
      </c>
      <c r="C219" s="680">
        <v>43555</v>
      </c>
      <c r="D219" s="672" t="s">
        <v>3299</v>
      </c>
      <c r="E219" s="732" t="s">
        <v>1581</v>
      </c>
      <c r="F219" s="684" t="s">
        <v>3503</v>
      </c>
      <c r="G219" s="684" t="s">
        <v>393</v>
      </c>
      <c r="H219" s="682" t="s">
        <v>3487</v>
      </c>
      <c r="I219" s="684" t="s">
        <v>3462</v>
      </c>
      <c r="J219" s="437" t="s">
        <v>61</v>
      </c>
      <c r="K219" s="437" t="s">
        <v>3303</v>
      </c>
      <c r="L219" s="437" t="s">
        <v>1583</v>
      </c>
      <c r="M219" s="437" t="s">
        <v>239</v>
      </c>
      <c r="N219" s="437" t="s">
        <v>2150</v>
      </c>
      <c r="O219" s="331">
        <v>96370.4</v>
      </c>
      <c r="P219" s="672" t="s">
        <v>61</v>
      </c>
      <c r="Q219" s="672" t="s">
        <v>3303</v>
      </c>
      <c r="R219" s="672" t="s">
        <v>3303</v>
      </c>
      <c r="S219" s="672" t="s">
        <v>3362</v>
      </c>
      <c r="T219" s="672" t="s">
        <v>2150</v>
      </c>
      <c r="U219" s="684" t="s">
        <v>3146</v>
      </c>
      <c r="V219" s="672" t="s">
        <v>3091</v>
      </c>
      <c r="W219" s="684" t="s">
        <v>3503</v>
      </c>
      <c r="X219" s="716">
        <v>43545</v>
      </c>
      <c r="Y219" s="718">
        <v>83077.929999999993</v>
      </c>
      <c r="Z219" s="718">
        <v>96370.4</v>
      </c>
      <c r="AA219" s="717">
        <v>9637.0400000000009</v>
      </c>
      <c r="AB219" s="718">
        <v>96370.4</v>
      </c>
      <c r="AC219" s="672" t="s">
        <v>241</v>
      </c>
      <c r="AD219" s="681" t="s">
        <v>69</v>
      </c>
      <c r="AE219" s="681" t="s">
        <v>70</v>
      </c>
      <c r="AF219" s="684" t="s">
        <v>3462</v>
      </c>
      <c r="AG219" s="715">
        <v>12461.68</v>
      </c>
      <c r="AH219" s="716">
        <v>43546</v>
      </c>
      <c r="AI219" s="716">
        <v>43555</v>
      </c>
      <c r="AJ219" s="682" t="s">
        <v>3504</v>
      </c>
      <c r="AK219" s="682" t="s">
        <v>3093</v>
      </c>
      <c r="AL219" s="681" t="s">
        <v>384</v>
      </c>
      <c r="AM219" s="681" t="s">
        <v>389</v>
      </c>
      <c r="AN219" s="681" t="s">
        <v>73</v>
      </c>
      <c r="AO219" s="682" t="s">
        <v>3379</v>
      </c>
      <c r="AP219" s="681" t="s">
        <v>73</v>
      </c>
      <c r="AQ219" s="681" t="s">
        <v>3306</v>
      </c>
      <c r="AR219" s="691" t="s">
        <v>293</v>
      </c>
      <c r="AS219" s="691" t="s">
        <v>567</v>
      </c>
      <c r="AT219" s="691" t="s">
        <v>567</v>
      </c>
      <c r="AU219" s="692" t="s">
        <v>567</v>
      </c>
      <c r="AV219" s="702" t="s">
        <v>3095</v>
      </c>
      <c r="AW219" s="681" t="s">
        <v>3096</v>
      </c>
      <c r="AX219" s="682" t="s">
        <v>3097</v>
      </c>
      <c r="AY219" s="682" t="s">
        <v>3098</v>
      </c>
      <c r="AZ219" s="682" t="s">
        <v>3099</v>
      </c>
      <c r="BA219" s="682" t="s">
        <v>3100</v>
      </c>
      <c r="BB219" s="672" t="s">
        <v>3101</v>
      </c>
      <c r="BC219" s="731">
        <v>43659</v>
      </c>
      <c r="BD219" s="731">
        <v>43659</v>
      </c>
      <c r="BE219" s="466"/>
    </row>
    <row r="220" spans="1:57" s="345" customFormat="1" ht="57.75" customHeight="1">
      <c r="A220" s="672"/>
      <c r="B220" s="680"/>
      <c r="C220" s="680"/>
      <c r="D220" s="672"/>
      <c r="E220" s="732"/>
      <c r="F220" s="684"/>
      <c r="G220" s="684"/>
      <c r="H220" s="685"/>
      <c r="I220" s="684"/>
      <c r="J220" s="437" t="s">
        <v>61</v>
      </c>
      <c r="K220" s="437" t="s">
        <v>3303</v>
      </c>
      <c r="L220" s="437" t="s">
        <v>1583</v>
      </c>
      <c r="M220" s="437" t="s">
        <v>234</v>
      </c>
      <c r="N220" s="437" t="s">
        <v>1974</v>
      </c>
      <c r="O220" s="331">
        <v>121966.38</v>
      </c>
      <c r="P220" s="672"/>
      <c r="Q220" s="672"/>
      <c r="R220" s="672"/>
      <c r="S220" s="672"/>
      <c r="T220" s="672"/>
      <c r="U220" s="684"/>
      <c r="V220" s="672"/>
      <c r="W220" s="684"/>
      <c r="X220" s="716"/>
      <c r="Y220" s="718"/>
      <c r="Z220" s="718"/>
      <c r="AA220" s="717"/>
      <c r="AB220" s="718"/>
      <c r="AC220" s="672"/>
      <c r="AD220" s="681"/>
      <c r="AE220" s="681"/>
      <c r="AF220" s="684"/>
      <c r="AG220" s="715"/>
      <c r="AH220" s="716"/>
      <c r="AI220" s="716"/>
      <c r="AJ220" s="685"/>
      <c r="AK220" s="685"/>
      <c r="AL220" s="681"/>
      <c r="AM220" s="681"/>
      <c r="AN220" s="681"/>
      <c r="AO220" s="685"/>
      <c r="AP220" s="681"/>
      <c r="AQ220" s="681"/>
      <c r="AR220" s="691"/>
      <c r="AS220" s="691"/>
      <c r="AT220" s="691"/>
      <c r="AU220" s="692"/>
      <c r="AV220" s="694"/>
      <c r="AW220" s="681"/>
      <c r="AX220" s="685"/>
      <c r="AY220" s="685"/>
      <c r="AZ220" s="685"/>
      <c r="BA220" s="685"/>
      <c r="BB220" s="672"/>
      <c r="BC220" s="731"/>
      <c r="BD220" s="731"/>
      <c r="BE220" s="466"/>
    </row>
    <row r="221" spans="1:57" s="345" customFormat="1" ht="57.75" customHeight="1">
      <c r="A221" s="672"/>
      <c r="B221" s="680"/>
      <c r="C221" s="680"/>
      <c r="D221" s="672"/>
      <c r="E221" s="732"/>
      <c r="F221" s="684"/>
      <c r="G221" s="684"/>
      <c r="H221" s="685"/>
      <c r="I221" s="684"/>
      <c r="J221" s="437" t="s">
        <v>61</v>
      </c>
      <c r="K221" s="437" t="s">
        <v>3303</v>
      </c>
      <c r="L221" s="437" t="s">
        <v>1583</v>
      </c>
      <c r="M221" s="437" t="s">
        <v>230</v>
      </c>
      <c r="N221" s="437" t="s">
        <v>1951</v>
      </c>
      <c r="O221" s="331">
        <v>484130.64</v>
      </c>
      <c r="P221" s="672"/>
      <c r="Q221" s="672"/>
      <c r="R221" s="672"/>
      <c r="S221" s="672"/>
      <c r="T221" s="672"/>
      <c r="U221" s="684"/>
      <c r="V221" s="672"/>
      <c r="W221" s="684"/>
      <c r="X221" s="716"/>
      <c r="Y221" s="718"/>
      <c r="Z221" s="718"/>
      <c r="AA221" s="717"/>
      <c r="AB221" s="718"/>
      <c r="AC221" s="672"/>
      <c r="AD221" s="681"/>
      <c r="AE221" s="681"/>
      <c r="AF221" s="684"/>
      <c r="AG221" s="715"/>
      <c r="AH221" s="716"/>
      <c r="AI221" s="716"/>
      <c r="AJ221" s="685"/>
      <c r="AK221" s="685"/>
      <c r="AL221" s="681"/>
      <c r="AM221" s="681"/>
      <c r="AN221" s="681"/>
      <c r="AO221" s="685"/>
      <c r="AP221" s="681"/>
      <c r="AQ221" s="681"/>
      <c r="AR221" s="427"/>
      <c r="AS221" s="691"/>
      <c r="AT221" s="691"/>
      <c r="AU221" s="692"/>
      <c r="AV221" s="694"/>
      <c r="AW221" s="681"/>
      <c r="AX221" s="685"/>
      <c r="AY221" s="685"/>
      <c r="AZ221" s="685"/>
      <c r="BA221" s="685"/>
      <c r="BB221" s="672"/>
      <c r="BC221" s="731"/>
      <c r="BD221" s="731"/>
      <c r="BE221" s="466"/>
    </row>
    <row r="222" spans="1:57" ht="57.75" customHeight="1">
      <c r="A222" s="688">
        <v>2019</v>
      </c>
      <c r="B222" s="689">
        <v>43466</v>
      </c>
      <c r="C222" s="689">
        <v>43555</v>
      </c>
      <c r="D222" s="690" t="s">
        <v>3299</v>
      </c>
      <c r="E222" s="725" t="s">
        <v>1581</v>
      </c>
      <c r="F222" s="690" t="s">
        <v>3505</v>
      </c>
      <c r="G222" s="690" t="s">
        <v>393</v>
      </c>
      <c r="H222" s="696" t="s">
        <v>3487</v>
      </c>
      <c r="I222" s="690" t="s">
        <v>3462</v>
      </c>
      <c r="J222" s="419" t="s">
        <v>61</v>
      </c>
      <c r="K222" s="419" t="s">
        <v>3303</v>
      </c>
      <c r="L222" s="419" t="s">
        <v>1583</v>
      </c>
      <c r="M222" s="419" t="s">
        <v>230</v>
      </c>
      <c r="N222" s="464" t="s">
        <v>1951</v>
      </c>
      <c r="O222" s="328">
        <v>484130.64</v>
      </c>
      <c r="P222" s="688" t="s">
        <v>61</v>
      </c>
      <c r="Q222" s="688" t="s">
        <v>3303</v>
      </c>
      <c r="R222" s="688" t="s">
        <v>3303</v>
      </c>
      <c r="S222" s="690" t="s">
        <v>230</v>
      </c>
      <c r="T222" s="690" t="s">
        <v>1951</v>
      </c>
      <c r="U222" s="690" t="s">
        <v>3146</v>
      </c>
      <c r="V222" s="690" t="s">
        <v>3091</v>
      </c>
      <c r="W222" s="690" t="s">
        <v>3506</v>
      </c>
      <c r="X222" s="710">
        <v>43551</v>
      </c>
      <c r="Y222" s="690">
        <v>417354</v>
      </c>
      <c r="Z222" s="711">
        <v>484130.64</v>
      </c>
      <c r="AA222" s="712">
        <v>48413.06</v>
      </c>
      <c r="AB222" s="711">
        <v>484130.64</v>
      </c>
      <c r="AC222" s="688" t="s">
        <v>241</v>
      </c>
      <c r="AD222" s="695" t="s">
        <v>69</v>
      </c>
      <c r="AE222" s="695" t="s">
        <v>70</v>
      </c>
      <c r="AF222" s="690" t="s">
        <v>3462</v>
      </c>
      <c r="AG222" s="727">
        <v>62603.1</v>
      </c>
      <c r="AH222" s="710">
        <v>43552</v>
      </c>
      <c r="AI222" s="710">
        <v>43555</v>
      </c>
      <c r="AJ222" s="696" t="s">
        <v>3507</v>
      </c>
      <c r="AK222" s="696" t="s">
        <v>3093</v>
      </c>
      <c r="AL222" s="695" t="s">
        <v>384</v>
      </c>
      <c r="AM222" s="695" t="s">
        <v>389</v>
      </c>
      <c r="AN222" s="695" t="s">
        <v>73</v>
      </c>
      <c r="AO222" s="696" t="s">
        <v>3379</v>
      </c>
      <c r="AP222" s="695" t="s">
        <v>73</v>
      </c>
      <c r="AQ222" s="695" t="s">
        <v>3306</v>
      </c>
      <c r="AR222" s="706" t="s">
        <v>293</v>
      </c>
      <c r="AS222" s="706" t="s">
        <v>567</v>
      </c>
      <c r="AT222" s="706" t="s">
        <v>567</v>
      </c>
      <c r="AU222" s="707" t="s">
        <v>567</v>
      </c>
      <c r="AV222" s="704" t="s">
        <v>3095</v>
      </c>
      <c r="AW222" s="695" t="s">
        <v>3096</v>
      </c>
      <c r="AX222" s="696" t="s">
        <v>3097</v>
      </c>
      <c r="AY222" s="696" t="s">
        <v>3098</v>
      </c>
      <c r="AZ222" s="696" t="s">
        <v>3099</v>
      </c>
      <c r="BA222" s="696" t="s">
        <v>3100</v>
      </c>
      <c r="BB222" s="688" t="s">
        <v>3101</v>
      </c>
      <c r="BC222" s="728">
        <v>43660</v>
      </c>
      <c r="BD222" s="728">
        <v>43660</v>
      </c>
      <c r="BE222" s="429"/>
    </row>
    <row r="223" spans="1:57" ht="57.75" customHeight="1">
      <c r="A223" s="688"/>
      <c r="B223" s="689"/>
      <c r="C223" s="689"/>
      <c r="D223" s="690"/>
      <c r="E223" s="725"/>
      <c r="F223" s="690"/>
      <c r="G223" s="690"/>
      <c r="H223" s="697"/>
      <c r="I223" s="690"/>
      <c r="J223" s="419" t="s">
        <v>61</v>
      </c>
      <c r="K223" s="419" t="s">
        <v>3303</v>
      </c>
      <c r="L223" s="419" t="s">
        <v>1583</v>
      </c>
      <c r="M223" s="419" t="s">
        <v>140</v>
      </c>
      <c r="N223" s="464" t="s">
        <v>2044</v>
      </c>
      <c r="O223" s="328">
        <v>571274.16</v>
      </c>
      <c r="P223" s="688"/>
      <c r="Q223" s="688"/>
      <c r="R223" s="688"/>
      <c r="S223" s="690"/>
      <c r="T223" s="690"/>
      <c r="U223" s="690"/>
      <c r="V223" s="690"/>
      <c r="W223" s="690"/>
      <c r="X223" s="710"/>
      <c r="Y223" s="690"/>
      <c r="Z223" s="711"/>
      <c r="AA223" s="712"/>
      <c r="AB223" s="711"/>
      <c r="AC223" s="688"/>
      <c r="AD223" s="695"/>
      <c r="AE223" s="695"/>
      <c r="AF223" s="690"/>
      <c r="AG223" s="727"/>
      <c r="AH223" s="710"/>
      <c r="AI223" s="710"/>
      <c r="AJ223" s="697"/>
      <c r="AK223" s="697"/>
      <c r="AL223" s="695"/>
      <c r="AM223" s="695"/>
      <c r="AN223" s="695"/>
      <c r="AO223" s="697"/>
      <c r="AP223" s="695"/>
      <c r="AQ223" s="695"/>
      <c r="AR223" s="706"/>
      <c r="AS223" s="706"/>
      <c r="AT223" s="706"/>
      <c r="AU223" s="707"/>
      <c r="AV223" s="705"/>
      <c r="AW223" s="695"/>
      <c r="AX223" s="697"/>
      <c r="AY223" s="697"/>
      <c r="AZ223" s="697"/>
      <c r="BA223" s="697"/>
      <c r="BB223" s="688"/>
      <c r="BC223" s="728"/>
      <c r="BD223" s="728"/>
      <c r="BE223" s="429"/>
    </row>
    <row r="224" spans="1:57" ht="57.75" customHeight="1">
      <c r="A224" s="688"/>
      <c r="B224" s="689"/>
      <c r="C224" s="689"/>
      <c r="D224" s="690"/>
      <c r="E224" s="725"/>
      <c r="F224" s="690"/>
      <c r="G224" s="690"/>
      <c r="H224" s="697"/>
      <c r="I224" s="690"/>
      <c r="J224" s="419" t="s">
        <v>61</v>
      </c>
      <c r="K224" s="419" t="s">
        <v>3303</v>
      </c>
      <c r="L224" s="419" t="s">
        <v>1583</v>
      </c>
      <c r="M224" s="419" t="s">
        <v>277</v>
      </c>
      <c r="N224" s="464" t="s">
        <v>2025</v>
      </c>
      <c r="O224" s="328">
        <v>537387.4</v>
      </c>
      <c r="P224" s="688"/>
      <c r="Q224" s="688"/>
      <c r="R224" s="688"/>
      <c r="S224" s="690"/>
      <c r="T224" s="690"/>
      <c r="U224" s="690"/>
      <c r="V224" s="690"/>
      <c r="W224" s="690"/>
      <c r="X224" s="710"/>
      <c r="Y224" s="690"/>
      <c r="Z224" s="711"/>
      <c r="AA224" s="712"/>
      <c r="AB224" s="711"/>
      <c r="AC224" s="688"/>
      <c r="AD224" s="695"/>
      <c r="AE224" s="695"/>
      <c r="AF224" s="690"/>
      <c r="AG224" s="727"/>
      <c r="AH224" s="710"/>
      <c r="AI224" s="710"/>
      <c r="AJ224" s="697"/>
      <c r="AK224" s="697"/>
      <c r="AL224" s="695"/>
      <c r="AM224" s="695"/>
      <c r="AN224" s="695"/>
      <c r="AO224" s="697"/>
      <c r="AP224" s="695"/>
      <c r="AQ224" s="695"/>
      <c r="AR224" s="706"/>
      <c r="AS224" s="706"/>
      <c r="AT224" s="706"/>
      <c r="AU224" s="707"/>
      <c r="AV224" s="705"/>
      <c r="AW224" s="695"/>
      <c r="AX224" s="697"/>
      <c r="AY224" s="697"/>
      <c r="AZ224" s="697"/>
      <c r="BA224" s="697"/>
      <c r="BB224" s="688"/>
      <c r="BC224" s="728"/>
      <c r="BD224" s="728"/>
      <c r="BE224" s="429"/>
    </row>
    <row r="225" spans="1:57" s="345" customFormat="1" ht="57.75" customHeight="1">
      <c r="A225" s="672">
        <v>2019</v>
      </c>
      <c r="B225" s="680">
        <v>43466</v>
      </c>
      <c r="C225" s="680">
        <v>43555</v>
      </c>
      <c r="D225" s="672" t="s">
        <v>3299</v>
      </c>
      <c r="E225" s="732" t="s">
        <v>1581</v>
      </c>
      <c r="F225" s="684" t="s">
        <v>3508</v>
      </c>
      <c r="G225" s="684" t="s">
        <v>393</v>
      </c>
      <c r="H225" s="682" t="s">
        <v>3487</v>
      </c>
      <c r="I225" s="684" t="s">
        <v>3462</v>
      </c>
      <c r="J225" s="437" t="s">
        <v>61</v>
      </c>
      <c r="K225" s="437" t="s">
        <v>3303</v>
      </c>
      <c r="L225" s="437" t="s">
        <v>1583</v>
      </c>
      <c r="M225" s="445" t="s">
        <v>235</v>
      </c>
      <c r="N225" s="445" t="s">
        <v>2032</v>
      </c>
      <c r="O225" s="331">
        <v>1153458.57</v>
      </c>
      <c r="P225" s="672" t="s">
        <v>61</v>
      </c>
      <c r="Q225" s="672" t="s">
        <v>3303</v>
      </c>
      <c r="R225" s="672" t="s">
        <v>3303</v>
      </c>
      <c r="S225" s="672" t="s">
        <v>235</v>
      </c>
      <c r="T225" s="672" t="s">
        <v>2032</v>
      </c>
      <c r="U225" s="684" t="s">
        <v>3146</v>
      </c>
      <c r="V225" s="672" t="s">
        <v>3091</v>
      </c>
      <c r="W225" s="684" t="s">
        <v>3509</v>
      </c>
      <c r="X225" s="716">
        <v>43551</v>
      </c>
      <c r="Y225" s="718">
        <v>994360.84</v>
      </c>
      <c r="Z225" s="718">
        <v>1153458.57</v>
      </c>
      <c r="AA225" s="717">
        <v>115345.86</v>
      </c>
      <c r="AB225" s="718">
        <v>1153458.57</v>
      </c>
      <c r="AC225" s="672" t="s">
        <v>241</v>
      </c>
      <c r="AD225" s="681" t="s">
        <v>69</v>
      </c>
      <c r="AE225" s="681" t="s">
        <v>70</v>
      </c>
      <c r="AF225" s="684" t="s">
        <v>3462</v>
      </c>
      <c r="AG225" s="715">
        <v>149154.12</v>
      </c>
      <c r="AH225" s="716">
        <v>43552</v>
      </c>
      <c r="AI225" s="716">
        <v>43555</v>
      </c>
      <c r="AJ225" s="682" t="s">
        <v>3510</v>
      </c>
      <c r="AK225" s="682" t="s">
        <v>3093</v>
      </c>
      <c r="AL225" s="681" t="s">
        <v>384</v>
      </c>
      <c r="AM225" s="681" t="s">
        <v>389</v>
      </c>
      <c r="AN225" s="681" t="s">
        <v>73</v>
      </c>
      <c r="AO225" s="682" t="s">
        <v>3379</v>
      </c>
      <c r="AP225" s="681" t="s">
        <v>73</v>
      </c>
      <c r="AQ225" s="681" t="s">
        <v>3306</v>
      </c>
      <c r="AR225" s="691" t="s">
        <v>293</v>
      </c>
      <c r="AS225" s="691" t="s">
        <v>567</v>
      </c>
      <c r="AT225" s="691" t="s">
        <v>567</v>
      </c>
      <c r="AU225" s="692" t="s">
        <v>567</v>
      </c>
      <c r="AV225" s="702" t="s">
        <v>3095</v>
      </c>
      <c r="AW225" s="681" t="s">
        <v>3096</v>
      </c>
      <c r="AX225" s="682" t="s">
        <v>3097</v>
      </c>
      <c r="AY225" s="682" t="s">
        <v>3098</v>
      </c>
      <c r="AZ225" s="682" t="s">
        <v>3099</v>
      </c>
      <c r="BA225" s="682" t="s">
        <v>3100</v>
      </c>
      <c r="BB225" s="672" t="s">
        <v>3101</v>
      </c>
      <c r="BC225" s="731">
        <v>43661</v>
      </c>
      <c r="BD225" s="731">
        <v>43661</v>
      </c>
      <c r="BE225" s="466"/>
    </row>
    <row r="226" spans="1:57" s="345" customFormat="1" ht="57.75" customHeight="1">
      <c r="A226" s="672"/>
      <c r="B226" s="680"/>
      <c r="C226" s="680"/>
      <c r="D226" s="672"/>
      <c r="E226" s="732"/>
      <c r="F226" s="684"/>
      <c r="G226" s="684"/>
      <c r="H226" s="685"/>
      <c r="I226" s="684"/>
      <c r="J226" s="437" t="s">
        <v>61</v>
      </c>
      <c r="K226" s="437" t="s">
        <v>3303</v>
      </c>
      <c r="L226" s="437" t="s">
        <v>1583</v>
      </c>
      <c r="M226" s="445" t="s">
        <v>140</v>
      </c>
      <c r="N226" s="445" t="s">
        <v>2044</v>
      </c>
      <c r="O226" s="331">
        <v>93951.26</v>
      </c>
      <c r="P226" s="672"/>
      <c r="Q226" s="672"/>
      <c r="R226" s="672"/>
      <c r="S226" s="672"/>
      <c r="T226" s="672"/>
      <c r="U226" s="684"/>
      <c r="V226" s="672"/>
      <c r="W226" s="684"/>
      <c r="X226" s="716"/>
      <c r="Y226" s="718"/>
      <c r="Z226" s="718"/>
      <c r="AA226" s="717"/>
      <c r="AB226" s="718"/>
      <c r="AC226" s="672"/>
      <c r="AD226" s="681"/>
      <c r="AE226" s="681"/>
      <c r="AF226" s="684"/>
      <c r="AG226" s="715"/>
      <c r="AH226" s="716"/>
      <c r="AI226" s="716"/>
      <c r="AJ226" s="685"/>
      <c r="AK226" s="685"/>
      <c r="AL226" s="681"/>
      <c r="AM226" s="681"/>
      <c r="AN226" s="681"/>
      <c r="AO226" s="685"/>
      <c r="AP226" s="681"/>
      <c r="AQ226" s="681"/>
      <c r="AR226" s="691"/>
      <c r="AS226" s="691"/>
      <c r="AT226" s="691"/>
      <c r="AU226" s="692"/>
      <c r="AV226" s="694"/>
      <c r="AW226" s="681"/>
      <c r="AX226" s="685"/>
      <c r="AY226" s="685"/>
      <c r="AZ226" s="685"/>
      <c r="BA226" s="685"/>
      <c r="BB226" s="672"/>
      <c r="BC226" s="731"/>
      <c r="BD226" s="731"/>
      <c r="BE226" s="466"/>
    </row>
    <row r="227" spans="1:57" s="345" customFormat="1" ht="57.75" customHeight="1">
      <c r="A227" s="672"/>
      <c r="B227" s="680"/>
      <c r="C227" s="680"/>
      <c r="D227" s="672"/>
      <c r="E227" s="732"/>
      <c r="F227" s="684"/>
      <c r="G227" s="684"/>
      <c r="H227" s="685"/>
      <c r="I227" s="684"/>
      <c r="J227" s="437" t="s">
        <v>61</v>
      </c>
      <c r="K227" s="437" t="s">
        <v>3303</v>
      </c>
      <c r="L227" s="437" t="s">
        <v>1583</v>
      </c>
      <c r="M227" s="445" t="s">
        <v>277</v>
      </c>
      <c r="N227" s="445" t="s">
        <v>2025</v>
      </c>
      <c r="O227" s="331">
        <v>95793.44</v>
      </c>
      <c r="P227" s="672"/>
      <c r="Q227" s="672"/>
      <c r="R227" s="672"/>
      <c r="S227" s="672"/>
      <c r="T227" s="672"/>
      <c r="U227" s="684"/>
      <c r="V227" s="672"/>
      <c r="W227" s="684"/>
      <c r="X227" s="716"/>
      <c r="Y227" s="718"/>
      <c r="Z227" s="718"/>
      <c r="AA227" s="717"/>
      <c r="AB227" s="718"/>
      <c r="AC227" s="672"/>
      <c r="AD227" s="681"/>
      <c r="AE227" s="681"/>
      <c r="AF227" s="684"/>
      <c r="AG227" s="715"/>
      <c r="AH227" s="716"/>
      <c r="AI227" s="716"/>
      <c r="AJ227" s="685"/>
      <c r="AK227" s="685"/>
      <c r="AL227" s="681"/>
      <c r="AM227" s="681"/>
      <c r="AN227" s="681"/>
      <c r="AO227" s="685"/>
      <c r="AP227" s="681"/>
      <c r="AQ227" s="681"/>
      <c r="AR227" s="691"/>
      <c r="AS227" s="691"/>
      <c r="AT227" s="691"/>
      <c r="AU227" s="692"/>
      <c r="AV227" s="694"/>
      <c r="AW227" s="681"/>
      <c r="AX227" s="685"/>
      <c r="AY227" s="685"/>
      <c r="AZ227" s="685"/>
      <c r="BA227" s="685"/>
      <c r="BB227" s="672"/>
      <c r="BC227" s="731"/>
      <c r="BD227" s="731"/>
      <c r="BE227" s="466"/>
    </row>
    <row r="228" spans="1:57" s="345" customFormat="1" ht="57.75" customHeight="1">
      <c r="A228" s="672"/>
      <c r="B228" s="680"/>
      <c r="C228" s="680"/>
      <c r="D228" s="672"/>
      <c r="E228" s="732"/>
      <c r="F228" s="684"/>
      <c r="G228" s="684"/>
      <c r="H228" s="685"/>
      <c r="I228" s="684"/>
      <c r="J228" s="437" t="s">
        <v>61</v>
      </c>
      <c r="K228" s="437" t="s">
        <v>3303</v>
      </c>
      <c r="L228" s="437" t="s">
        <v>1583</v>
      </c>
      <c r="M228" s="445" t="s">
        <v>236</v>
      </c>
      <c r="N228" s="445" t="s">
        <v>3366</v>
      </c>
      <c r="O228" s="331">
        <v>1093189.98</v>
      </c>
      <c r="P228" s="672"/>
      <c r="Q228" s="672"/>
      <c r="R228" s="672"/>
      <c r="S228" s="672"/>
      <c r="T228" s="672"/>
      <c r="U228" s="684"/>
      <c r="V228" s="672"/>
      <c r="W228" s="684"/>
      <c r="X228" s="716"/>
      <c r="Y228" s="718"/>
      <c r="Z228" s="718"/>
      <c r="AA228" s="717"/>
      <c r="AB228" s="718"/>
      <c r="AC228" s="672"/>
      <c r="AD228" s="681"/>
      <c r="AE228" s="681"/>
      <c r="AF228" s="684"/>
      <c r="AG228" s="715"/>
      <c r="AH228" s="716"/>
      <c r="AI228" s="716"/>
      <c r="AJ228" s="685"/>
      <c r="AK228" s="685"/>
      <c r="AL228" s="681"/>
      <c r="AM228" s="681"/>
      <c r="AN228" s="681"/>
      <c r="AO228" s="685"/>
      <c r="AP228" s="681"/>
      <c r="AQ228" s="681"/>
      <c r="AR228" s="691"/>
      <c r="AS228" s="691"/>
      <c r="AT228" s="691"/>
      <c r="AU228" s="692"/>
      <c r="AV228" s="694"/>
      <c r="AW228" s="681"/>
      <c r="AX228" s="685"/>
      <c r="AY228" s="685"/>
      <c r="AZ228" s="685"/>
      <c r="BA228" s="685"/>
      <c r="BB228" s="672"/>
      <c r="BC228" s="731"/>
      <c r="BD228" s="731"/>
      <c r="BE228" s="466"/>
    </row>
    <row r="229" spans="1:57" s="345" customFormat="1" ht="57.75" customHeight="1">
      <c r="A229" s="672"/>
      <c r="B229" s="680"/>
      <c r="C229" s="680"/>
      <c r="D229" s="672"/>
      <c r="E229" s="732"/>
      <c r="F229" s="684"/>
      <c r="G229" s="684"/>
      <c r="H229" s="685"/>
      <c r="I229" s="684"/>
      <c r="J229" s="437" t="s">
        <v>61</v>
      </c>
      <c r="K229" s="437" t="s">
        <v>3303</v>
      </c>
      <c r="L229" s="437" t="s">
        <v>1583</v>
      </c>
      <c r="M229" s="445" t="s">
        <v>229</v>
      </c>
      <c r="N229" s="445" t="s">
        <v>1321</v>
      </c>
      <c r="O229" s="331">
        <v>1095695.6499999999</v>
      </c>
      <c r="P229" s="672"/>
      <c r="Q229" s="672"/>
      <c r="R229" s="672"/>
      <c r="S229" s="672"/>
      <c r="T229" s="672"/>
      <c r="U229" s="684"/>
      <c r="V229" s="672"/>
      <c r="W229" s="684"/>
      <c r="X229" s="716"/>
      <c r="Y229" s="718"/>
      <c r="Z229" s="718"/>
      <c r="AA229" s="717"/>
      <c r="AB229" s="718"/>
      <c r="AC229" s="672"/>
      <c r="AD229" s="681"/>
      <c r="AE229" s="681"/>
      <c r="AF229" s="684"/>
      <c r="AG229" s="715"/>
      <c r="AH229" s="716"/>
      <c r="AI229" s="716"/>
      <c r="AJ229" s="685"/>
      <c r="AK229" s="685"/>
      <c r="AL229" s="681"/>
      <c r="AM229" s="681"/>
      <c r="AN229" s="681"/>
      <c r="AO229" s="685"/>
      <c r="AP229" s="681"/>
      <c r="AQ229" s="681"/>
      <c r="AR229" s="691"/>
      <c r="AS229" s="691"/>
      <c r="AT229" s="691"/>
      <c r="AU229" s="692"/>
      <c r="AV229" s="694"/>
      <c r="AW229" s="681"/>
      <c r="AX229" s="685"/>
      <c r="AY229" s="685"/>
      <c r="AZ229" s="685"/>
      <c r="BA229" s="685"/>
      <c r="BB229" s="672"/>
      <c r="BC229" s="731"/>
      <c r="BD229" s="731"/>
      <c r="BE229" s="466"/>
    </row>
    <row r="230" spans="1:57" ht="99.75" customHeight="1">
      <c r="A230" s="419">
        <v>2019</v>
      </c>
      <c r="B230" s="421">
        <v>43466</v>
      </c>
      <c r="C230" s="421">
        <v>43555</v>
      </c>
      <c r="D230" s="440" t="s">
        <v>3299</v>
      </c>
      <c r="E230" s="464" t="s">
        <v>1581</v>
      </c>
      <c r="F230" s="440" t="s">
        <v>3511</v>
      </c>
      <c r="G230" s="440" t="s">
        <v>393</v>
      </c>
      <c r="H230" s="418" t="s">
        <v>3487</v>
      </c>
      <c r="I230" s="440" t="s">
        <v>3462</v>
      </c>
      <c r="J230" s="419" t="s">
        <v>61</v>
      </c>
      <c r="K230" s="419" t="s">
        <v>3303</v>
      </c>
      <c r="L230" s="419" t="s">
        <v>3303</v>
      </c>
      <c r="M230" s="440" t="s">
        <v>232</v>
      </c>
      <c r="N230" s="440" t="s">
        <v>2042</v>
      </c>
      <c r="O230" s="328">
        <v>392892</v>
      </c>
      <c r="P230" s="419" t="s">
        <v>61</v>
      </c>
      <c r="Q230" s="419" t="s">
        <v>3303</v>
      </c>
      <c r="R230" s="419" t="s">
        <v>3303</v>
      </c>
      <c r="S230" s="440" t="s">
        <v>232</v>
      </c>
      <c r="T230" s="440" t="s">
        <v>2042</v>
      </c>
      <c r="U230" s="440" t="s">
        <v>3146</v>
      </c>
      <c r="V230" s="440" t="s">
        <v>3091</v>
      </c>
      <c r="W230" s="440" t="s">
        <v>3511</v>
      </c>
      <c r="X230" s="442">
        <v>43551</v>
      </c>
      <c r="Y230" s="440">
        <v>338700</v>
      </c>
      <c r="Z230" s="438">
        <v>392892</v>
      </c>
      <c r="AA230" s="439">
        <v>39289.199999999997</v>
      </c>
      <c r="AB230" s="438">
        <v>392892</v>
      </c>
      <c r="AC230" s="419" t="s">
        <v>241</v>
      </c>
      <c r="AD230" s="433" t="s">
        <v>69</v>
      </c>
      <c r="AE230" s="433" t="s">
        <v>70</v>
      </c>
      <c r="AF230" s="440" t="s">
        <v>3462</v>
      </c>
      <c r="AG230" s="463">
        <v>50805</v>
      </c>
      <c r="AH230" s="442">
        <v>43552</v>
      </c>
      <c r="AI230" s="442">
        <v>43555</v>
      </c>
      <c r="AJ230" s="418" t="s">
        <v>3512</v>
      </c>
      <c r="AK230" s="418" t="s">
        <v>3093</v>
      </c>
      <c r="AL230" s="433" t="s">
        <v>384</v>
      </c>
      <c r="AM230" s="433" t="s">
        <v>389</v>
      </c>
      <c r="AN230" s="433" t="s">
        <v>73</v>
      </c>
      <c r="AO230" s="418" t="s">
        <v>3379</v>
      </c>
      <c r="AP230" s="433" t="s">
        <v>73</v>
      </c>
      <c r="AQ230" s="433" t="s">
        <v>3306</v>
      </c>
      <c r="AR230" s="417" t="s">
        <v>293</v>
      </c>
      <c r="AS230" s="417" t="s">
        <v>567</v>
      </c>
      <c r="AT230" s="417" t="s">
        <v>567</v>
      </c>
      <c r="AU230" s="434" t="s">
        <v>567</v>
      </c>
      <c r="AV230" s="406" t="s">
        <v>3095</v>
      </c>
      <c r="AW230" s="433" t="s">
        <v>3096</v>
      </c>
      <c r="AX230" s="418" t="s">
        <v>3097</v>
      </c>
      <c r="AY230" s="418" t="s">
        <v>3098</v>
      </c>
      <c r="AZ230" s="418" t="s">
        <v>3099</v>
      </c>
      <c r="BA230" s="418" t="s">
        <v>3100</v>
      </c>
      <c r="BB230" s="419" t="s">
        <v>3101</v>
      </c>
      <c r="BC230" s="420">
        <v>43662</v>
      </c>
      <c r="BD230" s="420">
        <v>43662</v>
      </c>
      <c r="BE230" s="429"/>
    </row>
    <row r="231" spans="1:57" s="345" customFormat="1" ht="57.75" customHeight="1">
      <c r="A231" s="672">
        <v>2019</v>
      </c>
      <c r="B231" s="680">
        <v>43466</v>
      </c>
      <c r="C231" s="680">
        <v>43555</v>
      </c>
      <c r="D231" s="672" t="s">
        <v>3299</v>
      </c>
      <c r="E231" s="732" t="s">
        <v>1581</v>
      </c>
      <c r="F231" s="684" t="s">
        <v>3513</v>
      </c>
      <c r="G231" s="684" t="s">
        <v>393</v>
      </c>
      <c r="H231" s="682" t="s">
        <v>3487</v>
      </c>
      <c r="I231" s="684" t="s">
        <v>3462</v>
      </c>
      <c r="J231" s="437" t="s">
        <v>61</v>
      </c>
      <c r="K231" s="437" t="s">
        <v>3303</v>
      </c>
      <c r="L231" s="437" t="s">
        <v>1583</v>
      </c>
      <c r="M231" s="445" t="s">
        <v>236</v>
      </c>
      <c r="N231" s="445" t="s">
        <v>3366</v>
      </c>
      <c r="O231" s="331">
        <v>621168.4</v>
      </c>
      <c r="P231" s="672" t="s">
        <v>61</v>
      </c>
      <c r="Q231" s="672" t="s">
        <v>3303</v>
      </c>
      <c r="R231" s="672" t="s">
        <v>3303</v>
      </c>
      <c r="S231" s="672" t="s">
        <v>236</v>
      </c>
      <c r="T231" s="672" t="s">
        <v>3366</v>
      </c>
      <c r="U231" s="684" t="s">
        <v>3146</v>
      </c>
      <c r="V231" s="672" t="s">
        <v>3091</v>
      </c>
      <c r="W231" s="684" t="s">
        <v>3513</v>
      </c>
      <c r="X231" s="716">
        <v>43551</v>
      </c>
      <c r="Y231" s="718">
        <v>535490</v>
      </c>
      <c r="Z231" s="718">
        <v>621168.4</v>
      </c>
      <c r="AA231" s="717">
        <v>62116.84</v>
      </c>
      <c r="AB231" s="718">
        <v>621168.4</v>
      </c>
      <c r="AC231" s="672" t="s">
        <v>241</v>
      </c>
      <c r="AD231" s="681" t="s">
        <v>69</v>
      </c>
      <c r="AE231" s="681" t="s">
        <v>70</v>
      </c>
      <c r="AF231" s="684" t="s">
        <v>3462</v>
      </c>
      <c r="AG231" s="715">
        <v>80323.5</v>
      </c>
      <c r="AH231" s="716">
        <v>43552</v>
      </c>
      <c r="AI231" s="716">
        <v>43555</v>
      </c>
      <c r="AJ231" s="682" t="s">
        <v>3514</v>
      </c>
      <c r="AK231" s="682" t="s">
        <v>3093</v>
      </c>
      <c r="AL231" s="681" t="s">
        <v>384</v>
      </c>
      <c r="AM231" s="681" t="s">
        <v>389</v>
      </c>
      <c r="AN231" s="681" t="s">
        <v>73</v>
      </c>
      <c r="AO231" s="682" t="s">
        <v>3379</v>
      </c>
      <c r="AP231" s="681" t="s">
        <v>73</v>
      </c>
      <c r="AQ231" s="681" t="s">
        <v>3306</v>
      </c>
      <c r="AR231" s="691" t="s">
        <v>293</v>
      </c>
      <c r="AS231" s="691" t="s">
        <v>567</v>
      </c>
      <c r="AT231" s="691" t="s">
        <v>567</v>
      </c>
      <c r="AU231" s="692" t="s">
        <v>567</v>
      </c>
      <c r="AV231" s="702" t="s">
        <v>3095</v>
      </c>
      <c r="AW231" s="681" t="s">
        <v>3096</v>
      </c>
      <c r="AX231" s="682" t="s">
        <v>3097</v>
      </c>
      <c r="AY231" s="682" t="s">
        <v>3098</v>
      </c>
      <c r="AZ231" s="682" t="s">
        <v>3099</v>
      </c>
      <c r="BA231" s="682" t="s">
        <v>3100</v>
      </c>
      <c r="BB231" s="672" t="s">
        <v>3101</v>
      </c>
      <c r="BC231" s="731">
        <v>43663</v>
      </c>
      <c r="BD231" s="731">
        <v>43663</v>
      </c>
      <c r="BE231" s="466"/>
    </row>
    <row r="232" spans="1:57" s="345" customFormat="1" ht="57.75" customHeight="1">
      <c r="A232" s="672"/>
      <c r="B232" s="680"/>
      <c r="C232" s="680"/>
      <c r="D232" s="672"/>
      <c r="E232" s="732"/>
      <c r="F232" s="684"/>
      <c r="G232" s="684"/>
      <c r="H232" s="685"/>
      <c r="I232" s="684"/>
      <c r="J232" s="437" t="s">
        <v>61</v>
      </c>
      <c r="K232" s="437" t="s">
        <v>3303</v>
      </c>
      <c r="L232" s="437" t="s">
        <v>1583</v>
      </c>
      <c r="M232" s="445" t="s">
        <v>235</v>
      </c>
      <c r="N232" s="445" t="s">
        <v>2032</v>
      </c>
      <c r="O232" s="331">
        <v>679674.04</v>
      </c>
      <c r="P232" s="672"/>
      <c r="Q232" s="672"/>
      <c r="R232" s="672"/>
      <c r="S232" s="672"/>
      <c r="T232" s="672"/>
      <c r="U232" s="684"/>
      <c r="V232" s="672"/>
      <c r="W232" s="684"/>
      <c r="X232" s="716"/>
      <c r="Y232" s="718"/>
      <c r="Z232" s="718"/>
      <c r="AA232" s="717"/>
      <c r="AB232" s="718"/>
      <c r="AC232" s="672"/>
      <c r="AD232" s="681"/>
      <c r="AE232" s="681"/>
      <c r="AF232" s="684"/>
      <c r="AG232" s="715"/>
      <c r="AH232" s="716"/>
      <c r="AI232" s="716"/>
      <c r="AJ232" s="685"/>
      <c r="AK232" s="685"/>
      <c r="AL232" s="681"/>
      <c r="AM232" s="681"/>
      <c r="AN232" s="681"/>
      <c r="AO232" s="685"/>
      <c r="AP232" s="681"/>
      <c r="AQ232" s="681"/>
      <c r="AR232" s="691"/>
      <c r="AS232" s="691"/>
      <c r="AT232" s="691"/>
      <c r="AU232" s="692"/>
      <c r="AV232" s="694"/>
      <c r="AW232" s="681"/>
      <c r="AX232" s="685"/>
      <c r="AY232" s="685"/>
      <c r="AZ232" s="685"/>
      <c r="BA232" s="685"/>
      <c r="BB232" s="672"/>
      <c r="BC232" s="731"/>
      <c r="BD232" s="731"/>
      <c r="BE232" s="466"/>
    </row>
    <row r="233" spans="1:57" s="345" customFormat="1" ht="57.75" customHeight="1">
      <c r="A233" s="672"/>
      <c r="B233" s="680"/>
      <c r="C233" s="680"/>
      <c r="D233" s="672"/>
      <c r="E233" s="732"/>
      <c r="F233" s="684"/>
      <c r="G233" s="684"/>
      <c r="H233" s="685"/>
      <c r="I233" s="684"/>
      <c r="J233" s="437" t="s">
        <v>61</v>
      </c>
      <c r="K233" s="437" t="s">
        <v>3303</v>
      </c>
      <c r="L233" s="437" t="s">
        <v>1583</v>
      </c>
      <c r="M233" s="445" t="s">
        <v>3497</v>
      </c>
      <c r="N233" s="445" t="s">
        <v>2022</v>
      </c>
      <c r="O233" s="331">
        <v>6886222.5199999996</v>
      </c>
      <c r="P233" s="672"/>
      <c r="Q233" s="672"/>
      <c r="R233" s="672"/>
      <c r="S233" s="672"/>
      <c r="T233" s="672"/>
      <c r="U233" s="684"/>
      <c r="V233" s="672"/>
      <c r="W233" s="684"/>
      <c r="X233" s="716"/>
      <c r="Y233" s="718"/>
      <c r="Z233" s="718"/>
      <c r="AA233" s="717"/>
      <c r="AB233" s="718"/>
      <c r="AC233" s="672"/>
      <c r="AD233" s="681"/>
      <c r="AE233" s="681"/>
      <c r="AF233" s="684"/>
      <c r="AG233" s="715"/>
      <c r="AH233" s="716"/>
      <c r="AI233" s="716"/>
      <c r="AJ233" s="685"/>
      <c r="AK233" s="685"/>
      <c r="AL233" s="681"/>
      <c r="AM233" s="681"/>
      <c r="AN233" s="681"/>
      <c r="AO233" s="685"/>
      <c r="AP233" s="681"/>
      <c r="AQ233" s="681"/>
      <c r="AR233" s="427"/>
      <c r="AS233" s="691"/>
      <c r="AT233" s="691"/>
      <c r="AU233" s="692"/>
      <c r="AV233" s="694"/>
      <c r="AW233" s="681"/>
      <c r="AX233" s="685"/>
      <c r="AY233" s="685"/>
      <c r="AZ233" s="685"/>
      <c r="BA233" s="685"/>
      <c r="BB233" s="672"/>
      <c r="BC233" s="731"/>
      <c r="BD233" s="731"/>
      <c r="BE233" s="466"/>
    </row>
    <row r="234" spans="1:57" ht="57.75" customHeight="1">
      <c r="A234" s="688">
        <v>2019</v>
      </c>
      <c r="B234" s="689">
        <v>43466</v>
      </c>
      <c r="C234" s="689">
        <v>43555</v>
      </c>
      <c r="D234" s="690" t="s">
        <v>3299</v>
      </c>
      <c r="E234" s="725" t="s">
        <v>1581</v>
      </c>
      <c r="F234" s="690" t="s">
        <v>3515</v>
      </c>
      <c r="G234" s="690" t="s">
        <v>393</v>
      </c>
      <c r="H234" s="696" t="s">
        <v>3487</v>
      </c>
      <c r="I234" s="690" t="s">
        <v>3462</v>
      </c>
      <c r="J234" s="419" t="s">
        <v>1712</v>
      </c>
      <c r="K234" s="419" t="s">
        <v>3516</v>
      </c>
      <c r="L234" s="419" t="s">
        <v>1450</v>
      </c>
      <c r="M234" s="419" t="s">
        <v>1145</v>
      </c>
      <c r="N234" s="464" t="s">
        <v>2020</v>
      </c>
      <c r="O234" s="328">
        <v>98335.52</v>
      </c>
      <c r="P234" s="688" t="s">
        <v>2671</v>
      </c>
      <c r="Q234" s="688" t="s">
        <v>2545</v>
      </c>
      <c r="R234" s="688" t="s">
        <v>3517</v>
      </c>
      <c r="S234" s="690" t="s">
        <v>3340</v>
      </c>
      <c r="T234" s="690" t="s">
        <v>2020</v>
      </c>
      <c r="U234" s="690" t="s">
        <v>3146</v>
      </c>
      <c r="V234" s="690" t="s">
        <v>3091</v>
      </c>
      <c r="W234" s="690" t="s">
        <v>3515</v>
      </c>
      <c r="X234" s="710">
        <v>43552</v>
      </c>
      <c r="Y234" s="690">
        <v>84772</v>
      </c>
      <c r="Z234" s="711">
        <v>98335.52</v>
      </c>
      <c r="AA234" s="712">
        <v>9833.5499999999993</v>
      </c>
      <c r="AB234" s="711">
        <v>98335.52</v>
      </c>
      <c r="AC234" s="688" t="s">
        <v>241</v>
      </c>
      <c r="AD234" s="695" t="s">
        <v>69</v>
      </c>
      <c r="AE234" s="695" t="s">
        <v>70</v>
      </c>
      <c r="AF234" s="690" t="s">
        <v>3462</v>
      </c>
      <c r="AG234" s="727">
        <v>12715.8</v>
      </c>
      <c r="AH234" s="710">
        <v>43552</v>
      </c>
      <c r="AI234" s="710">
        <v>43555</v>
      </c>
      <c r="AJ234" s="696" t="s">
        <v>3518</v>
      </c>
      <c r="AK234" s="696" t="s">
        <v>3093</v>
      </c>
      <c r="AL234" s="695" t="s">
        <v>384</v>
      </c>
      <c r="AM234" s="695" t="s">
        <v>389</v>
      </c>
      <c r="AN234" s="695" t="s">
        <v>73</v>
      </c>
      <c r="AO234" s="696" t="s">
        <v>3379</v>
      </c>
      <c r="AP234" s="695" t="s">
        <v>73</v>
      </c>
      <c r="AQ234" s="695" t="s">
        <v>3306</v>
      </c>
      <c r="AR234" s="706" t="s">
        <v>293</v>
      </c>
      <c r="AS234" s="706" t="s">
        <v>567</v>
      </c>
      <c r="AT234" s="706" t="s">
        <v>567</v>
      </c>
      <c r="AU234" s="707" t="s">
        <v>567</v>
      </c>
      <c r="AV234" s="704" t="s">
        <v>3095</v>
      </c>
      <c r="AW234" s="695" t="s">
        <v>3096</v>
      </c>
      <c r="AX234" s="696" t="s">
        <v>3097</v>
      </c>
      <c r="AY234" s="696" t="s">
        <v>3098</v>
      </c>
      <c r="AZ234" s="696" t="s">
        <v>3099</v>
      </c>
      <c r="BA234" s="696" t="s">
        <v>3100</v>
      </c>
      <c r="BB234" s="688" t="s">
        <v>3101</v>
      </c>
      <c r="BC234" s="728">
        <v>43664</v>
      </c>
      <c r="BD234" s="728">
        <v>43664</v>
      </c>
      <c r="BE234" s="429"/>
    </row>
    <row r="235" spans="1:57" ht="57.75" customHeight="1">
      <c r="A235" s="688"/>
      <c r="B235" s="689"/>
      <c r="C235" s="689"/>
      <c r="D235" s="690"/>
      <c r="E235" s="725"/>
      <c r="F235" s="690"/>
      <c r="G235" s="690"/>
      <c r="H235" s="697"/>
      <c r="I235" s="690"/>
      <c r="J235" s="419" t="s">
        <v>61</v>
      </c>
      <c r="K235" s="419" t="s">
        <v>3303</v>
      </c>
      <c r="L235" s="419" t="s">
        <v>1583</v>
      </c>
      <c r="M235" s="419" t="s">
        <v>229</v>
      </c>
      <c r="N235" s="464" t="s">
        <v>1321</v>
      </c>
      <c r="O235" s="328">
        <v>109555.04</v>
      </c>
      <c r="P235" s="688"/>
      <c r="Q235" s="688"/>
      <c r="R235" s="688"/>
      <c r="S235" s="690"/>
      <c r="T235" s="690"/>
      <c r="U235" s="690"/>
      <c r="V235" s="690"/>
      <c r="W235" s="690"/>
      <c r="X235" s="710"/>
      <c r="Y235" s="690"/>
      <c r="Z235" s="711"/>
      <c r="AA235" s="712"/>
      <c r="AB235" s="711"/>
      <c r="AC235" s="688"/>
      <c r="AD235" s="695"/>
      <c r="AE235" s="695"/>
      <c r="AF235" s="690"/>
      <c r="AG235" s="727"/>
      <c r="AH235" s="710"/>
      <c r="AI235" s="710"/>
      <c r="AJ235" s="697"/>
      <c r="AK235" s="697"/>
      <c r="AL235" s="695"/>
      <c r="AM235" s="695"/>
      <c r="AN235" s="695"/>
      <c r="AO235" s="697"/>
      <c r="AP235" s="695"/>
      <c r="AQ235" s="695"/>
      <c r="AR235" s="706"/>
      <c r="AS235" s="706"/>
      <c r="AT235" s="706"/>
      <c r="AU235" s="707"/>
      <c r="AV235" s="705"/>
      <c r="AW235" s="695"/>
      <c r="AX235" s="697"/>
      <c r="AY235" s="697"/>
      <c r="AZ235" s="697"/>
      <c r="BA235" s="697"/>
      <c r="BB235" s="688"/>
      <c r="BC235" s="728"/>
      <c r="BD235" s="728"/>
      <c r="BE235" s="429"/>
    </row>
    <row r="236" spans="1:57" ht="57.75" customHeight="1">
      <c r="A236" s="688"/>
      <c r="B236" s="689"/>
      <c r="C236" s="689"/>
      <c r="D236" s="690"/>
      <c r="E236" s="725"/>
      <c r="F236" s="690"/>
      <c r="G236" s="690"/>
      <c r="H236" s="697"/>
      <c r="I236" s="690"/>
      <c r="J236" s="419" t="s">
        <v>61</v>
      </c>
      <c r="K236" s="419" t="s">
        <v>3303</v>
      </c>
      <c r="L236" s="419" t="s">
        <v>1583</v>
      </c>
      <c r="M236" s="419" t="s">
        <v>234</v>
      </c>
      <c r="N236" s="464" t="s">
        <v>1974</v>
      </c>
      <c r="O236" s="328">
        <v>111834.44</v>
      </c>
      <c r="P236" s="688"/>
      <c r="Q236" s="688"/>
      <c r="R236" s="688"/>
      <c r="S236" s="690"/>
      <c r="T236" s="690"/>
      <c r="U236" s="690"/>
      <c r="V236" s="690"/>
      <c r="W236" s="690"/>
      <c r="X236" s="710"/>
      <c r="Y236" s="690"/>
      <c r="Z236" s="711"/>
      <c r="AA236" s="712"/>
      <c r="AB236" s="711"/>
      <c r="AC236" s="688"/>
      <c r="AD236" s="695"/>
      <c r="AE236" s="695"/>
      <c r="AF236" s="690"/>
      <c r="AG236" s="727"/>
      <c r="AH236" s="710"/>
      <c r="AI236" s="710"/>
      <c r="AJ236" s="697"/>
      <c r="AK236" s="697"/>
      <c r="AL236" s="695"/>
      <c r="AM236" s="695"/>
      <c r="AN236" s="695"/>
      <c r="AO236" s="697"/>
      <c r="AP236" s="695"/>
      <c r="AQ236" s="695"/>
      <c r="AR236" s="706"/>
      <c r="AS236" s="706"/>
      <c r="AT236" s="706"/>
      <c r="AU236" s="707"/>
      <c r="AV236" s="705"/>
      <c r="AW236" s="695"/>
      <c r="AX236" s="697"/>
      <c r="AY236" s="697"/>
      <c r="AZ236" s="697"/>
      <c r="BA236" s="697"/>
      <c r="BB236" s="688"/>
      <c r="BC236" s="728"/>
      <c r="BD236" s="728"/>
      <c r="BE236" s="429"/>
    </row>
    <row r="237" spans="1:57" s="345" customFormat="1" ht="57.75" customHeight="1">
      <c r="A237" s="672">
        <v>2019</v>
      </c>
      <c r="B237" s="680">
        <v>43466</v>
      </c>
      <c r="C237" s="680">
        <v>43555</v>
      </c>
      <c r="D237" s="672" t="s">
        <v>3299</v>
      </c>
      <c r="E237" s="732" t="s">
        <v>1581</v>
      </c>
      <c r="F237" s="684" t="s">
        <v>3519</v>
      </c>
      <c r="G237" s="684" t="s">
        <v>393</v>
      </c>
      <c r="H237" s="682" t="s">
        <v>3487</v>
      </c>
      <c r="I237" s="684" t="s">
        <v>3462</v>
      </c>
      <c r="J237" s="437" t="s">
        <v>327</v>
      </c>
      <c r="K237" s="437" t="s">
        <v>3399</v>
      </c>
      <c r="L237" s="437" t="s">
        <v>605</v>
      </c>
      <c r="M237" s="445" t="s">
        <v>1145</v>
      </c>
      <c r="N237" s="445" t="s">
        <v>2070</v>
      </c>
      <c r="O237" s="331">
        <v>62814</v>
      </c>
      <c r="P237" s="672" t="s">
        <v>1719</v>
      </c>
      <c r="Q237" s="672" t="s">
        <v>603</v>
      </c>
      <c r="R237" s="672" t="s">
        <v>3520</v>
      </c>
      <c r="S237" s="672" t="s">
        <v>3340</v>
      </c>
      <c r="T237" s="672" t="s">
        <v>2070</v>
      </c>
      <c r="U237" s="684" t="s">
        <v>3146</v>
      </c>
      <c r="V237" s="672" t="s">
        <v>3091</v>
      </c>
      <c r="W237" s="684" t="s">
        <v>3519</v>
      </c>
      <c r="X237" s="716">
        <v>43551</v>
      </c>
      <c r="Y237" s="718">
        <v>54150</v>
      </c>
      <c r="Z237" s="718">
        <v>62814</v>
      </c>
      <c r="AA237" s="717">
        <v>6281.4</v>
      </c>
      <c r="AB237" s="718">
        <v>62814</v>
      </c>
      <c r="AC237" s="672" t="s">
        <v>241</v>
      </c>
      <c r="AD237" s="681" t="s">
        <v>69</v>
      </c>
      <c r="AE237" s="681" t="s">
        <v>70</v>
      </c>
      <c r="AF237" s="684" t="s">
        <v>3462</v>
      </c>
      <c r="AG237" s="715">
        <v>8122.5</v>
      </c>
      <c r="AH237" s="716">
        <v>43552</v>
      </c>
      <c r="AI237" s="716">
        <v>43555</v>
      </c>
      <c r="AJ237" s="682" t="s">
        <v>3521</v>
      </c>
      <c r="AK237" s="682" t="s">
        <v>3093</v>
      </c>
      <c r="AL237" s="681" t="s">
        <v>384</v>
      </c>
      <c r="AM237" s="681" t="s">
        <v>389</v>
      </c>
      <c r="AN237" s="681" t="s">
        <v>73</v>
      </c>
      <c r="AO237" s="682" t="s">
        <v>3379</v>
      </c>
      <c r="AP237" s="681" t="s">
        <v>73</v>
      </c>
      <c r="AQ237" s="681" t="s">
        <v>3306</v>
      </c>
      <c r="AR237" s="691" t="s">
        <v>293</v>
      </c>
      <c r="AS237" s="691" t="s">
        <v>567</v>
      </c>
      <c r="AT237" s="691" t="s">
        <v>567</v>
      </c>
      <c r="AU237" s="692" t="s">
        <v>567</v>
      </c>
      <c r="AV237" s="702" t="s">
        <v>3095</v>
      </c>
      <c r="AW237" s="681" t="s">
        <v>3096</v>
      </c>
      <c r="AX237" s="682" t="s">
        <v>3097</v>
      </c>
      <c r="AY237" s="682" t="s">
        <v>3098</v>
      </c>
      <c r="AZ237" s="682" t="s">
        <v>3099</v>
      </c>
      <c r="BA237" s="682" t="s">
        <v>3100</v>
      </c>
      <c r="BB237" s="672" t="s">
        <v>3101</v>
      </c>
      <c r="BC237" s="731">
        <v>43665</v>
      </c>
      <c r="BD237" s="731">
        <v>43665</v>
      </c>
      <c r="BE237" s="466"/>
    </row>
    <row r="238" spans="1:57" s="345" customFormat="1" ht="57.75" customHeight="1">
      <c r="A238" s="672"/>
      <c r="B238" s="680"/>
      <c r="C238" s="680"/>
      <c r="D238" s="672"/>
      <c r="E238" s="732"/>
      <c r="F238" s="684"/>
      <c r="G238" s="684"/>
      <c r="H238" s="685"/>
      <c r="I238" s="684"/>
      <c r="J238" s="437" t="s">
        <v>61</v>
      </c>
      <c r="K238" s="437" t="s">
        <v>3303</v>
      </c>
      <c r="L238" s="437" t="s">
        <v>1583</v>
      </c>
      <c r="M238" s="445" t="s">
        <v>239</v>
      </c>
      <c r="N238" s="445" t="s">
        <v>2150</v>
      </c>
      <c r="O238" s="331">
        <v>82783.399999999994</v>
      </c>
      <c r="P238" s="672"/>
      <c r="Q238" s="672"/>
      <c r="R238" s="672"/>
      <c r="S238" s="672"/>
      <c r="T238" s="672"/>
      <c r="U238" s="684"/>
      <c r="V238" s="672"/>
      <c r="W238" s="684"/>
      <c r="X238" s="716"/>
      <c r="Y238" s="718"/>
      <c r="Z238" s="718"/>
      <c r="AA238" s="717"/>
      <c r="AB238" s="718"/>
      <c r="AC238" s="672"/>
      <c r="AD238" s="681"/>
      <c r="AE238" s="681"/>
      <c r="AF238" s="684"/>
      <c r="AG238" s="715"/>
      <c r="AH238" s="716"/>
      <c r="AI238" s="716"/>
      <c r="AJ238" s="685"/>
      <c r="AK238" s="685"/>
      <c r="AL238" s="681"/>
      <c r="AM238" s="681"/>
      <c r="AN238" s="681"/>
      <c r="AO238" s="685"/>
      <c r="AP238" s="681"/>
      <c r="AQ238" s="681"/>
      <c r="AR238" s="691"/>
      <c r="AS238" s="691"/>
      <c r="AT238" s="691"/>
      <c r="AU238" s="692"/>
      <c r="AV238" s="694"/>
      <c r="AW238" s="681"/>
      <c r="AX238" s="685"/>
      <c r="AY238" s="685"/>
      <c r="AZ238" s="685"/>
      <c r="BA238" s="685"/>
      <c r="BB238" s="672"/>
      <c r="BC238" s="731"/>
      <c r="BD238" s="731"/>
      <c r="BE238" s="466"/>
    </row>
    <row r="239" spans="1:57" s="345" customFormat="1" ht="57.75" customHeight="1">
      <c r="A239" s="672"/>
      <c r="B239" s="680"/>
      <c r="C239" s="680"/>
      <c r="D239" s="672"/>
      <c r="E239" s="732"/>
      <c r="F239" s="684"/>
      <c r="G239" s="684"/>
      <c r="H239" s="685"/>
      <c r="I239" s="684"/>
      <c r="J239" s="437" t="s">
        <v>99</v>
      </c>
      <c r="K239" s="437" t="s">
        <v>3494</v>
      </c>
      <c r="L239" s="437" t="s">
        <v>101</v>
      </c>
      <c r="M239" s="445" t="s">
        <v>1145</v>
      </c>
      <c r="N239" s="445" t="s">
        <v>2828</v>
      </c>
      <c r="O239" s="331">
        <v>86046.48</v>
      </c>
      <c r="P239" s="672"/>
      <c r="Q239" s="672"/>
      <c r="R239" s="672"/>
      <c r="S239" s="672"/>
      <c r="T239" s="672"/>
      <c r="U239" s="684"/>
      <c r="V239" s="672"/>
      <c r="W239" s="684"/>
      <c r="X239" s="716"/>
      <c r="Y239" s="718"/>
      <c r="Z239" s="718"/>
      <c r="AA239" s="717"/>
      <c r="AB239" s="718"/>
      <c r="AC239" s="672"/>
      <c r="AD239" s="681"/>
      <c r="AE239" s="681"/>
      <c r="AF239" s="684"/>
      <c r="AG239" s="715"/>
      <c r="AH239" s="716"/>
      <c r="AI239" s="716"/>
      <c r="AJ239" s="685"/>
      <c r="AK239" s="685"/>
      <c r="AL239" s="681"/>
      <c r="AM239" s="681"/>
      <c r="AN239" s="681"/>
      <c r="AO239" s="685"/>
      <c r="AP239" s="681"/>
      <c r="AQ239" s="681"/>
      <c r="AR239" s="691"/>
      <c r="AS239" s="691"/>
      <c r="AT239" s="691"/>
      <c r="AU239" s="692"/>
      <c r="AV239" s="694"/>
      <c r="AW239" s="681"/>
      <c r="AX239" s="685"/>
      <c r="AY239" s="685"/>
      <c r="AZ239" s="685"/>
      <c r="BA239" s="685"/>
      <c r="BB239" s="672"/>
      <c r="BC239" s="731"/>
      <c r="BD239" s="731"/>
      <c r="BE239" s="466"/>
    </row>
    <row r="240" spans="1:57" ht="57.75" customHeight="1">
      <c r="A240" s="688">
        <v>2019</v>
      </c>
      <c r="B240" s="689">
        <v>43466</v>
      </c>
      <c r="C240" s="689">
        <v>43555</v>
      </c>
      <c r="D240" s="690" t="s">
        <v>3299</v>
      </c>
      <c r="E240" s="725" t="s">
        <v>1581</v>
      </c>
      <c r="F240" s="690" t="s">
        <v>3522</v>
      </c>
      <c r="G240" s="690" t="s">
        <v>393</v>
      </c>
      <c r="H240" s="696" t="s">
        <v>3487</v>
      </c>
      <c r="I240" s="690" t="s">
        <v>3462</v>
      </c>
      <c r="J240" s="419" t="s">
        <v>61</v>
      </c>
      <c r="K240" s="419" t="s">
        <v>3303</v>
      </c>
      <c r="L240" s="419" t="s">
        <v>1583</v>
      </c>
      <c r="M240" s="419" t="s">
        <v>140</v>
      </c>
      <c r="N240" s="464" t="s">
        <v>2044</v>
      </c>
      <c r="O240" s="328">
        <v>232088.16</v>
      </c>
      <c r="P240" s="688" t="s">
        <v>61</v>
      </c>
      <c r="Q240" s="688" t="s">
        <v>3303</v>
      </c>
      <c r="R240" s="688" t="s">
        <v>3303</v>
      </c>
      <c r="S240" s="690" t="s">
        <v>140</v>
      </c>
      <c r="T240" s="690" t="s">
        <v>2044</v>
      </c>
      <c r="U240" s="690" t="s">
        <v>3146</v>
      </c>
      <c r="V240" s="690" t="s">
        <v>3091</v>
      </c>
      <c r="W240" s="690" t="s">
        <v>3522</v>
      </c>
      <c r="X240" s="710">
        <v>43551</v>
      </c>
      <c r="Y240" s="690">
        <v>200076</v>
      </c>
      <c r="Z240" s="711">
        <v>232088.16</v>
      </c>
      <c r="AA240" s="712">
        <v>23208.82</v>
      </c>
      <c r="AB240" s="711">
        <v>232088.16</v>
      </c>
      <c r="AC240" s="688" t="s">
        <v>241</v>
      </c>
      <c r="AD240" s="695" t="s">
        <v>69</v>
      </c>
      <c r="AE240" s="695" t="s">
        <v>70</v>
      </c>
      <c r="AF240" s="690" t="s">
        <v>3462</v>
      </c>
      <c r="AG240" s="727">
        <v>30011.4</v>
      </c>
      <c r="AH240" s="710">
        <v>43552</v>
      </c>
      <c r="AI240" s="710">
        <v>43555</v>
      </c>
      <c r="AJ240" s="696" t="s">
        <v>3523</v>
      </c>
      <c r="AK240" s="696" t="s">
        <v>3093</v>
      </c>
      <c r="AL240" s="695" t="s">
        <v>384</v>
      </c>
      <c r="AM240" s="695" t="s">
        <v>389</v>
      </c>
      <c r="AN240" s="695" t="s">
        <v>73</v>
      </c>
      <c r="AO240" s="696" t="s">
        <v>3379</v>
      </c>
      <c r="AP240" s="695" t="s">
        <v>73</v>
      </c>
      <c r="AQ240" s="695" t="s">
        <v>3306</v>
      </c>
      <c r="AR240" s="706" t="s">
        <v>293</v>
      </c>
      <c r="AS240" s="706" t="s">
        <v>567</v>
      </c>
      <c r="AT240" s="706" t="s">
        <v>567</v>
      </c>
      <c r="AU240" s="707" t="s">
        <v>567</v>
      </c>
      <c r="AV240" s="704" t="s">
        <v>3095</v>
      </c>
      <c r="AW240" s="695" t="s">
        <v>3096</v>
      </c>
      <c r="AX240" s="696" t="s">
        <v>3097</v>
      </c>
      <c r="AY240" s="696" t="s">
        <v>3098</v>
      </c>
      <c r="AZ240" s="696" t="s">
        <v>3099</v>
      </c>
      <c r="BA240" s="696" t="s">
        <v>3100</v>
      </c>
      <c r="BB240" s="688" t="s">
        <v>3101</v>
      </c>
      <c r="BC240" s="728">
        <v>43666</v>
      </c>
      <c r="BD240" s="728">
        <v>43666</v>
      </c>
      <c r="BE240" s="429"/>
    </row>
    <row r="241" spans="1:57" ht="57.75" customHeight="1">
      <c r="A241" s="688"/>
      <c r="B241" s="689"/>
      <c r="C241" s="689"/>
      <c r="D241" s="690"/>
      <c r="E241" s="725"/>
      <c r="F241" s="690"/>
      <c r="G241" s="690"/>
      <c r="H241" s="697"/>
      <c r="I241" s="690"/>
      <c r="J241" s="419" t="s">
        <v>61</v>
      </c>
      <c r="K241" s="419" t="s">
        <v>3303</v>
      </c>
      <c r="L241" s="419" t="s">
        <v>1583</v>
      </c>
      <c r="M241" s="419" t="s">
        <v>236</v>
      </c>
      <c r="N241" s="464" t="s">
        <v>3366</v>
      </c>
      <c r="O241" s="328">
        <v>268540</v>
      </c>
      <c r="P241" s="688"/>
      <c r="Q241" s="688"/>
      <c r="R241" s="688"/>
      <c r="S241" s="690"/>
      <c r="T241" s="690"/>
      <c r="U241" s="690"/>
      <c r="V241" s="690"/>
      <c r="W241" s="690"/>
      <c r="X241" s="710"/>
      <c r="Y241" s="690"/>
      <c r="Z241" s="711"/>
      <c r="AA241" s="712"/>
      <c r="AB241" s="711"/>
      <c r="AC241" s="688"/>
      <c r="AD241" s="695"/>
      <c r="AE241" s="695"/>
      <c r="AF241" s="690"/>
      <c r="AG241" s="727"/>
      <c r="AH241" s="710"/>
      <c r="AI241" s="710"/>
      <c r="AJ241" s="697"/>
      <c r="AK241" s="697"/>
      <c r="AL241" s="695"/>
      <c r="AM241" s="695"/>
      <c r="AN241" s="695"/>
      <c r="AO241" s="697"/>
      <c r="AP241" s="695"/>
      <c r="AQ241" s="695"/>
      <c r="AR241" s="706"/>
      <c r="AS241" s="706"/>
      <c r="AT241" s="706"/>
      <c r="AU241" s="707"/>
      <c r="AV241" s="705"/>
      <c r="AW241" s="695"/>
      <c r="AX241" s="697"/>
      <c r="AY241" s="697"/>
      <c r="AZ241" s="697"/>
      <c r="BA241" s="697"/>
      <c r="BB241" s="688"/>
      <c r="BC241" s="728"/>
      <c r="BD241" s="728"/>
      <c r="BE241" s="429"/>
    </row>
    <row r="242" spans="1:57" ht="57.75" customHeight="1">
      <c r="A242" s="688"/>
      <c r="B242" s="689"/>
      <c r="C242" s="689"/>
      <c r="D242" s="690"/>
      <c r="E242" s="725"/>
      <c r="F242" s="690"/>
      <c r="G242" s="690"/>
      <c r="H242" s="697"/>
      <c r="I242" s="690"/>
      <c r="J242" s="419" t="s">
        <v>61</v>
      </c>
      <c r="K242" s="419" t="s">
        <v>3303</v>
      </c>
      <c r="L242" s="419" t="s">
        <v>1583</v>
      </c>
      <c r="M242" s="419" t="s">
        <v>235</v>
      </c>
      <c r="N242" s="464" t="s">
        <v>2032</v>
      </c>
      <c r="O242" s="328">
        <v>257172</v>
      </c>
      <c r="P242" s="688"/>
      <c r="Q242" s="688"/>
      <c r="R242" s="688"/>
      <c r="S242" s="690"/>
      <c r="T242" s="690"/>
      <c r="U242" s="690"/>
      <c r="V242" s="690"/>
      <c r="W242" s="690"/>
      <c r="X242" s="710"/>
      <c r="Y242" s="690"/>
      <c r="Z242" s="711"/>
      <c r="AA242" s="712"/>
      <c r="AB242" s="711"/>
      <c r="AC242" s="688"/>
      <c r="AD242" s="695"/>
      <c r="AE242" s="695"/>
      <c r="AF242" s="690"/>
      <c r="AG242" s="727"/>
      <c r="AH242" s="710"/>
      <c r="AI242" s="710"/>
      <c r="AJ242" s="697"/>
      <c r="AK242" s="697"/>
      <c r="AL242" s="695"/>
      <c r="AM242" s="695"/>
      <c r="AN242" s="695"/>
      <c r="AO242" s="697"/>
      <c r="AP242" s="695"/>
      <c r="AQ242" s="695"/>
      <c r="AR242" s="706"/>
      <c r="AS242" s="706"/>
      <c r="AT242" s="706"/>
      <c r="AU242" s="707"/>
      <c r="AV242" s="705"/>
      <c r="AW242" s="695"/>
      <c r="AX242" s="697"/>
      <c r="AY242" s="697"/>
      <c r="AZ242" s="697"/>
      <c r="BA242" s="697"/>
      <c r="BB242" s="688"/>
      <c r="BC242" s="728"/>
      <c r="BD242" s="728"/>
      <c r="BE242" s="429"/>
    </row>
    <row r="243" spans="1:57" s="345" customFormat="1" ht="57.75" customHeight="1">
      <c r="A243" s="672">
        <v>2019</v>
      </c>
      <c r="B243" s="680">
        <v>43466</v>
      </c>
      <c r="C243" s="680">
        <v>43555</v>
      </c>
      <c r="D243" s="672" t="s">
        <v>3299</v>
      </c>
      <c r="E243" s="732" t="s">
        <v>1581</v>
      </c>
      <c r="F243" s="684" t="s">
        <v>3524</v>
      </c>
      <c r="G243" s="684">
        <v>55</v>
      </c>
      <c r="H243" s="682" t="s">
        <v>3525</v>
      </c>
      <c r="I243" s="684" t="s">
        <v>3526</v>
      </c>
      <c r="J243" s="437" t="s">
        <v>61</v>
      </c>
      <c r="K243" s="437" t="s">
        <v>3303</v>
      </c>
      <c r="L243" s="437" t="s">
        <v>1583</v>
      </c>
      <c r="M243" s="445" t="s">
        <v>278</v>
      </c>
      <c r="N243" s="445" t="s">
        <v>2339</v>
      </c>
      <c r="O243" s="331">
        <v>474410.72</v>
      </c>
      <c r="P243" s="672" t="s">
        <v>61</v>
      </c>
      <c r="Q243" s="672" t="s">
        <v>3303</v>
      </c>
      <c r="R243" s="672" t="s">
        <v>1583</v>
      </c>
      <c r="S243" s="672" t="s">
        <v>278</v>
      </c>
      <c r="T243" s="672" t="s">
        <v>2339</v>
      </c>
      <c r="U243" s="684" t="s">
        <v>200</v>
      </c>
      <c r="V243" s="672" t="s">
        <v>3091</v>
      </c>
      <c r="W243" s="684" t="s">
        <v>3524</v>
      </c>
      <c r="X243" s="716">
        <v>43472</v>
      </c>
      <c r="Y243" s="718">
        <v>408974.76</v>
      </c>
      <c r="Z243" s="718">
        <v>474410.72</v>
      </c>
      <c r="AA243" s="717">
        <v>0</v>
      </c>
      <c r="AB243" s="718">
        <v>474410.72</v>
      </c>
      <c r="AC243" s="672" t="s">
        <v>241</v>
      </c>
      <c r="AD243" s="681" t="s">
        <v>69</v>
      </c>
      <c r="AE243" s="681" t="s">
        <v>70</v>
      </c>
      <c r="AF243" s="684" t="s">
        <v>3526</v>
      </c>
      <c r="AG243" s="715">
        <v>0</v>
      </c>
      <c r="AH243" s="716">
        <v>43472</v>
      </c>
      <c r="AI243" s="716">
        <v>43830</v>
      </c>
      <c r="AJ243" s="682" t="s">
        <v>3666</v>
      </c>
      <c r="AK243" s="682" t="s">
        <v>3093</v>
      </c>
      <c r="AL243" s="681" t="s">
        <v>384</v>
      </c>
      <c r="AM243" s="681" t="s">
        <v>389</v>
      </c>
      <c r="AN243" s="681" t="s">
        <v>73</v>
      </c>
      <c r="AO243" s="682" t="s">
        <v>3379</v>
      </c>
      <c r="AP243" s="681" t="s">
        <v>73</v>
      </c>
      <c r="AQ243" s="681" t="s">
        <v>3306</v>
      </c>
      <c r="AR243" s="691" t="s">
        <v>293</v>
      </c>
      <c r="AS243" s="691" t="s">
        <v>567</v>
      </c>
      <c r="AT243" s="691" t="s">
        <v>567</v>
      </c>
      <c r="AU243" s="692" t="s">
        <v>567</v>
      </c>
      <c r="AV243" s="702" t="s">
        <v>3095</v>
      </c>
      <c r="AW243" s="681" t="s">
        <v>3096</v>
      </c>
      <c r="AX243" s="682" t="s">
        <v>3097</v>
      </c>
      <c r="AY243" s="682" t="s">
        <v>3098</v>
      </c>
      <c r="AZ243" s="682" t="s">
        <v>3099</v>
      </c>
      <c r="BA243" s="682" t="s">
        <v>3100</v>
      </c>
      <c r="BB243" s="672" t="s">
        <v>3101</v>
      </c>
      <c r="BC243" s="731">
        <v>43658</v>
      </c>
      <c r="BD243" s="731">
        <v>43658</v>
      </c>
      <c r="BE243" s="670" t="s">
        <v>3527</v>
      </c>
    </row>
    <row r="244" spans="1:57" s="345" customFormat="1" ht="57.75" customHeight="1">
      <c r="A244" s="672"/>
      <c r="B244" s="680"/>
      <c r="C244" s="680"/>
      <c r="D244" s="672"/>
      <c r="E244" s="732"/>
      <c r="F244" s="684"/>
      <c r="G244" s="684"/>
      <c r="H244" s="685"/>
      <c r="I244" s="684"/>
      <c r="J244" s="437" t="s">
        <v>61</v>
      </c>
      <c r="K244" s="437" t="s">
        <v>3303</v>
      </c>
      <c r="L244" s="437" t="s">
        <v>1583</v>
      </c>
      <c r="M244" s="445" t="s">
        <v>3528</v>
      </c>
      <c r="N244" s="445" t="s">
        <v>3529</v>
      </c>
      <c r="O244" s="331">
        <v>895923.67999999993</v>
      </c>
      <c r="P244" s="672"/>
      <c r="Q244" s="672"/>
      <c r="R244" s="672"/>
      <c r="S244" s="672"/>
      <c r="T244" s="672"/>
      <c r="U244" s="684"/>
      <c r="V244" s="672"/>
      <c r="W244" s="684"/>
      <c r="X244" s="716"/>
      <c r="Y244" s="718"/>
      <c r="Z244" s="718"/>
      <c r="AA244" s="717"/>
      <c r="AB244" s="718"/>
      <c r="AC244" s="672"/>
      <c r="AD244" s="681"/>
      <c r="AE244" s="681"/>
      <c r="AF244" s="684"/>
      <c r="AG244" s="715"/>
      <c r="AH244" s="716"/>
      <c r="AI244" s="716"/>
      <c r="AJ244" s="685"/>
      <c r="AK244" s="685"/>
      <c r="AL244" s="681"/>
      <c r="AM244" s="681"/>
      <c r="AN244" s="681"/>
      <c r="AO244" s="685"/>
      <c r="AP244" s="681"/>
      <c r="AQ244" s="681"/>
      <c r="AR244" s="691"/>
      <c r="AS244" s="691"/>
      <c r="AT244" s="691"/>
      <c r="AU244" s="692"/>
      <c r="AV244" s="694"/>
      <c r="AW244" s="681"/>
      <c r="AX244" s="685"/>
      <c r="AY244" s="685"/>
      <c r="AZ244" s="685"/>
      <c r="BA244" s="685"/>
      <c r="BB244" s="672"/>
      <c r="BC244" s="731"/>
      <c r="BD244" s="731"/>
      <c r="BE244" s="670"/>
    </row>
    <row r="245" spans="1:57" s="345" customFormat="1" ht="57.75" customHeight="1">
      <c r="A245" s="672"/>
      <c r="B245" s="680"/>
      <c r="C245" s="680"/>
      <c r="D245" s="672"/>
      <c r="E245" s="732"/>
      <c r="F245" s="684"/>
      <c r="G245" s="684"/>
      <c r="H245" s="685"/>
      <c r="I245" s="684"/>
      <c r="J245" s="437" t="s">
        <v>61</v>
      </c>
      <c r="K245" s="437" t="s">
        <v>3303</v>
      </c>
      <c r="L245" s="437" t="s">
        <v>1583</v>
      </c>
      <c r="M245" s="445" t="s">
        <v>3530</v>
      </c>
      <c r="N245" s="445" t="s">
        <v>3531</v>
      </c>
      <c r="O245" s="331">
        <v>1032400</v>
      </c>
      <c r="P245" s="672"/>
      <c r="Q245" s="672"/>
      <c r="R245" s="672"/>
      <c r="S245" s="672"/>
      <c r="T245" s="672"/>
      <c r="U245" s="684"/>
      <c r="V245" s="672"/>
      <c r="W245" s="684"/>
      <c r="X245" s="716"/>
      <c r="Y245" s="718"/>
      <c r="Z245" s="718"/>
      <c r="AA245" s="717"/>
      <c r="AB245" s="718"/>
      <c r="AC245" s="672"/>
      <c r="AD245" s="681"/>
      <c r="AE245" s="681"/>
      <c r="AF245" s="684"/>
      <c r="AG245" s="715"/>
      <c r="AH245" s="716"/>
      <c r="AI245" s="716"/>
      <c r="AJ245" s="685"/>
      <c r="AK245" s="685"/>
      <c r="AL245" s="681"/>
      <c r="AM245" s="681"/>
      <c r="AN245" s="681"/>
      <c r="AO245" s="685"/>
      <c r="AP245" s="681"/>
      <c r="AQ245" s="681"/>
      <c r="AR245" s="691"/>
      <c r="AS245" s="691"/>
      <c r="AT245" s="691"/>
      <c r="AU245" s="692"/>
      <c r="AV245" s="694"/>
      <c r="AW245" s="681"/>
      <c r="AX245" s="685"/>
      <c r="AY245" s="685"/>
      <c r="AZ245" s="685"/>
      <c r="BA245" s="685"/>
      <c r="BB245" s="672"/>
      <c r="BC245" s="731"/>
      <c r="BD245" s="731"/>
      <c r="BE245" s="670"/>
    </row>
    <row r="246" spans="1:57" ht="57.75" customHeight="1">
      <c r="A246" s="688">
        <v>2019</v>
      </c>
      <c r="B246" s="689">
        <v>43466</v>
      </c>
      <c r="C246" s="689">
        <v>43555</v>
      </c>
      <c r="D246" s="690" t="s">
        <v>3299</v>
      </c>
      <c r="E246" s="725" t="s">
        <v>3300</v>
      </c>
      <c r="F246" s="690" t="s">
        <v>3532</v>
      </c>
      <c r="G246" s="690">
        <v>55</v>
      </c>
      <c r="H246" s="696" t="s">
        <v>3533</v>
      </c>
      <c r="I246" s="690" t="s">
        <v>3534</v>
      </c>
      <c r="J246" s="419" t="s">
        <v>61</v>
      </c>
      <c r="K246" s="419" t="s">
        <v>3303</v>
      </c>
      <c r="L246" s="419" t="s">
        <v>1583</v>
      </c>
      <c r="M246" s="419" t="s">
        <v>82</v>
      </c>
      <c r="N246" s="464" t="s">
        <v>1312</v>
      </c>
      <c r="O246" s="328">
        <v>442125</v>
      </c>
      <c r="P246" s="688" t="s">
        <v>61</v>
      </c>
      <c r="Q246" s="688" t="s">
        <v>3303</v>
      </c>
      <c r="R246" s="688" t="s">
        <v>1583</v>
      </c>
      <c r="S246" s="690" t="s">
        <v>82</v>
      </c>
      <c r="T246" s="690" t="s">
        <v>1312</v>
      </c>
      <c r="U246" s="690" t="s">
        <v>132</v>
      </c>
      <c r="V246" s="690" t="s">
        <v>3091</v>
      </c>
      <c r="W246" s="690" t="s">
        <v>3532</v>
      </c>
      <c r="X246" s="710">
        <v>43511</v>
      </c>
      <c r="Y246" s="690">
        <v>442125</v>
      </c>
      <c r="Z246" s="711">
        <v>442125</v>
      </c>
      <c r="AA246" s="712">
        <v>0</v>
      </c>
      <c r="AB246" s="711">
        <v>442125</v>
      </c>
      <c r="AC246" s="688" t="s">
        <v>241</v>
      </c>
      <c r="AD246" s="695" t="s">
        <v>69</v>
      </c>
      <c r="AE246" s="695" t="s">
        <v>70</v>
      </c>
      <c r="AF246" s="690" t="s">
        <v>3534</v>
      </c>
      <c r="AG246" s="727">
        <v>66318.75</v>
      </c>
      <c r="AH246" s="710">
        <v>43514</v>
      </c>
      <c r="AI246" s="710">
        <v>43830</v>
      </c>
      <c r="AJ246" s="696" t="s">
        <v>3535</v>
      </c>
      <c r="AK246" s="696" t="s">
        <v>3093</v>
      </c>
      <c r="AL246" s="695" t="s">
        <v>384</v>
      </c>
      <c r="AM246" s="695" t="s">
        <v>389</v>
      </c>
      <c r="AN246" s="695" t="s">
        <v>73</v>
      </c>
      <c r="AO246" s="696" t="s">
        <v>3379</v>
      </c>
      <c r="AP246" s="695" t="s">
        <v>73</v>
      </c>
      <c r="AQ246" s="695" t="s">
        <v>3306</v>
      </c>
      <c r="AR246" s="706" t="s">
        <v>293</v>
      </c>
      <c r="AS246" s="706" t="s">
        <v>567</v>
      </c>
      <c r="AT246" s="706" t="s">
        <v>567</v>
      </c>
      <c r="AU246" s="707" t="s">
        <v>567</v>
      </c>
      <c r="AV246" s="704" t="s">
        <v>3095</v>
      </c>
      <c r="AW246" s="695" t="s">
        <v>3096</v>
      </c>
      <c r="AX246" s="696" t="s">
        <v>3097</v>
      </c>
      <c r="AY246" s="696" t="s">
        <v>3098</v>
      </c>
      <c r="AZ246" s="696" t="s">
        <v>3099</v>
      </c>
      <c r="BA246" s="696" t="s">
        <v>3100</v>
      </c>
      <c r="BB246" s="688" t="s">
        <v>3101</v>
      </c>
      <c r="BC246" s="728">
        <v>43658</v>
      </c>
      <c r="BD246" s="728">
        <v>43658</v>
      </c>
      <c r="BE246" s="453"/>
    </row>
    <row r="247" spans="1:57" ht="57.75" customHeight="1">
      <c r="A247" s="688"/>
      <c r="B247" s="689"/>
      <c r="C247" s="689"/>
      <c r="D247" s="690"/>
      <c r="E247" s="725"/>
      <c r="F247" s="690"/>
      <c r="G247" s="690"/>
      <c r="H247" s="697"/>
      <c r="I247" s="690"/>
      <c r="J247" s="419" t="s">
        <v>61</v>
      </c>
      <c r="K247" s="419" t="s">
        <v>3303</v>
      </c>
      <c r="L247" s="419" t="s">
        <v>1583</v>
      </c>
      <c r="M247" s="419" t="s">
        <v>3116</v>
      </c>
      <c r="N247" s="464" t="s">
        <v>3117</v>
      </c>
      <c r="O247" s="328">
        <v>548571</v>
      </c>
      <c r="P247" s="688"/>
      <c r="Q247" s="688"/>
      <c r="R247" s="688"/>
      <c r="S247" s="690"/>
      <c r="T247" s="690"/>
      <c r="U247" s="690"/>
      <c r="V247" s="690"/>
      <c r="W247" s="690"/>
      <c r="X247" s="710"/>
      <c r="Y247" s="690"/>
      <c r="Z247" s="711"/>
      <c r="AA247" s="712"/>
      <c r="AB247" s="711"/>
      <c r="AC247" s="688"/>
      <c r="AD247" s="695"/>
      <c r="AE247" s="695"/>
      <c r="AF247" s="690"/>
      <c r="AG247" s="727"/>
      <c r="AH247" s="710"/>
      <c r="AI247" s="710"/>
      <c r="AJ247" s="697"/>
      <c r="AK247" s="697"/>
      <c r="AL247" s="695"/>
      <c r="AM247" s="695"/>
      <c r="AN247" s="695"/>
      <c r="AO247" s="697"/>
      <c r="AP247" s="695"/>
      <c r="AQ247" s="695"/>
      <c r="AR247" s="706"/>
      <c r="AS247" s="706"/>
      <c r="AT247" s="706"/>
      <c r="AU247" s="707"/>
      <c r="AV247" s="705"/>
      <c r="AW247" s="695"/>
      <c r="AX247" s="697"/>
      <c r="AY247" s="697"/>
      <c r="AZ247" s="697"/>
      <c r="BA247" s="697"/>
      <c r="BB247" s="688"/>
      <c r="BC247" s="728"/>
      <c r="BD247" s="728"/>
      <c r="BE247" s="453"/>
    </row>
    <row r="248" spans="1:57" ht="57.75" customHeight="1">
      <c r="A248" s="688"/>
      <c r="B248" s="689"/>
      <c r="C248" s="689"/>
      <c r="D248" s="690"/>
      <c r="E248" s="725"/>
      <c r="F248" s="690"/>
      <c r="G248" s="690"/>
      <c r="H248" s="697"/>
      <c r="I248" s="690"/>
      <c r="J248" s="419" t="s">
        <v>61</v>
      </c>
      <c r="K248" s="419" t="s">
        <v>3303</v>
      </c>
      <c r="L248" s="419" t="s">
        <v>1583</v>
      </c>
      <c r="M248" s="419" t="s">
        <v>2108</v>
      </c>
      <c r="N248" s="464" t="s">
        <v>2109</v>
      </c>
      <c r="O248" s="328">
        <v>491249.25</v>
      </c>
      <c r="P248" s="688"/>
      <c r="Q248" s="688"/>
      <c r="R248" s="688"/>
      <c r="S248" s="690"/>
      <c r="T248" s="690"/>
      <c r="U248" s="690"/>
      <c r="V248" s="690"/>
      <c r="W248" s="690"/>
      <c r="X248" s="710"/>
      <c r="Y248" s="690"/>
      <c r="Z248" s="711"/>
      <c r="AA248" s="712"/>
      <c r="AB248" s="711"/>
      <c r="AC248" s="688"/>
      <c r="AD248" s="695"/>
      <c r="AE248" s="695"/>
      <c r="AF248" s="690"/>
      <c r="AG248" s="727"/>
      <c r="AH248" s="710"/>
      <c r="AI248" s="710"/>
      <c r="AJ248" s="697"/>
      <c r="AK248" s="697"/>
      <c r="AL248" s="695"/>
      <c r="AM248" s="695"/>
      <c r="AN248" s="695"/>
      <c r="AO248" s="697"/>
      <c r="AP248" s="695"/>
      <c r="AQ248" s="695"/>
      <c r="AR248" s="706"/>
      <c r="AS248" s="706"/>
      <c r="AT248" s="706"/>
      <c r="AU248" s="707"/>
      <c r="AV248" s="705"/>
      <c r="AW248" s="695"/>
      <c r="AX248" s="697"/>
      <c r="AY248" s="697"/>
      <c r="AZ248" s="697"/>
      <c r="BA248" s="697"/>
      <c r="BB248" s="688"/>
      <c r="BC248" s="728"/>
      <c r="BD248" s="728"/>
      <c r="BE248" s="453"/>
    </row>
    <row r="249" spans="1:57" s="345" customFormat="1" ht="57.75" customHeight="1">
      <c r="A249" s="672">
        <v>2019</v>
      </c>
      <c r="B249" s="680">
        <v>43466</v>
      </c>
      <c r="C249" s="680">
        <v>43555</v>
      </c>
      <c r="D249" s="672" t="s">
        <v>3299</v>
      </c>
      <c r="E249" s="732" t="s">
        <v>3300</v>
      </c>
      <c r="F249" s="684" t="s">
        <v>3536</v>
      </c>
      <c r="G249" s="684">
        <v>55</v>
      </c>
      <c r="H249" s="682" t="s">
        <v>3537</v>
      </c>
      <c r="I249" s="684" t="s">
        <v>3538</v>
      </c>
      <c r="J249" s="437" t="s">
        <v>61</v>
      </c>
      <c r="K249" s="437" t="s">
        <v>3303</v>
      </c>
      <c r="L249" s="437" t="s">
        <v>1583</v>
      </c>
      <c r="M249" s="445" t="s">
        <v>3539</v>
      </c>
      <c r="N249" s="445" t="s">
        <v>3540</v>
      </c>
      <c r="O249" s="331">
        <v>796042.46</v>
      </c>
      <c r="P249" s="672" t="s">
        <v>61</v>
      </c>
      <c r="Q249" s="672" t="s">
        <v>3303</v>
      </c>
      <c r="R249" s="672" t="s">
        <v>1583</v>
      </c>
      <c r="S249" s="672" t="s">
        <v>3539</v>
      </c>
      <c r="T249" s="672" t="s">
        <v>3540</v>
      </c>
      <c r="U249" s="684" t="s">
        <v>3541</v>
      </c>
      <c r="V249" s="672" t="s">
        <v>3091</v>
      </c>
      <c r="W249" s="684" t="s">
        <v>3536</v>
      </c>
      <c r="X249" s="716">
        <v>43511</v>
      </c>
      <c r="Y249" s="718">
        <v>422413.79</v>
      </c>
      <c r="Z249" s="718">
        <v>490000</v>
      </c>
      <c r="AA249" s="717">
        <v>49000</v>
      </c>
      <c r="AB249" s="718">
        <v>490000</v>
      </c>
      <c r="AC249" s="672" t="s">
        <v>241</v>
      </c>
      <c r="AD249" s="681" t="s">
        <v>69</v>
      </c>
      <c r="AE249" s="681" t="s">
        <v>70</v>
      </c>
      <c r="AF249" s="684" t="s">
        <v>3538</v>
      </c>
      <c r="AG249" s="715">
        <v>63362.07</v>
      </c>
      <c r="AH249" s="716">
        <v>43511</v>
      </c>
      <c r="AI249" s="716">
        <v>43830</v>
      </c>
      <c r="AJ249" s="682" t="s">
        <v>3673</v>
      </c>
      <c r="AK249" s="682" t="s">
        <v>3093</v>
      </c>
      <c r="AL249" s="681" t="s">
        <v>384</v>
      </c>
      <c r="AM249" s="681" t="s">
        <v>389</v>
      </c>
      <c r="AN249" s="681" t="s">
        <v>73</v>
      </c>
      <c r="AO249" s="682" t="s">
        <v>3379</v>
      </c>
      <c r="AP249" s="681" t="s">
        <v>73</v>
      </c>
      <c r="AQ249" s="681" t="s">
        <v>3306</v>
      </c>
      <c r="AR249" s="691" t="s">
        <v>293</v>
      </c>
      <c r="AS249" s="691" t="s">
        <v>567</v>
      </c>
      <c r="AT249" s="691" t="s">
        <v>567</v>
      </c>
      <c r="AU249" s="692" t="s">
        <v>567</v>
      </c>
      <c r="AV249" s="702" t="s">
        <v>3095</v>
      </c>
      <c r="AW249" s="681" t="s">
        <v>3096</v>
      </c>
      <c r="AX249" s="682" t="s">
        <v>3097</v>
      </c>
      <c r="AY249" s="682" t="s">
        <v>3098</v>
      </c>
      <c r="AZ249" s="682" t="s">
        <v>3099</v>
      </c>
      <c r="BA249" s="682" t="s">
        <v>3100</v>
      </c>
      <c r="BB249" s="672" t="s">
        <v>3101</v>
      </c>
      <c r="BC249" s="731">
        <v>43658</v>
      </c>
      <c r="BD249" s="731">
        <v>43658</v>
      </c>
      <c r="BE249" s="682" t="s">
        <v>3674</v>
      </c>
    </row>
    <row r="250" spans="1:57" s="345" customFormat="1" ht="57.75" customHeight="1">
      <c r="A250" s="672"/>
      <c r="B250" s="680"/>
      <c r="C250" s="680"/>
      <c r="D250" s="672"/>
      <c r="E250" s="732"/>
      <c r="F250" s="684"/>
      <c r="G250" s="684"/>
      <c r="H250" s="685"/>
      <c r="I250" s="684"/>
      <c r="J250" s="437" t="s">
        <v>61</v>
      </c>
      <c r="K250" s="437" t="s">
        <v>3303</v>
      </c>
      <c r="L250" s="437" t="s">
        <v>1583</v>
      </c>
      <c r="M250" s="445" t="s">
        <v>3542</v>
      </c>
      <c r="N250" s="445" t="s">
        <v>3543</v>
      </c>
      <c r="O250" s="331">
        <v>853706.76</v>
      </c>
      <c r="P250" s="672"/>
      <c r="Q250" s="672"/>
      <c r="R250" s="672"/>
      <c r="S250" s="672"/>
      <c r="T250" s="672"/>
      <c r="U250" s="684"/>
      <c r="V250" s="672"/>
      <c r="W250" s="684"/>
      <c r="X250" s="716"/>
      <c r="Y250" s="718"/>
      <c r="Z250" s="718"/>
      <c r="AA250" s="717"/>
      <c r="AB250" s="718"/>
      <c r="AC250" s="672"/>
      <c r="AD250" s="681"/>
      <c r="AE250" s="681"/>
      <c r="AF250" s="684"/>
      <c r="AG250" s="715"/>
      <c r="AH250" s="716"/>
      <c r="AI250" s="716"/>
      <c r="AJ250" s="685"/>
      <c r="AK250" s="685"/>
      <c r="AL250" s="681"/>
      <c r="AM250" s="681"/>
      <c r="AN250" s="681"/>
      <c r="AO250" s="685"/>
      <c r="AP250" s="681"/>
      <c r="AQ250" s="681"/>
      <c r="AR250" s="691"/>
      <c r="AS250" s="691"/>
      <c r="AT250" s="691"/>
      <c r="AU250" s="692"/>
      <c r="AV250" s="694"/>
      <c r="AW250" s="681"/>
      <c r="AX250" s="685"/>
      <c r="AY250" s="685"/>
      <c r="AZ250" s="685"/>
      <c r="BA250" s="685"/>
      <c r="BB250" s="672"/>
      <c r="BC250" s="731"/>
      <c r="BD250" s="731"/>
      <c r="BE250" s="685"/>
    </row>
    <row r="251" spans="1:57" s="345" customFormat="1" ht="57.75" customHeight="1">
      <c r="A251" s="672"/>
      <c r="B251" s="680"/>
      <c r="C251" s="680"/>
      <c r="D251" s="672"/>
      <c r="E251" s="732"/>
      <c r="F251" s="684"/>
      <c r="G251" s="684"/>
      <c r="H251" s="685"/>
      <c r="I251" s="684"/>
      <c r="J251" s="437" t="s">
        <v>3544</v>
      </c>
      <c r="K251" s="437" t="s">
        <v>3545</v>
      </c>
      <c r="L251" s="437" t="s">
        <v>3546</v>
      </c>
      <c r="M251" s="445" t="s">
        <v>1145</v>
      </c>
      <c r="N251" s="445" t="s">
        <v>3547</v>
      </c>
      <c r="O251" s="331">
        <v>836922.02</v>
      </c>
      <c r="P251" s="672"/>
      <c r="Q251" s="672"/>
      <c r="R251" s="672"/>
      <c r="S251" s="672"/>
      <c r="T251" s="672"/>
      <c r="U251" s="684"/>
      <c r="V251" s="672"/>
      <c r="W251" s="684"/>
      <c r="X251" s="716"/>
      <c r="Y251" s="718"/>
      <c r="Z251" s="718"/>
      <c r="AA251" s="717"/>
      <c r="AB251" s="718"/>
      <c r="AC251" s="672"/>
      <c r="AD251" s="681"/>
      <c r="AE251" s="681"/>
      <c r="AF251" s="684"/>
      <c r="AG251" s="715"/>
      <c r="AH251" s="716"/>
      <c r="AI251" s="716"/>
      <c r="AJ251" s="685"/>
      <c r="AK251" s="685"/>
      <c r="AL251" s="681"/>
      <c r="AM251" s="681"/>
      <c r="AN251" s="681"/>
      <c r="AO251" s="685"/>
      <c r="AP251" s="681"/>
      <c r="AQ251" s="681"/>
      <c r="AR251" s="691"/>
      <c r="AS251" s="691"/>
      <c r="AT251" s="691"/>
      <c r="AU251" s="692"/>
      <c r="AV251" s="694"/>
      <c r="AW251" s="681"/>
      <c r="AX251" s="685"/>
      <c r="AY251" s="685"/>
      <c r="AZ251" s="685"/>
      <c r="BA251" s="685"/>
      <c r="BB251" s="672"/>
      <c r="BC251" s="731"/>
      <c r="BD251" s="731"/>
      <c r="BE251" s="685"/>
    </row>
    <row r="252" spans="1:57" ht="57.75" customHeight="1">
      <c r="A252" s="688">
        <v>2019</v>
      </c>
      <c r="B252" s="689">
        <v>43466</v>
      </c>
      <c r="C252" s="689">
        <v>43555</v>
      </c>
      <c r="D252" s="690" t="s">
        <v>3299</v>
      </c>
      <c r="E252" s="725" t="s">
        <v>3300</v>
      </c>
      <c r="F252" s="690" t="s">
        <v>3548</v>
      </c>
      <c r="G252" s="690">
        <v>55</v>
      </c>
      <c r="H252" s="696" t="s">
        <v>3549</v>
      </c>
      <c r="I252" s="690" t="s">
        <v>3550</v>
      </c>
      <c r="J252" s="419" t="s">
        <v>3551</v>
      </c>
      <c r="K252" s="419" t="s">
        <v>3552</v>
      </c>
      <c r="L252" s="419" t="s">
        <v>3553</v>
      </c>
      <c r="M252" s="419" t="s">
        <v>1145</v>
      </c>
      <c r="N252" s="464" t="s">
        <v>3554</v>
      </c>
      <c r="O252" s="328">
        <v>844249.5</v>
      </c>
      <c r="P252" s="688" t="s">
        <v>3551</v>
      </c>
      <c r="Q252" s="688" t="s">
        <v>3555</v>
      </c>
      <c r="R252" s="688" t="s">
        <v>3556</v>
      </c>
      <c r="S252" s="690" t="s">
        <v>336</v>
      </c>
      <c r="T252" s="690" t="s">
        <v>3554</v>
      </c>
      <c r="U252" s="690" t="s">
        <v>3557</v>
      </c>
      <c r="V252" s="690" t="s">
        <v>3091</v>
      </c>
      <c r="W252" s="690" t="s">
        <v>3548</v>
      </c>
      <c r="X252" s="710">
        <v>43524</v>
      </c>
      <c r="Y252" s="690">
        <v>497981.42</v>
      </c>
      <c r="Z252" s="711">
        <v>497981.42</v>
      </c>
      <c r="AA252" s="712">
        <v>0</v>
      </c>
      <c r="AB252" s="711">
        <v>497981.42</v>
      </c>
      <c r="AC252" s="688" t="s">
        <v>241</v>
      </c>
      <c r="AD252" s="695" t="s">
        <v>69</v>
      </c>
      <c r="AE252" s="695" t="s">
        <v>70</v>
      </c>
      <c r="AF252" s="690" t="s">
        <v>3550</v>
      </c>
      <c r="AG252" s="727">
        <v>0</v>
      </c>
      <c r="AH252" s="710">
        <v>43524</v>
      </c>
      <c r="AI252" s="710">
        <v>43830</v>
      </c>
      <c r="AJ252" s="696" t="s">
        <v>3558</v>
      </c>
      <c r="AK252" s="696" t="s">
        <v>3093</v>
      </c>
      <c r="AL252" s="695" t="s">
        <v>384</v>
      </c>
      <c r="AM252" s="695" t="s">
        <v>389</v>
      </c>
      <c r="AN252" s="695" t="s">
        <v>73</v>
      </c>
      <c r="AO252" s="696" t="s">
        <v>3379</v>
      </c>
      <c r="AP252" s="695" t="s">
        <v>73</v>
      </c>
      <c r="AQ252" s="695" t="s">
        <v>3306</v>
      </c>
      <c r="AR252" s="706" t="s">
        <v>293</v>
      </c>
      <c r="AS252" s="706" t="s">
        <v>567</v>
      </c>
      <c r="AT252" s="706" t="s">
        <v>567</v>
      </c>
      <c r="AU252" s="707" t="s">
        <v>567</v>
      </c>
      <c r="AV252" s="704" t="s">
        <v>3095</v>
      </c>
      <c r="AW252" s="695" t="s">
        <v>3096</v>
      </c>
      <c r="AX252" s="696" t="s">
        <v>3097</v>
      </c>
      <c r="AY252" s="696" t="s">
        <v>3098</v>
      </c>
      <c r="AZ252" s="696" t="s">
        <v>3099</v>
      </c>
      <c r="BA252" s="696" t="s">
        <v>3100</v>
      </c>
      <c r="BB252" s="688" t="s">
        <v>3101</v>
      </c>
      <c r="BC252" s="728">
        <v>43658</v>
      </c>
      <c r="BD252" s="728">
        <v>43658</v>
      </c>
      <c r="BE252" s="703" t="s">
        <v>3559</v>
      </c>
    </row>
    <row r="253" spans="1:57" ht="57.75" customHeight="1">
      <c r="A253" s="688"/>
      <c r="B253" s="689"/>
      <c r="C253" s="689"/>
      <c r="D253" s="690"/>
      <c r="E253" s="725"/>
      <c r="F253" s="690"/>
      <c r="G253" s="690"/>
      <c r="H253" s="697"/>
      <c r="I253" s="690"/>
      <c r="J253" s="419" t="s">
        <v>61</v>
      </c>
      <c r="K253" s="419" t="s">
        <v>3303</v>
      </c>
      <c r="L253" s="419" t="s">
        <v>1583</v>
      </c>
      <c r="M253" s="419" t="s">
        <v>3560</v>
      </c>
      <c r="N253" s="464" t="s">
        <v>3561</v>
      </c>
      <c r="O253" s="328">
        <v>679860</v>
      </c>
      <c r="P253" s="688"/>
      <c r="Q253" s="688"/>
      <c r="R253" s="688"/>
      <c r="S253" s="690"/>
      <c r="T253" s="690"/>
      <c r="U253" s="690"/>
      <c r="V253" s="690"/>
      <c r="W253" s="690"/>
      <c r="X253" s="710"/>
      <c r="Y253" s="690"/>
      <c r="Z253" s="711"/>
      <c r="AA253" s="712"/>
      <c r="AB253" s="711"/>
      <c r="AC253" s="688"/>
      <c r="AD253" s="695"/>
      <c r="AE253" s="695"/>
      <c r="AF253" s="690"/>
      <c r="AG253" s="727"/>
      <c r="AH253" s="710"/>
      <c r="AI253" s="710"/>
      <c r="AJ253" s="697"/>
      <c r="AK253" s="697"/>
      <c r="AL253" s="695"/>
      <c r="AM253" s="695"/>
      <c r="AN253" s="695"/>
      <c r="AO253" s="697"/>
      <c r="AP253" s="695"/>
      <c r="AQ253" s="695"/>
      <c r="AR253" s="706"/>
      <c r="AS253" s="706"/>
      <c r="AT253" s="706"/>
      <c r="AU253" s="707"/>
      <c r="AV253" s="705"/>
      <c r="AW253" s="695"/>
      <c r="AX253" s="697"/>
      <c r="AY253" s="697"/>
      <c r="AZ253" s="697"/>
      <c r="BA253" s="697"/>
      <c r="BB253" s="688"/>
      <c r="BC253" s="728"/>
      <c r="BD253" s="728"/>
      <c r="BE253" s="703"/>
    </row>
    <row r="254" spans="1:57" ht="57.75" customHeight="1">
      <c r="A254" s="688"/>
      <c r="B254" s="689"/>
      <c r="C254" s="689"/>
      <c r="D254" s="690"/>
      <c r="E254" s="725"/>
      <c r="F254" s="690"/>
      <c r="G254" s="690"/>
      <c r="H254" s="697"/>
      <c r="I254" s="690"/>
      <c r="J254" s="419" t="s">
        <v>61</v>
      </c>
      <c r="K254" s="419" t="s">
        <v>3303</v>
      </c>
      <c r="L254" s="419" t="s">
        <v>1583</v>
      </c>
      <c r="M254" s="419" t="s">
        <v>3562</v>
      </c>
      <c r="N254" s="464" t="s">
        <v>3563</v>
      </c>
      <c r="O254" s="328">
        <v>644935.80000000005</v>
      </c>
      <c r="P254" s="688"/>
      <c r="Q254" s="688"/>
      <c r="R254" s="688"/>
      <c r="S254" s="690"/>
      <c r="T254" s="690"/>
      <c r="U254" s="690"/>
      <c r="V254" s="690"/>
      <c r="W254" s="690"/>
      <c r="X254" s="710"/>
      <c r="Y254" s="690"/>
      <c r="Z254" s="711"/>
      <c r="AA254" s="712"/>
      <c r="AB254" s="711"/>
      <c r="AC254" s="688"/>
      <c r="AD254" s="695"/>
      <c r="AE254" s="695"/>
      <c r="AF254" s="690"/>
      <c r="AG254" s="727"/>
      <c r="AH254" s="710"/>
      <c r="AI254" s="710"/>
      <c r="AJ254" s="697"/>
      <c r="AK254" s="697"/>
      <c r="AL254" s="695"/>
      <c r="AM254" s="695"/>
      <c r="AN254" s="695"/>
      <c r="AO254" s="697"/>
      <c r="AP254" s="695"/>
      <c r="AQ254" s="695"/>
      <c r="AR254" s="706"/>
      <c r="AS254" s="706"/>
      <c r="AT254" s="706"/>
      <c r="AU254" s="707"/>
      <c r="AV254" s="705"/>
      <c r="AW254" s="695"/>
      <c r="AX254" s="697"/>
      <c r="AY254" s="697"/>
      <c r="AZ254" s="697"/>
      <c r="BA254" s="697"/>
      <c r="BB254" s="688"/>
      <c r="BC254" s="728"/>
      <c r="BD254" s="728"/>
      <c r="BE254" s="703"/>
    </row>
    <row r="255" spans="1:57" s="341" customFormat="1" ht="112.5" customHeight="1">
      <c r="A255" s="462">
        <v>2019</v>
      </c>
      <c r="B255" s="424">
        <v>43466</v>
      </c>
      <c r="C255" s="444">
        <v>43555</v>
      </c>
      <c r="D255" s="437" t="s">
        <v>3299</v>
      </c>
      <c r="E255" s="437" t="s">
        <v>1581</v>
      </c>
      <c r="F255" s="445" t="s">
        <v>3564</v>
      </c>
      <c r="G255" s="445" t="s">
        <v>488</v>
      </c>
      <c r="H255" s="415" t="s">
        <v>3565</v>
      </c>
      <c r="I255" s="445" t="s">
        <v>3566</v>
      </c>
      <c r="J255" s="437" t="s">
        <v>61</v>
      </c>
      <c r="K255" s="437" t="s">
        <v>3303</v>
      </c>
      <c r="L255" s="437" t="s">
        <v>1583</v>
      </c>
      <c r="M255" s="437" t="s">
        <v>3567</v>
      </c>
      <c r="N255" s="437" t="s">
        <v>2321</v>
      </c>
      <c r="O255" s="348">
        <v>20000000</v>
      </c>
      <c r="P255" s="437" t="s">
        <v>61</v>
      </c>
      <c r="Q255" s="437" t="s">
        <v>3303</v>
      </c>
      <c r="R255" s="437" t="s">
        <v>1583</v>
      </c>
      <c r="S255" s="437" t="s">
        <v>3567</v>
      </c>
      <c r="T255" s="437" t="s">
        <v>2321</v>
      </c>
      <c r="U255" s="445" t="s">
        <v>3557</v>
      </c>
      <c r="V255" s="437" t="s">
        <v>3091</v>
      </c>
      <c r="W255" s="445" t="s">
        <v>3564</v>
      </c>
      <c r="X255" s="424">
        <v>43525</v>
      </c>
      <c r="Y255" s="462">
        <v>17241379.309999999</v>
      </c>
      <c r="Z255" s="462">
        <v>20000000</v>
      </c>
      <c r="AA255" s="462">
        <v>2000000</v>
      </c>
      <c r="AB255" s="462">
        <v>20000000</v>
      </c>
      <c r="AC255" s="437" t="s">
        <v>241</v>
      </c>
      <c r="AD255" s="437" t="s">
        <v>69</v>
      </c>
      <c r="AE255" s="437" t="s">
        <v>70</v>
      </c>
      <c r="AF255" s="445" t="s">
        <v>3566</v>
      </c>
      <c r="AG255" s="437">
        <v>2586206.9</v>
      </c>
      <c r="AH255" s="444">
        <v>43525</v>
      </c>
      <c r="AI255" s="444">
        <v>43830</v>
      </c>
      <c r="AJ255" s="415" t="s">
        <v>3568</v>
      </c>
      <c r="AK255" s="415" t="s">
        <v>3093</v>
      </c>
      <c r="AL255" s="437" t="s">
        <v>384</v>
      </c>
      <c r="AM255" s="437" t="s">
        <v>389</v>
      </c>
      <c r="AN255" s="437" t="s">
        <v>73</v>
      </c>
      <c r="AO255" s="415" t="s">
        <v>3379</v>
      </c>
      <c r="AP255" s="349" t="s">
        <v>73</v>
      </c>
      <c r="AQ255" s="425" t="s">
        <v>3306</v>
      </c>
      <c r="AR255" s="408" t="s">
        <v>293</v>
      </c>
      <c r="AS255" s="427" t="s">
        <v>567</v>
      </c>
      <c r="AT255" s="427" t="s">
        <v>567</v>
      </c>
      <c r="AU255" s="409" t="s">
        <v>567</v>
      </c>
      <c r="AV255" s="410" t="s">
        <v>3095</v>
      </c>
      <c r="AW255" s="425" t="s">
        <v>3096</v>
      </c>
      <c r="AX255" s="415" t="s">
        <v>3097</v>
      </c>
      <c r="AY255" s="415" t="s">
        <v>3098</v>
      </c>
      <c r="AZ255" s="415" t="s">
        <v>3099</v>
      </c>
      <c r="BA255" s="415" t="s">
        <v>3100</v>
      </c>
      <c r="BB255" s="437" t="s">
        <v>3101</v>
      </c>
      <c r="BC255" s="424">
        <v>43658</v>
      </c>
      <c r="BD255" s="424">
        <v>43658</v>
      </c>
      <c r="BE255" s="455"/>
    </row>
    <row r="256" spans="1:57" ht="57.75" customHeight="1">
      <c r="A256" s="688">
        <v>2019</v>
      </c>
      <c r="B256" s="689">
        <v>43466</v>
      </c>
      <c r="C256" s="689">
        <v>43555</v>
      </c>
      <c r="D256" s="690" t="s">
        <v>3299</v>
      </c>
      <c r="E256" s="725" t="s">
        <v>1581</v>
      </c>
      <c r="F256" s="690" t="s">
        <v>3569</v>
      </c>
      <c r="G256" s="690">
        <v>55</v>
      </c>
      <c r="H256" s="696" t="s">
        <v>3570</v>
      </c>
      <c r="I256" s="690" t="s">
        <v>3571</v>
      </c>
      <c r="J256" s="419" t="s">
        <v>61</v>
      </c>
      <c r="K256" s="419" t="s">
        <v>3303</v>
      </c>
      <c r="L256" s="419" t="s">
        <v>1583</v>
      </c>
      <c r="M256" s="419" t="s">
        <v>3572</v>
      </c>
      <c r="N256" s="464" t="s">
        <v>3573</v>
      </c>
      <c r="O256" s="328">
        <v>122304.06</v>
      </c>
      <c r="P256" s="688" t="s">
        <v>61</v>
      </c>
      <c r="Q256" s="688" t="s">
        <v>3303</v>
      </c>
      <c r="R256" s="688" t="s">
        <v>1583</v>
      </c>
      <c r="S256" s="690" t="s">
        <v>3572</v>
      </c>
      <c r="T256" s="690" t="s">
        <v>3573</v>
      </c>
      <c r="U256" s="690" t="s">
        <v>3154</v>
      </c>
      <c r="V256" s="690" t="s">
        <v>3091</v>
      </c>
      <c r="W256" s="690" t="s">
        <v>3569</v>
      </c>
      <c r="X256" s="710">
        <v>43528</v>
      </c>
      <c r="Y256" s="690">
        <v>105434.53</v>
      </c>
      <c r="Z256" s="711">
        <v>122304.06</v>
      </c>
      <c r="AA256" s="712">
        <v>0</v>
      </c>
      <c r="AB256" s="711">
        <v>122304.06</v>
      </c>
      <c r="AC256" s="688" t="s">
        <v>241</v>
      </c>
      <c r="AD256" s="695" t="s">
        <v>69</v>
      </c>
      <c r="AE256" s="695" t="s">
        <v>70</v>
      </c>
      <c r="AF256" s="690" t="s">
        <v>3571</v>
      </c>
      <c r="AG256" s="727">
        <v>0</v>
      </c>
      <c r="AH256" s="710">
        <v>43529</v>
      </c>
      <c r="AI256" s="710">
        <v>43830</v>
      </c>
      <c r="AJ256" s="696" t="s">
        <v>3574</v>
      </c>
      <c r="AK256" s="696" t="s">
        <v>3093</v>
      </c>
      <c r="AL256" s="695" t="s">
        <v>384</v>
      </c>
      <c r="AM256" s="695" t="s">
        <v>389</v>
      </c>
      <c r="AN256" s="695" t="s">
        <v>73</v>
      </c>
      <c r="AO256" s="696" t="s">
        <v>3379</v>
      </c>
      <c r="AP256" s="695" t="s">
        <v>73</v>
      </c>
      <c r="AQ256" s="695" t="s">
        <v>3306</v>
      </c>
      <c r="AR256" s="706" t="s">
        <v>293</v>
      </c>
      <c r="AS256" s="706" t="s">
        <v>567</v>
      </c>
      <c r="AT256" s="706" t="s">
        <v>567</v>
      </c>
      <c r="AU256" s="707" t="s">
        <v>567</v>
      </c>
      <c r="AV256" s="704" t="s">
        <v>3095</v>
      </c>
      <c r="AW256" s="695" t="s">
        <v>3096</v>
      </c>
      <c r="AX256" s="696" t="s">
        <v>3097</v>
      </c>
      <c r="AY256" s="696" t="s">
        <v>3098</v>
      </c>
      <c r="AZ256" s="696" t="s">
        <v>3099</v>
      </c>
      <c r="BA256" s="696" t="s">
        <v>3100</v>
      </c>
      <c r="BB256" s="688" t="s">
        <v>3101</v>
      </c>
      <c r="BC256" s="728">
        <v>43658</v>
      </c>
      <c r="BD256" s="728">
        <v>43658</v>
      </c>
      <c r="BE256" s="703" t="s">
        <v>3559</v>
      </c>
    </row>
    <row r="257" spans="1:57" ht="57.75" customHeight="1">
      <c r="A257" s="688"/>
      <c r="B257" s="689"/>
      <c r="C257" s="689"/>
      <c r="D257" s="690"/>
      <c r="E257" s="725"/>
      <c r="F257" s="690"/>
      <c r="G257" s="690"/>
      <c r="H257" s="697"/>
      <c r="I257" s="690"/>
      <c r="J257" s="419" t="s">
        <v>61</v>
      </c>
      <c r="K257" s="419" t="s">
        <v>3303</v>
      </c>
      <c r="L257" s="419" t="s">
        <v>1583</v>
      </c>
      <c r="M257" s="419" t="s">
        <v>3575</v>
      </c>
      <c r="N257" s="464" t="s">
        <v>3576</v>
      </c>
      <c r="O257" s="328">
        <v>135151.6</v>
      </c>
      <c r="P257" s="688"/>
      <c r="Q257" s="688"/>
      <c r="R257" s="688"/>
      <c r="S257" s="690"/>
      <c r="T257" s="690"/>
      <c r="U257" s="690"/>
      <c r="V257" s="690"/>
      <c r="W257" s="690"/>
      <c r="X257" s="710"/>
      <c r="Y257" s="690"/>
      <c r="Z257" s="711"/>
      <c r="AA257" s="712"/>
      <c r="AB257" s="711"/>
      <c r="AC257" s="688"/>
      <c r="AD257" s="695"/>
      <c r="AE257" s="695"/>
      <c r="AF257" s="690"/>
      <c r="AG257" s="727"/>
      <c r="AH257" s="710"/>
      <c r="AI257" s="710"/>
      <c r="AJ257" s="697"/>
      <c r="AK257" s="697"/>
      <c r="AL257" s="695"/>
      <c r="AM257" s="695"/>
      <c r="AN257" s="695"/>
      <c r="AO257" s="697"/>
      <c r="AP257" s="695"/>
      <c r="AQ257" s="695"/>
      <c r="AR257" s="706"/>
      <c r="AS257" s="706"/>
      <c r="AT257" s="706"/>
      <c r="AU257" s="707"/>
      <c r="AV257" s="705"/>
      <c r="AW257" s="695"/>
      <c r="AX257" s="697"/>
      <c r="AY257" s="697"/>
      <c r="AZ257" s="697"/>
      <c r="BA257" s="697"/>
      <c r="BB257" s="688"/>
      <c r="BC257" s="728"/>
      <c r="BD257" s="728"/>
      <c r="BE257" s="703"/>
    </row>
    <row r="258" spans="1:57" s="345" customFormat="1" ht="57.75" customHeight="1">
      <c r="A258" s="672">
        <v>2019</v>
      </c>
      <c r="B258" s="680">
        <v>43466</v>
      </c>
      <c r="C258" s="680">
        <v>43555</v>
      </c>
      <c r="D258" s="672" t="s">
        <v>3299</v>
      </c>
      <c r="E258" s="732" t="s">
        <v>1581</v>
      </c>
      <c r="F258" s="684" t="s">
        <v>3577</v>
      </c>
      <c r="G258" s="684">
        <v>55</v>
      </c>
      <c r="H258" s="682" t="s">
        <v>3578</v>
      </c>
      <c r="I258" s="684" t="s">
        <v>3579</v>
      </c>
      <c r="J258" s="437" t="s">
        <v>61</v>
      </c>
      <c r="K258" s="437" t="s">
        <v>3303</v>
      </c>
      <c r="L258" s="437" t="s">
        <v>1583</v>
      </c>
      <c r="M258" s="437" t="s">
        <v>315</v>
      </c>
      <c r="N258" s="437" t="s">
        <v>2766</v>
      </c>
      <c r="O258" s="348">
        <v>52826.400000000001</v>
      </c>
      <c r="P258" s="672" t="s">
        <v>61</v>
      </c>
      <c r="Q258" s="672" t="s">
        <v>3303</v>
      </c>
      <c r="R258" s="672" t="s">
        <v>1583</v>
      </c>
      <c r="S258" s="672" t="s">
        <v>315</v>
      </c>
      <c r="T258" s="672" t="s">
        <v>2766</v>
      </c>
      <c r="U258" s="684" t="s">
        <v>3580</v>
      </c>
      <c r="V258" s="672" t="s">
        <v>3091</v>
      </c>
      <c r="W258" s="684" t="s">
        <v>3577</v>
      </c>
      <c r="X258" s="716">
        <v>43538</v>
      </c>
      <c r="Y258" s="718">
        <v>45540</v>
      </c>
      <c r="Z258" s="718">
        <v>52826.400000000001</v>
      </c>
      <c r="AA258" s="717">
        <v>0</v>
      </c>
      <c r="AB258" s="718">
        <v>52826.400000000001</v>
      </c>
      <c r="AC258" s="672" t="s">
        <v>241</v>
      </c>
      <c r="AD258" s="681" t="s">
        <v>69</v>
      </c>
      <c r="AE258" s="681" t="s">
        <v>70</v>
      </c>
      <c r="AF258" s="684" t="s">
        <v>3579</v>
      </c>
      <c r="AG258" s="715">
        <v>0</v>
      </c>
      <c r="AH258" s="716">
        <v>43539</v>
      </c>
      <c r="AI258" s="716">
        <v>43830</v>
      </c>
      <c r="AJ258" s="682" t="s">
        <v>3581</v>
      </c>
      <c r="AK258" s="682" t="s">
        <v>3093</v>
      </c>
      <c r="AL258" s="681" t="s">
        <v>384</v>
      </c>
      <c r="AM258" s="681" t="s">
        <v>389</v>
      </c>
      <c r="AN258" s="681" t="s">
        <v>73</v>
      </c>
      <c r="AO258" s="682" t="s">
        <v>3379</v>
      </c>
      <c r="AP258" s="681" t="s">
        <v>73</v>
      </c>
      <c r="AQ258" s="681" t="s">
        <v>3306</v>
      </c>
      <c r="AR258" s="740" t="s">
        <v>293</v>
      </c>
      <c r="AS258" s="691" t="s">
        <v>567</v>
      </c>
      <c r="AT258" s="691" t="s">
        <v>567</v>
      </c>
      <c r="AU258" s="692" t="s">
        <v>567</v>
      </c>
      <c r="AV258" s="702" t="s">
        <v>3095</v>
      </c>
      <c r="AW258" s="681" t="s">
        <v>3096</v>
      </c>
      <c r="AX258" s="682" t="s">
        <v>3097</v>
      </c>
      <c r="AY258" s="682" t="s">
        <v>3098</v>
      </c>
      <c r="AZ258" s="682" t="s">
        <v>3099</v>
      </c>
      <c r="BA258" s="682" t="s">
        <v>3100</v>
      </c>
      <c r="BB258" s="672" t="s">
        <v>3101</v>
      </c>
      <c r="BC258" s="731">
        <v>43658</v>
      </c>
      <c r="BD258" s="731">
        <v>43658</v>
      </c>
      <c r="BE258" s="670" t="s">
        <v>3582</v>
      </c>
    </row>
    <row r="259" spans="1:57" s="345" customFormat="1" ht="57.75" customHeight="1">
      <c r="A259" s="672"/>
      <c r="B259" s="680"/>
      <c r="C259" s="680"/>
      <c r="D259" s="672"/>
      <c r="E259" s="732"/>
      <c r="F259" s="684"/>
      <c r="G259" s="684"/>
      <c r="H259" s="685"/>
      <c r="I259" s="684"/>
      <c r="J259" s="437" t="s">
        <v>61</v>
      </c>
      <c r="K259" s="437" t="s">
        <v>3303</v>
      </c>
      <c r="L259" s="437" t="s">
        <v>1583</v>
      </c>
      <c r="M259" s="437" t="s">
        <v>3583</v>
      </c>
      <c r="N259" s="437" t="s">
        <v>3584</v>
      </c>
      <c r="O259" s="348">
        <v>80156</v>
      </c>
      <c r="P259" s="672"/>
      <c r="Q259" s="672"/>
      <c r="R259" s="672"/>
      <c r="S259" s="672"/>
      <c r="T259" s="672"/>
      <c r="U259" s="684"/>
      <c r="V259" s="672"/>
      <c r="W259" s="684"/>
      <c r="X259" s="716"/>
      <c r="Y259" s="718"/>
      <c r="Z259" s="718"/>
      <c r="AA259" s="717"/>
      <c r="AB259" s="718"/>
      <c r="AC259" s="672"/>
      <c r="AD259" s="681"/>
      <c r="AE259" s="681"/>
      <c r="AF259" s="684"/>
      <c r="AG259" s="715"/>
      <c r="AH259" s="716"/>
      <c r="AI259" s="716"/>
      <c r="AJ259" s="685"/>
      <c r="AK259" s="685"/>
      <c r="AL259" s="681"/>
      <c r="AM259" s="681"/>
      <c r="AN259" s="681"/>
      <c r="AO259" s="685"/>
      <c r="AP259" s="681"/>
      <c r="AQ259" s="681"/>
      <c r="AR259" s="740"/>
      <c r="AS259" s="691"/>
      <c r="AT259" s="691"/>
      <c r="AU259" s="692"/>
      <c r="AV259" s="694"/>
      <c r="AW259" s="681"/>
      <c r="AX259" s="685"/>
      <c r="AY259" s="685"/>
      <c r="AZ259" s="685"/>
      <c r="BA259" s="685"/>
      <c r="BB259" s="672"/>
      <c r="BC259" s="731"/>
      <c r="BD259" s="731"/>
      <c r="BE259" s="670"/>
    </row>
    <row r="260" spans="1:57" s="345" customFormat="1" ht="57.75" customHeight="1">
      <c r="A260" s="672"/>
      <c r="B260" s="680"/>
      <c r="C260" s="680"/>
      <c r="D260" s="672"/>
      <c r="E260" s="732"/>
      <c r="F260" s="684"/>
      <c r="G260" s="684"/>
      <c r="H260" s="685"/>
      <c r="I260" s="684"/>
      <c r="J260" s="437" t="s">
        <v>3585</v>
      </c>
      <c r="K260" s="437" t="s">
        <v>2758</v>
      </c>
      <c r="L260" s="437" t="s">
        <v>2759</v>
      </c>
      <c r="M260" s="437" t="s">
        <v>1145</v>
      </c>
      <c r="N260" s="437" t="s">
        <v>2760</v>
      </c>
      <c r="O260" s="348">
        <v>89900</v>
      </c>
      <c r="P260" s="672"/>
      <c r="Q260" s="672"/>
      <c r="R260" s="672"/>
      <c r="S260" s="672"/>
      <c r="T260" s="672"/>
      <c r="U260" s="684"/>
      <c r="V260" s="672"/>
      <c r="W260" s="684"/>
      <c r="X260" s="716"/>
      <c r="Y260" s="718"/>
      <c r="Z260" s="718"/>
      <c r="AA260" s="717"/>
      <c r="AB260" s="718"/>
      <c r="AC260" s="672"/>
      <c r="AD260" s="681"/>
      <c r="AE260" s="681"/>
      <c r="AF260" s="684"/>
      <c r="AG260" s="715"/>
      <c r="AH260" s="716"/>
      <c r="AI260" s="716"/>
      <c r="AJ260" s="685"/>
      <c r="AK260" s="685"/>
      <c r="AL260" s="681"/>
      <c r="AM260" s="681"/>
      <c r="AN260" s="681"/>
      <c r="AO260" s="685"/>
      <c r="AP260" s="681"/>
      <c r="AQ260" s="681"/>
      <c r="AR260" s="740"/>
      <c r="AS260" s="691"/>
      <c r="AT260" s="691"/>
      <c r="AU260" s="692"/>
      <c r="AV260" s="694"/>
      <c r="AW260" s="681"/>
      <c r="AX260" s="685"/>
      <c r="AY260" s="685"/>
      <c r="AZ260" s="685"/>
      <c r="BA260" s="685"/>
      <c r="BB260" s="672"/>
      <c r="BC260" s="731"/>
      <c r="BD260" s="731"/>
      <c r="BE260" s="670"/>
    </row>
    <row r="261" spans="1:57" s="398" customFormat="1" ht="90" customHeight="1">
      <c r="A261" s="404">
        <v>2019</v>
      </c>
      <c r="B261" s="405">
        <v>43466</v>
      </c>
      <c r="C261" s="405">
        <v>43555</v>
      </c>
      <c r="D261" s="404" t="s">
        <v>797</v>
      </c>
      <c r="E261" s="404" t="s">
        <v>1619</v>
      </c>
      <c r="F261" s="404" t="s">
        <v>3880</v>
      </c>
      <c r="G261" s="404">
        <v>55</v>
      </c>
      <c r="H261" s="406" t="s">
        <v>3881</v>
      </c>
      <c r="I261" s="404" t="s">
        <v>457</v>
      </c>
      <c r="J261" s="404" t="s">
        <v>61</v>
      </c>
      <c r="K261" s="404" t="s">
        <v>1583</v>
      </c>
      <c r="L261" s="404" t="s">
        <v>1583</v>
      </c>
      <c r="M261" s="404" t="s">
        <v>3253</v>
      </c>
      <c r="N261" s="404" t="s">
        <v>2061</v>
      </c>
      <c r="O261" s="404">
        <v>484140.68</v>
      </c>
      <c r="P261" s="404" t="s">
        <v>61</v>
      </c>
      <c r="Q261" s="404" t="s">
        <v>1583</v>
      </c>
      <c r="R261" s="407" t="s">
        <v>1583</v>
      </c>
      <c r="S261" s="404" t="s">
        <v>3253</v>
      </c>
      <c r="T261" s="404" t="s">
        <v>2061</v>
      </c>
      <c r="U261" s="407" t="s">
        <v>3882</v>
      </c>
      <c r="V261" s="407" t="s">
        <v>3091</v>
      </c>
      <c r="W261" s="404" t="s">
        <v>3880</v>
      </c>
      <c r="X261" s="405">
        <v>43531</v>
      </c>
      <c r="Y261" s="404">
        <v>483671.8</v>
      </c>
      <c r="Z261" s="404">
        <v>484140.68</v>
      </c>
      <c r="AA261" s="404">
        <v>0</v>
      </c>
      <c r="AB261" s="404">
        <v>484140.68</v>
      </c>
      <c r="AC261" s="405" t="s">
        <v>241</v>
      </c>
      <c r="AD261" s="405" t="s">
        <v>69</v>
      </c>
      <c r="AE261" s="404" t="s">
        <v>70</v>
      </c>
      <c r="AF261" s="404" t="s">
        <v>457</v>
      </c>
      <c r="AG261" s="407">
        <v>72550.77</v>
      </c>
      <c r="AH261" s="405">
        <v>43531</v>
      </c>
      <c r="AI261" s="405">
        <v>43555</v>
      </c>
      <c r="AJ261" s="406" t="s">
        <v>3883</v>
      </c>
      <c r="AK261" s="406" t="s">
        <v>3093</v>
      </c>
      <c r="AL261" s="404" t="s">
        <v>384</v>
      </c>
      <c r="AM261" s="404" t="s">
        <v>389</v>
      </c>
      <c r="AN261" s="404" t="s">
        <v>73</v>
      </c>
      <c r="AO261" s="406" t="s">
        <v>3305</v>
      </c>
      <c r="AP261" s="404" t="s">
        <v>73</v>
      </c>
      <c r="AQ261" s="404" t="s">
        <v>574</v>
      </c>
      <c r="AR261" s="404" t="s">
        <v>293</v>
      </c>
      <c r="AS261" s="404" t="s">
        <v>567</v>
      </c>
      <c r="AT261" s="404" t="s">
        <v>567</v>
      </c>
      <c r="AU261" s="405" t="s">
        <v>567</v>
      </c>
      <c r="AV261" s="406" t="s">
        <v>3884</v>
      </c>
      <c r="AW261" s="404" t="s">
        <v>3096</v>
      </c>
      <c r="AX261" s="406" t="s">
        <v>3885</v>
      </c>
      <c r="AY261" s="406" t="s">
        <v>3886</v>
      </c>
      <c r="AZ261" s="406" t="s">
        <v>3887</v>
      </c>
      <c r="BA261" s="406" t="s">
        <v>3888</v>
      </c>
      <c r="BB261" s="404" t="s">
        <v>3101</v>
      </c>
      <c r="BC261" s="405">
        <v>43749</v>
      </c>
      <c r="BD261" s="405">
        <v>43749</v>
      </c>
      <c r="BE261" s="405"/>
    </row>
    <row r="262" spans="1:57" s="345" customFormat="1" ht="90" customHeight="1">
      <c r="A262" s="408">
        <v>2019</v>
      </c>
      <c r="B262" s="409">
        <v>43466</v>
      </c>
      <c r="C262" s="409">
        <v>43555</v>
      </c>
      <c r="D262" s="408" t="s">
        <v>797</v>
      </c>
      <c r="E262" s="408" t="s">
        <v>1619</v>
      </c>
      <c r="F262" s="408" t="s">
        <v>3889</v>
      </c>
      <c r="G262" s="408" t="s">
        <v>465</v>
      </c>
      <c r="H262" s="410" t="s">
        <v>3890</v>
      </c>
      <c r="I262" s="408" t="s">
        <v>3112</v>
      </c>
      <c r="J262" s="408" t="s">
        <v>61</v>
      </c>
      <c r="K262" s="408" t="s">
        <v>1583</v>
      </c>
      <c r="L262" s="408" t="s">
        <v>1583</v>
      </c>
      <c r="M262" s="408" t="s">
        <v>3312</v>
      </c>
      <c r="N262" s="408" t="s">
        <v>3121</v>
      </c>
      <c r="O262" s="408">
        <v>28297427.879999999</v>
      </c>
      <c r="P262" s="408" t="s">
        <v>61</v>
      </c>
      <c r="Q262" s="408" t="s">
        <v>1583</v>
      </c>
      <c r="R262" s="411" t="s">
        <v>1583</v>
      </c>
      <c r="S262" s="408" t="s">
        <v>3312</v>
      </c>
      <c r="T262" s="408" t="s">
        <v>3121</v>
      </c>
      <c r="U262" s="411" t="s">
        <v>3891</v>
      </c>
      <c r="V262" s="411" t="s">
        <v>3091</v>
      </c>
      <c r="W262" s="408" t="s">
        <v>3889</v>
      </c>
      <c r="X262" s="409">
        <v>43517</v>
      </c>
      <c r="Y262" s="408">
        <v>28297427.879999999</v>
      </c>
      <c r="Z262" s="408">
        <v>28297427.879999999</v>
      </c>
      <c r="AA262" s="408">
        <v>2829742.79</v>
      </c>
      <c r="AB262" s="408">
        <v>28297427.879999999</v>
      </c>
      <c r="AC262" s="409" t="s">
        <v>241</v>
      </c>
      <c r="AD262" s="409" t="s">
        <v>69</v>
      </c>
      <c r="AE262" s="408" t="s">
        <v>70</v>
      </c>
      <c r="AF262" s="408" t="s">
        <v>3112</v>
      </c>
      <c r="AG262" s="411">
        <v>4244614.18</v>
      </c>
      <c r="AH262" s="409">
        <v>43517</v>
      </c>
      <c r="AI262" s="409">
        <v>43555</v>
      </c>
      <c r="AJ262" s="410" t="s">
        <v>3892</v>
      </c>
      <c r="AK262" s="410" t="s">
        <v>3093</v>
      </c>
      <c r="AL262" s="408" t="s">
        <v>384</v>
      </c>
      <c r="AM262" s="408" t="s">
        <v>389</v>
      </c>
      <c r="AN262" s="408" t="s">
        <v>73</v>
      </c>
      <c r="AO262" s="410" t="s">
        <v>3305</v>
      </c>
      <c r="AP262" s="408" t="s">
        <v>73</v>
      </c>
      <c r="AQ262" s="408" t="s">
        <v>574</v>
      </c>
      <c r="AR262" s="408" t="s">
        <v>293</v>
      </c>
      <c r="AS262" s="408" t="s">
        <v>567</v>
      </c>
      <c r="AT262" s="408" t="s">
        <v>567</v>
      </c>
      <c r="AU262" s="409" t="s">
        <v>567</v>
      </c>
      <c r="AV262" s="410" t="s">
        <v>3884</v>
      </c>
      <c r="AW262" s="408" t="s">
        <v>3096</v>
      </c>
      <c r="AX262" s="410" t="s">
        <v>3885</v>
      </c>
      <c r="AY262" s="410" t="s">
        <v>3886</v>
      </c>
      <c r="AZ262" s="410" t="s">
        <v>3887</v>
      </c>
      <c r="BA262" s="410" t="s">
        <v>3888</v>
      </c>
      <c r="BB262" s="408" t="s">
        <v>3101</v>
      </c>
      <c r="BC262" s="409">
        <v>43749</v>
      </c>
      <c r="BD262" s="409">
        <v>43749</v>
      </c>
      <c r="BE262" s="409"/>
    </row>
    <row r="263" spans="1:57" s="398" customFormat="1" ht="93" customHeight="1">
      <c r="A263" s="404">
        <v>2019</v>
      </c>
      <c r="B263" s="405">
        <v>43466</v>
      </c>
      <c r="C263" s="405">
        <v>43555</v>
      </c>
      <c r="D263" s="404" t="s">
        <v>797</v>
      </c>
      <c r="E263" s="404" t="s">
        <v>1619</v>
      </c>
      <c r="F263" s="404" t="s">
        <v>3893</v>
      </c>
      <c r="G263" s="404" t="s">
        <v>382</v>
      </c>
      <c r="H263" s="406" t="s">
        <v>3894</v>
      </c>
      <c r="I263" s="404" t="s">
        <v>1474</v>
      </c>
      <c r="J263" s="404" t="s">
        <v>61</v>
      </c>
      <c r="K263" s="404" t="s">
        <v>1583</v>
      </c>
      <c r="L263" s="404" t="s">
        <v>1583</v>
      </c>
      <c r="M263" s="404" t="s">
        <v>84</v>
      </c>
      <c r="N263" s="404" t="s">
        <v>1301</v>
      </c>
      <c r="O263" s="404">
        <v>4984354.63</v>
      </c>
      <c r="P263" s="404" t="s">
        <v>61</v>
      </c>
      <c r="Q263" s="404" t="s">
        <v>1583</v>
      </c>
      <c r="R263" s="407" t="s">
        <v>1583</v>
      </c>
      <c r="S263" s="404" t="s">
        <v>84</v>
      </c>
      <c r="T263" s="404" t="s">
        <v>1301</v>
      </c>
      <c r="U263" s="407" t="s">
        <v>132</v>
      </c>
      <c r="V263" s="407" t="s">
        <v>3091</v>
      </c>
      <c r="W263" s="404" t="s">
        <v>3893</v>
      </c>
      <c r="X263" s="405">
        <v>43465</v>
      </c>
      <c r="Y263" s="404">
        <v>4296857.4400000004</v>
      </c>
      <c r="Z263" s="404">
        <v>4984354.63</v>
      </c>
      <c r="AA263" s="404">
        <v>498435.46</v>
      </c>
      <c r="AB263" s="404">
        <v>4984354.63</v>
      </c>
      <c r="AC263" s="405" t="s">
        <v>241</v>
      </c>
      <c r="AD263" s="405" t="s">
        <v>69</v>
      </c>
      <c r="AE263" s="404" t="s">
        <v>70</v>
      </c>
      <c r="AF263" s="404" t="s">
        <v>1474</v>
      </c>
      <c r="AG263" s="407">
        <v>644528.61</v>
      </c>
      <c r="AH263" s="405">
        <v>43466</v>
      </c>
      <c r="AI263" s="405">
        <v>43555</v>
      </c>
      <c r="AJ263" s="406" t="s">
        <v>3895</v>
      </c>
      <c r="AK263" s="406" t="s">
        <v>3093</v>
      </c>
      <c r="AL263" s="404" t="s">
        <v>384</v>
      </c>
      <c r="AM263" s="404" t="s">
        <v>389</v>
      </c>
      <c r="AN263" s="404" t="s">
        <v>73</v>
      </c>
      <c r="AO263" s="406" t="s">
        <v>3305</v>
      </c>
      <c r="AP263" s="404" t="s">
        <v>73</v>
      </c>
      <c r="AQ263" s="404" t="s">
        <v>574</v>
      </c>
      <c r="AR263" s="498" t="s">
        <v>791</v>
      </c>
      <c r="AS263" s="498" t="s">
        <v>3893</v>
      </c>
      <c r="AT263" s="498" t="s">
        <v>4090</v>
      </c>
      <c r="AU263" s="499">
        <v>43552</v>
      </c>
      <c r="AV263" s="500" t="s">
        <v>4091</v>
      </c>
      <c r="AW263" s="404" t="s">
        <v>3096</v>
      </c>
      <c r="AX263" s="406" t="s">
        <v>3885</v>
      </c>
      <c r="AY263" s="406" t="s">
        <v>3886</v>
      </c>
      <c r="AZ263" s="406" t="s">
        <v>3887</v>
      </c>
      <c r="BA263" s="406" t="s">
        <v>3888</v>
      </c>
      <c r="BB263" s="404" t="s">
        <v>3101</v>
      </c>
      <c r="BC263" s="405">
        <v>43749</v>
      </c>
      <c r="BD263" s="405">
        <v>43749</v>
      </c>
      <c r="BE263" s="405"/>
    </row>
    <row r="264" spans="1:57" s="398" customFormat="1" ht="99.75" customHeight="1">
      <c r="A264" s="408">
        <v>2019</v>
      </c>
      <c r="B264" s="409">
        <v>43466</v>
      </c>
      <c r="C264" s="409">
        <v>43555</v>
      </c>
      <c r="D264" s="408" t="s">
        <v>797</v>
      </c>
      <c r="E264" s="408" t="s">
        <v>1581</v>
      </c>
      <c r="F264" s="408" t="s">
        <v>3896</v>
      </c>
      <c r="G264" s="408" t="s">
        <v>382</v>
      </c>
      <c r="H264" s="410" t="s">
        <v>3897</v>
      </c>
      <c r="I264" s="408" t="s">
        <v>167</v>
      </c>
      <c r="J264" s="408" t="s">
        <v>174</v>
      </c>
      <c r="K264" s="408" t="s">
        <v>175</v>
      </c>
      <c r="L264" s="408" t="s">
        <v>789</v>
      </c>
      <c r="M264" s="408" t="s">
        <v>3898</v>
      </c>
      <c r="N264" s="408" t="s">
        <v>1311</v>
      </c>
      <c r="O264" s="408">
        <v>2180976.5699999998</v>
      </c>
      <c r="P264" s="408" t="s">
        <v>174</v>
      </c>
      <c r="Q264" s="408" t="s">
        <v>175</v>
      </c>
      <c r="R264" s="411" t="s">
        <v>789</v>
      </c>
      <c r="S264" s="408" t="s">
        <v>3898</v>
      </c>
      <c r="T264" s="408" t="s">
        <v>1311</v>
      </c>
      <c r="U264" s="411" t="s">
        <v>3899</v>
      </c>
      <c r="V264" s="411" t="s">
        <v>3091</v>
      </c>
      <c r="W264" s="408" t="s">
        <v>3896</v>
      </c>
      <c r="X264" s="409">
        <v>43465</v>
      </c>
      <c r="Y264" s="408">
        <v>1880152.22</v>
      </c>
      <c r="Z264" s="408">
        <v>2180976.5699999998</v>
      </c>
      <c r="AA264" s="408">
        <v>218097.66</v>
      </c>
      <c r="AB264" s="408">
        <v>2180976.5699999998</v>
      </c>
      <c r="AC264" s="409" t="s">
        <v>241</v>
      </c>
      <c r="AD264" s="409" t="s">
        <v>69</v>
      </c>
      <c r="AE264" s="408" t="s">
        <v>70</v>
      </c>
      <c r="AF264" s="408" t="s">
        <v>167</v>
      </c>
      <c r="AG264" s="411">
        <v>282022.83</v>
      </c>
      <c r="AH264" s="409">
        <v>43466</v>
      </c>
      <c r="AI264" s="409">
        <v>43555</v>
      </c>
      <c r="AJ264" s="485" t="s">
        <v>3900</v>
      </c>
      <c r="AK264" s="485" t="s">
        <v>3093</v>
      </c>
      <c r="AL264" s="408" t="s">
        <v>384</v>
      </c>
      <c r="AM264" s="408" t="s">
        <v>389</v>
      </c>
      <c r="AN264" s="408" t="s">
        <v>73</v>
      </c>
      <c r="AO264" s="535" t="s">
        <v>3305</v>
      </c>
      <c r="AP264" s="408" t="s">
        <v>73</v>
      </c>
      <c r="AQ264" s="408" t="s">
        <v>574</v>
      </c>
      <c r="AR264" s="408" t="s">
        <v>791</v>
      </c>
      <c r="AS264" s="408" t="s">
        <v>4134</v>
      </c>
      <c r="AT264" s="408" t="s">
        <v>4090</v>
      </c>
      <c r="AU264" s="409">
        <v>43553</v>
      </c>
      <c r="AV264" s="535" t="s">
        <v>4135</v>
      </c>
      <c r="AW264" s="408" t="s">
        <v>3096</v>
      </c>
      <c r="AX264" s="410" t="s">
        <v>3885</v>
      </c>
      <c r="AY264" s="410" t="s">
        <v>3886</v>
      </c>
      <c r="AZ264" s="410" t="s">
        <v>3887</v>
      </c>
      <c r="BA264" s="410" t="s">
        <v>3888</v>
      </c>
      <c r="BB264" s="408" t="s">
        <v>3101</v>
      </c>
      <c r="BC264" s="409">
        <v>43749</v>
      </c>
      <c r="BD264" s="409">
        <v>43749</v>
      </c>
      <c r="BE264" s="409"/>
    </row>
    <row r="265" spans="1:57" s="398" customFormat="1" ht="44.25" customHeight="1">
      <c r="A265" s="736">
        <v>2019</v>
      </c>
      <c r="B265" s="739">
        <v>43466</v>
      </c>
      <c r="C265" s="739">
        <v>43555</v>
      </c>
      <c r="D265" s="736" t="s">
        <v>797</v>
      </c>
      <c r="E265" s="736" t="s">
        <v>1581</v>
      </c>
      <c r="F265" s="736" t="s">
        <v>3901</v>
      </c>
      <c r="G265" s="736" t="s">
        <v>393</v>
      </c>
      <c r="H265" s="704" t="s">
        <v>3902</v>
      </c>
      <c r="I265" s="736" t="s">
        <v>3360</v>
      </c>
      <c r="J265" s="404" t="s">
        <v>61</v>
      </c>
      <c r="K265" s="404" t="s">
        <v>1583</v>
      </c>
      <c r="L265" s="404" t="s">
        <v>1583</v>
      </c>
      <c r="M265" s="404" t="s">
        <v>3903</v>
      </c>
      <c r="N265" s="404" t="s">
        <v>3904</v>
      </c>
      <c r="O265" s="404">
        <v>392117.12</v>
      </c>
      <c r="P265" s="736" t="s">
        <v>61</v>
      </c>
      <c r="Q265" s="736" t="s">
        <v>1583</v>
      </c>
      <c r="R265" s="738" t="s">
        <v>1583</v>
      </c>
      <c r="S265" s="736" t="s">
        <v>234</v>
      </c>
      <c r="T265" s="736" t="s">
        <v>1974</v>
      </c>
      <c r="U265" s="738" t="s">
        <v>3146</v>
      </c>
      <c r="V265" s="738" t="s">
        <v>3091</v>
      </c>
      <c r="W265" s="736" t="s">
        <v>3901</v>
      </c>
      <c r="X265" s="739">
        <v>43502</v>
      </c>
      <c r="Y265" s="736">
        <v>270426</v>
      </c>
      <c r="Z265" s="736">
        <v>313694.15999999997</v>
      </c>
      <c r="AA265" s="736">
        <v>31369.41</v>
      </c>
      <c r="AB265" s="736">
        <v>313694.15999999997</v>
      </c>
      <c r="AC265" s="739" t="s">
        <v>241</v>
      </c>
      <c r="AD265" s="739" t="s">
        <v>69</v>
      </c>
      <c r="AE265" s="736" t="s">
        <v>70</v>
      </c>
      <c r="AF265" s="736" t="s">
        <v>3360</v>
      </c>
      <c r="AG265" s="738">
        <v>40563.9</v>
      </c>
      <c r="AH265" s="739">
        <v>43503</v>
      </c>
      <c r="AI265" s="739">
        <v>43531</v>
      </c>
      <c r="AJ265" s="704" t="s">
        <v>3905</v>
      </c>
      <c r="AK265" s="704" t="s">
        <v>3093</v>
      </c>
      <c r="AL265" s="736" t="s">
        <v>384</v>
      </c>
      <c r="AM265" s="736" t="s">
        <v>389</v>
      </c>
      <c r="AN265" s="736" t="s">
        <v>73</v>
      </c>
      <c r="AO265" s="704" t="s">
        <v>3305</v>
      </c>
      <c r="AP265" s="736" t="s">
        <v>73</v>
      </c>
      <c r="AQ265" s="736" t="s">
        <v>574</v>
      </c>
      <c r="AR265" s="736" t="s">
        <v>293</v>
      </c>
      <c r="AS265" s="736" t="s">
        <v>567</v>
      </c>
      <c r="AT265" s="736" t="s">
        <v>567</v>
      </c>
      <c r="AU265" s="739" t="s">
        <v>567</v>
      </c>
      <c r="AV265" s="704" t="s">
        <v>3884</v>
      </c>
      <c r="AW265" s="736" t="s">
        <v>3096</v>
      </c>
      <c r="AX265" s="704" t="s">
        <v>3885</v>
      </c>
      <c r="AY265" s="704" t="s">
        <v>3886</v>
      </c>
      <c r="AZ265" s="704" t="s">
        <v>3887</v>
      </c>
      <c r="BA265" s="704" t="s">
        <v>3888</v>
      </c>
      <c r="BB265" s="736" t="s">
        <v>3101</v>
      </c>
      <c r="BC265" s="739">
        <v>43749</v>
      </c>
      <c r="BD265" s="739">
        <v>43749</v>
      </c>
      <c r="BE265" s="739"/>
    </row>
    <row r="266" spans="1:57" s="398" customFormat="1" ht="44.25" customHeight="1">
      <c r="A266" s="736"/>
      <c r="B266" s="739"/>
      <c r="C266" s="739"/>
      <c r="D266" s="736"/>
      <c r="E266" s="736"/>
      <c r="F266" s="736"/>
      <c r="G266" s="736"/>
      <c r="H266" s="736"/>
      <c r="I266" s="736"/>
      <c r="J266" s="404" t="s">
        <v>61</v>
      </c>
      <c r="K266" s="404" t="s">
        <v>1583</v>
      </c>
      <c r="L266" s="404" t="s">
        <v>1583</v>
      </c>
      <c r="M266" s="404" t="s">
        <v>3906</v>
      </c>
      <c r="N266" s="404" t="s">
        <v>1321</v>
      </c>
      <c r="O266" s="404">
        <v>407801.48</v>
      </c>
      <c r="P266" s="736"/>
      <c r="Q266" s="736"/>
      <c r="R266" s="738"/>
      <c r="S266" s="736"/>
      <c r="T266" s="736"/>
      <c r="U266" s="738"/>
      <c r="V266" s="738"/>
      <c r="W266" s="736"/>
      <c r="X266" s="739"/>
      <c r="Y266" s="736"/>
      <c r="Z266" s="736"/>
      <c r="AA266" s="736"/>
      <c r="AB266" s="736"/>
      <c r="AC266" s="739"/>
      <c r="AD266" s="739"/>
      <c r="AE266" s="736"/>
      <c r="AF266" s="736"/>
      <c r="AG266" s="738"/>
      <c r="AH266" s="739"/>
      <c r="AI266" s="739"/>
      <c r="AJ266" s="736"/>
      <c r="AK266" s="736"/>
      <c r="AL266" s="736"/>
      <c r="AM266" s="736"/>
      <c r="AN266" s="736"/>
      <c r="AO266" s="736"/>
      <c r="AP266" s="736"/>
      <c r="AQ266" s="736"/>
      <c r="AR266" s="736"/>
      <c r="AS266" s="736"/>
      <c r="AT266" s="736"/>
      <c r="AU266" s="739"/>
      <c r="AV266" s="736"/>
      <c r="AW266" s="736"/>
      <c r="AX266" s="736"/>
      <c r="AY266" s="736"/>
      <c r="AZ266" s="736"/>
      <c r="BA266" s="736"/>
      <c r="BB266" s="736"/>
      <c r="BC266" s="739"/>
      <c r="BD266" s="739"/>
      <c r="BE266" s="739"/>
    </row>
    <row r="267" spans="1:57" s="398" customFormat="1" ht="44.25" customHeight="1">
      <c r="A267" s="736"/>
      <c r="B267" s="739"/>
      <c r="C267" s="739"/>
      <c r="D267" s="736"/>
      <c r="E267" s="736"/>
      <c r="F267" s="736"/>
      <c r="G267" s="736"/>
      <c r="H267" s="736"/>
      <c r="I267" s="736"/>
      <c r="J267" s="404" t="s">
        <v>61</v>
      </c>
      <c r="K267" s="404" t="s">
        <v>1583</v>
      </c>
      <c r="L267" s="404" t="s">
        <v>1583</v>
      </c>
      <c r="M267" s="404" t="s">
        <v>3907</v>
      </c>
      <c r="N267" s="404" t="s">
        <v>1974</v>
      </c>
      <c r="O267" s="404">
        <v>313694.15999999997</v>
      </c>
      <c r="P267" s="736"/>
      <c r="Q267" s="736"/>
      <c r="R267" s="738"/>
      <c r="S267" s="736"/>
      <c r="T267" s="736"/>
      <c r="U267" s="738"/>
      <c r="V267" s="738"/>
      <c r="W267" s="736"/>
      <c r="X267" s="739"/>
      <c r="Y267" s="736"/>
      <c r="Z267" s="736"/>
      <c r="AA267" s="736"/>
      <c r="AB267" s="736"/>
      <c r="AC267" s="739"/>
      <c r="AD267" s="739"/>
      <c r="AE267" s="736"/>
      <c r="AF267" s="736"/>
      <c r="AG267" s="738"/>
      <c r="AH267" s="739"/>
      <c r="AI267" s="739"/>
      <c r="AJ267" s="736"/>
      <c r="AK267" s="736"/>
      <c r="AL267" s="736"/>
      <c r="AM267" s="736"/>
      <c r="AN267" s="736"/>
      <c r="AO267" s="736"/>
      <c r="AP267" s="736"/>
      <c r="AQ267" s="736"/>
      <c r="AR267" s="736"/>
      <c r="AS267" s="736"/>
      <c r="AT267" s="736"/>
      <c r="AU267" s="739"/>
      <c r="AV267" s="736"/>
      <c r="AW267" s="736"/>
      <c r="AX267" s="736"/>
      <c r="AY267" s="736"/>
      <c r="AZ267" s="736"/>
      <c r="BA267" s="736"/>
      <c r="BB267" s="736"/>
      <c r="BC267" s="739"/>
      <c r="BD267" s="739"/>
      <c r="BE267" s="739"/>
    </row>
    <row r="268" spans="1:57" s="398" customFormat="1" ht="41.25" customHeight="1">
      <c r="A268" s="734">
        <v>2019</v>
      </c>
      <c r="B268" s="742">
        <v>43466</v>
      </c>
      <c r="C268" s="742">
        <v>43555</v>
      </c>
      <c r="D268" s="734" t="s">
        <v>797</v>
      </c>
      <c r="E268" s="734" t="s">
        <v>1581</v>
      </c>
      <c r="F268" s="734" t="s">
        <v>3908</v>
      </c>
      <c r="G268" s="734" t="s">
        <v>382</v>
      </c>
      <c r="H268" s="702" t="s">
        <v>3909</v>
      </c>
      <c r="I268" s="734" t="s">
        <v>1599</v>
      </c>
      <c r="J268" s="408" t="s">
        <v>61</v>
      </c>
      <c r="K268" s="408" t="s">
        <v>1583</v>
      </c>
      <c r="L268" s="408" t="s">
        <v>1583</v>
      </c>
      <c r="M268" s="408" t="s">
        <v>3910</v>
      </c>
      <c r="N268" s="408" t="s">
        <v>3911</v>
      </c>
      <c r="O268" s="408">
        <v>846.31</v>
      </c>
      <c r="P268" s="734" t="s">
        <v>61</v>
      </c>
      <c r="Q268" s="734" t="s">
        <v>1583</v>
      </c>
      <c r="R268" s="741" t="s">
        <v>1583</v>
      </c>
      <c r="S268" s="734" t="s">
        <v>3912</v>
      </c>
      <c r="T268" s="734" t="s">
        <v>3911</v>
      </c>
      <c r="U268" s="741" t="s">
        <v>132</v>
      </c>
      <c r="V268" s="741" t="s">
        <v>3091</v>
      </c>
      <c r="W268" s="734" t="s">
        <v>3908</v>
      </c>
      <c r="X268" s="742">
        <v>43462</v>
      </c>
      <c r="Y268" s="734">
        <v>517241.38</v>
      </c>
      <c r="Z268" s="734">
        <v>600000</v>
      </c>
      <c r="AA268" s="734">
        <v>60000</v>
      </c>
      <c r="AB268" s="734">
        <v>600000</v>
      </c>
      <c r="AC268" s="742" t="s">
        <v>241</v>
      </c>
      <c r="AD268" s="742" t="s">
        <v>69</v>
      </c>
      <c r="AE268" s="734" t="s">
        <v>70</v>
      </c>
      <c r="AF268" s="734" t="s">
        <v>1599</v>
      </c>
      <c r="AG268" s="741">
        <v>77586.2</v>
      </c>
      <c r="AH268" s="742">
        <v>43466</v>
      </c>
      <c r="AI268" s="742">
        <v>43555</v>
      </c>
      <c r="AJ268" s="702" t="s">
        <v>3913</v>
      </c>
      <c r="AK268" s="702" t="s">
        <v>3093</v>
      </c>
      <c r="AL268" s="734" t="s">
        <v>384</v>
      </c>
      <c r="AM268" s="734" t="s">
        <v>389</v>
      </c>
      <c r="AN268" s="734" t="s">
        <v>73</v>
      </c>
      <c r="AO268" s="702" t="s">
        <v>3305</v>
      </c>
      <c r="AP268" s="734" t="s">
        <v>73</v>
      </c>
      <c r="AQ268" s="734" t="s">
        <v>574</v>
      </c>
      <c r="AR268" s="734" t="s">
        <v>293</v>
      </c>
      <c r="AS268" s="734" t="s">
        <v>567</v>
      </c>
      <c r="AT268" s="734" t="s">
        <v>567</v>
      </c>
      <c r="AU268" s="742" t="s">
        <v>567</v>
      </c>
      <c r="AV268" s="702" t="s">
        <v>3884</v>
      </c>
      <c r="AW268" s="734" t="s">
        <v>3096</v>
      </c>
      <c r="AX268" s="702" t="s">
        <v>3885</v>
      </c>
      <c r="AY268" s="702" t="s">
        <v>3886</v>
      </c>
      <c r="AZ268" s="702" t="s">
        <v>3887</v>
      </c>
      <c r="BA268" s="702" t="s">
        <v>3888</v>
      </c>
      <c r="BB268" s="734" t="s">
        <v>3101</v>
      </c>
      <c r="BC268" s="742">
        <v>43749</v>
      </c>
      <c r="BD268" s="742">
        <v>43749</v>
      </c>
      <c r="BE268" s="742"/>
    </row>
    <row r="269" spans="1:57" s="398" customFormat="1" ht="41.25" customHeight="1">
      <c r="A269" s="734"/>
      <c r="B269" s="742"/>
      <c r="C269" s="742"/>
      <c r="D269" s="734"/>
      <c r="E269" s="734"/>
      <c r="F269" s="734"/>
      <c r="G269" s="734"/>
      <c r="H269" s="734"/>
      <c r="I269" s="734"/>
      <c r="J269" s="408" t="s">
        <v>61</v>
      </c>
      <c r="K269" s="408" t="s">
        <v>1583</v>
      </c>
      <c r="L269" s="408" t="s">
        <v>1583</v>
      </c>
      <c r="M269" s="408" t="s">
        <v>3914</v>
      </c>
      <c r="N269" s="408" t="s">
        <v>3915</v>
      </c>
      <c r="O269" s="408">
        <v>867.26</v>
      </c>
      <c r="P269" s="734"/>
      <c r="Q269" s="734"/>
      <c r="R269" s="741"/>
      <c r="S269" s="734"/>
      <c r="T269" s="734"/>
      <c r="U269" s="741"/>
      <c r="V269" s="741"/>
      <c r="W269" s="734"/>
      <c r="X269" s="742"/>
      <c r="Y269" s="734"/>
      <c r="Z269" s="734"/>
      <c r="AA269" s="734"/>
      <c r="AB269" s="734"/>
      <c r="AC269" s="742"/>
      <c r="AD269" s="742"/>
      <c r="AE269" s="734"/>
      <c r="AF269" s="734"/>
      <c r="AG269" s="741"/>
      <c r="AH269" s="742"/>
      <c r="AI269" s="742"/>
      <c r="AJ269" s="734"/>
      <c r="AK269" s="734"/>
      <c r="AL269" s="734"/>
      <c r="AM269" s="734"/>
      <c r="AN269" s="734"/>
      <c r="AO269" s="734"/>
      <c r="AP269" s="734"/>
      <c r="AQ269" s="734"/>
      <c r="AR269" s="734"/>
      <c r="AS269" s="734"/>
      <c r="AT269" s="734"/>
      <c r="AU269" s="742"/>
      <c r="AV269" s="734"/>
      <c r="AW269" s="734"/>
      <c r="AX269" s="734"/>
      <c r="AY269" s="734"/>
      <c r="AZ269" s="734"/>
      <c r="BA269" s="734"/>
      <c r="BB269" s="734"/>
      <c r="BC269" s="742"/>
      <c r="BD269" s="742"/>
      <c r="BE269" s="742"/>
    </row>
    <row r="270" spans="1:57" s="398" customFormat="1" ht="41.25" customHeight="1">
      <c r="A270" s="734"/>
      <c r="B270" s="742"/>
      <c r="C270" s="742"/>
      <c r="D270" s="734"/>
      <c r="E270" s="734"/>
      <c r="F270" s="734"/>
      <c r="G270" s="734"/>
      <c r="H270" s="734"/>
      <c r="I270" s="734"/>
      <c r="J270" s="408" t="s">
        <v>61</v>
      </c>
      <c r="K270" s="408" t="s">
        <v>1583</v>
      </c>
      <c r="L270" s="408" t="s">
        <v>1583</v>
      </c>
      <c r="M270" s="408" t="s">
        <v>3916</v>
      </c>
      <c r="N270" s="408" t="s">
        <v>3917</v>
      </c>
      <c r="O270" s="408">
        <v>859</v>
      </c>
      <c r="P270" s="734"/>
      <c r="Q270" s="734"/>
      <c r="R270" s="741"/>
      <c r="S270" s="734"/>
      <c r="T270" s="734"/>
      <c r="U270" s="741"/>
      <c r="V270" s="741"/>
      <c r="W270" s="734"/>
      <c r="X270" s="742"/>
      <c r="Y270" s="734"/>
      <c r="Z270" s="734"/>
      <c r="AA270" s="734"/>
      <c r="AB270" s="734"/>
      <c r="AC270" s="742"/>
      <c r="AD270" s="742"/>
      <c r="AE270" s="734"/>
      <c r="AF270" s="734"/>
      <c r="AG270" s="741"/>
      <c r="AH270" s="742"/>
      <c r="AI270" s="742"/>
      <c r="AJ270" s="734"/>
      <c r="AK270" s="734"/>
      <c r="AL270" s="734"/>
      <c r="AM270" s="734"/>
      <c r="AN270" s="734"/>
      <c r="AO270" s="734"/>
      <c r="AP270" s="734"/>
      <c r="AQ270" s="734"/>
      <c r="AR270" s="734"/>
      <c r="AS270" s="734"/>
      <c r="AT270" s="734"/>
      <c r="AU270" s="742"/>
      <c r="AV270" s="734"/>
      <c r="AW270" s="734"/>
      <c r="AX270" s="734"/>
      <c r="AY270" s="734"/>
      <c r="AZ270" s="734"/>
      <c r="BA270" s="734"/>
      <c r="BB270" s="734"/>
      <c r="BC270" s="742"/>
      <c r="BD270" s="742"/>
      <c r="BE270" s="742"/>
    </row>
    <row r="271" spans="1:57" s="398" customFormat="1" ht="30" customHeight="1">
      <c r="A271" s="736">
        <v>2019</v>
      </c>
      <c r="B271" s="739">
        <v>43466</v>
      </c>
      <c r="C271" s="739">
        <v>43555</v>
      </c>
      <c r="D271" s="736" t="s">
        <v>797</v>
      </c>
      <c r="E271" s="736" t="s">
        <v>1581</v>
      </c>
      <c r="F271" s="736" t="s">
        <v>3918</v>
      </c>
      <c r="G271" s="736" t="s">
        <v>382</v>
      </c>
      <c r="H271" s="704" t="s">
        <v>3919</v>
      </c>
      <c r="I271" s="736" t="s">
        <v>535</v>
      </c>
      <c r="J271" s="404" t="s">
        <v>61</v>
      </c>
      <c r="K271" s="404" t="s">
        <v>1583</v>
      </c>
      <c r="L271" s="404" t="s">
        <v>1583</v>
      </c>
      <c r="M271" s="404" t="s">
        <v>3920</v>
      </c>
      <c r="N271" s="404" t="s">
        <v>2102</v>
      </c>
      <c r="O271" s="404">
        <v>4513232.68</v>
      </c>
      <c r="P271" s="736" t="s">
        <v>61</v>
      </c>
      <c r="Q271" s="736" t="s">
        <v>1583</v>
      </c>
      <c r="R271" s="738" t="s">
        <v>1583</v>
      </c>
      <c r="S271" s="736" t="s">
        <v>3691</v>
      </c>
      <c r="T271" s="736" t="s">
        <v>2102</v>
      </c>
      <c r="U271" s="738" t="s">
        <v>3921</v>
      </c>
      <c r="V271" s="738" t="s">
        <v>3091</v>
      </c>
      <c r="W271" s="736" t="s">
        <v>3918</v>
      </c>
      <c r="X271" s="739">
        <v>43531</v>
      </c>
      <c r="Y271" s="736">
        <v>13664318.1</v>
      </c>
      <c r="Z271" s="736">
        <v>15850609</v>
      </c>
      <c r="AA271" s="736">
        <v>1585060.9</v>
      </c>
      <c r="AB271" s="736">
        <v>15850609</v>
      </c>
      <c r="AC271" s="739" t="s">
        <v>241</v>
      </c>
      <c r="AD271" s="739" t="s">
        <v>69</v>
      </c>
      <c r="AE271" s="736" t="s">
        <v>70</v>
      </c>
      <c r="AF271" s="736" t="s">
        <v>535</v>
      </c>
      <c r="AG271" s="738">
        <v>2049647.71</v>
      </c>
      <c r="AH271" s="739">
        <v>43531</v>
      </c>
      <c r="AI271" s="739">
        <v>43555</v>
      </c>
      <c r="AJ271" s="704" t="s">
        <v>3922</v>
      </c>
      <c r="AK271" s="704" t="s">
        <v>3093</v>
      </c>
      <c r="AL271" s="736" t="s">
        <v>384</v>
      </c>
      <c r="AM271" s="736" t="s">
        <v>389</v>
      </c>
      <c r="AN271" s="736" t="s">
        <v>73</v>
      </c>
      <c r="AO271" s="704" t="s">
        <v>3305</v>
      </c>
      <c r="AP271" s="736" t="s">
        <v>73</v>
      </c>
      <c r="AQ271" s="736" t="s">
        <v>574</v>
      </c>
      <c r="AR271" s="736" t="s">
        <v>630</v>
      </c>
      <c r="AS271" s="736" t="s">
        <v>3918</v>
      </c>
      <c r="AT271" s="736" t="s">
        <v>3923</v>
      </c>
      <c r="AU271" s="739">
        <v>43553</v>
      </c>
      <c r="AV271" s="743" t="s">
        <v>3924</v>
      </c>
      <c r="AW271" s="736" t="s">
        <v>3096</v>
      </c>
      <c r="AX271" s="704" t="s">
        <v>3885</v>
      </c>
      <c r="AY271" s="704" t="s">
        <v>3886</v>
      </c>
      <c r="AZ271" s="704" t="s">
        <v>3887</v>
      </c>
      <c r="BA271" s="704" t="s">
        <v>3888</v>
      </c>
      <c r="BB271" s="736" t="s">
        <v>3101</v>
      </c>
      <c r="BC271" s="739">
        <v>43749</v>
      </c>
      <c r="BD271" s="739">
        <v>43749</v>
      </c>
      <c r="BE271" s="739"/>
    </row>
    <row r="272" spans="1:57" s="398" customFormat="1" ht="30" customHeight="1">
      <c r="A272" s="736"/>
      <c r="B272" s="739"/>
      <c r="C272" s="739"/>
      <c r="D272" s="736"/>
      <c r="E272" s="736"/>
      <c r="F272" s="736"/>
      <c r="G272" s="736"/>
      <c r="H272" s="736"/>
      <c r="I272" s="736"/>
      <c r="J272" s="404" t="s">
        <v>61</v>
      </c>
      <c r="K272" s="404" t="s">
        <v>1583</v>
      </c>
      <c r="L272" s="404" t="s">
        <v>1583</v>
      </c>
      <c r="M272" s="404" t="s">
        <v>3695</v>
      </c>
      <c r="N272" s="404" t="s">
        <v>2104</v>
      </c>
      <c r="O272" s="404">
        <v>4793440.4000000004</v>
      </c>
      <c r="P272" s="736"/>
      <c r="Q272" s="736"/>
      <c r="R272" s="738"/>
      <c r="S272" s="736"/>
      <c r="T272" s="736"/>
      <c r="U272" s="738"/>
      <c r="V272" s="738"/>
      <c r="W272" s="736"/>
      <c r="X272" s="739"/>
      <c r="Y272" s="736"/>
      <c r="Z272" s="736"/>
      <c r="AA272" s="736"/>
      <c r="AB272" s="736"/>
      <c r="AC272" s="739"/>
      <c r="AD272" s="739"/>
      <c r="AE272" s="736"/>
      <c r="AF272" s="736"/>
      <c r="AG272" s="738"/>
      <c r="AH272" s="739"/>
      <c r="AI272" s="739"/>
      <c r="AJ272" s="736"/>
      <c r="AK272" s="736"/>
      <c r="AL272" s="736"/>
      <c r="AM272" s="736"/>
      <c r="AN272" s="736"/>
      <c r="AO272" s="736"/>
      <c r="AP272" s="736"/>
      <c r="AQ272" s="736"/>
      <c r="AR272" s="736"/>
      <c r="AS272" s="736"/>
      <c r="AT272" s="736"/>
      <c r="AU272" s="739"/>
      <c r="AV272" s="744"/>
      <c r="AW272" s="736"/>
      <c r="AX272" s="736"/>
      <c r="AY272" s="736"/>
      <c r="AZ272" s="736"/>
      <c r="BA272" s="736"/>
      <c r="BB272" s="736"/>
      <c r="BC272" s="739"/>
      <c r="BD272" s="739"/>
      <c r="BE272" s="739"/>
    </row>
    <row r="273" spans="1:57" s="398" customFormat="1" ht="30" customHeight="1">
      <c r="A273" s="736"/>
      <c r="B273" s="739"/>
      <c r="C273" s="739"/>
      <c r="D273" s="736"/>
      <c r="E273" s="736"/>
      <c r="F273" s="736"/>
      <c r="G273" s="736"/>
      <c r="H273" s="736"/>
      <c r="I273" s="736"/>
      <c r="J273" s="404" t="s">
        <v>61</v>
      </c>
      <c r="K273" s="404" t="s">
        <v>1583</v>
      </c>
      <c r="L273" s="404" t="s">
        <v>1583</v>
      </c>
      <c r="M273" s="404" t="s">
        <v>3925</v>
      </c>
      <c r="N273" s="404" t="s">
        <v>3926</v>
      </c>
      <c r="O273" s="404">
        <v>4685088.58</v>
      </c>
      <c r="P273" s="736"/>
      <c r="Q273" s="736"/>
      <c r="R273" s="738"/>
      <c r="S273" s="736"/>
      <c r="T273" s="736"/>
      <c r="U273" s="738"/>
      <c r="V273" s="738"/>
      <c r="W273" s="736"/>
      <c r="X273" s="739"/>
      <c r="Y273" s="736"/>
      <c r="Z273" s="736"/>
      <c r="AA273" s="736"/>
      <c r="AB273" s="736"/>
      <c r="AC273" s="739"/>
      <c r="AD273" s="739"/>
      <c r="AE273" s="736"/>
      <c r="AF273" s="736"/>
      <c r="AG273" s="738"/>
      <c r="AH273" s="739"/>
      <c r="AI273" s="739"/>
      <c r="AJ273" s="736"/>
      <c r="AK273" s="736"/>
      <c r="AL273" s="736"/>
      <c r="AM273" s="736"/>
      <c r="AN273" s="736"/>
      <c r="AO273" s="736"/>
      <c r="AP273" s="736"/>
      <c r="AQ273" s="736"/>
      <c r="AR273" s="736"/>
      <c r="AS273" s="736"/>
      <c r="AT273" s="736"/>
      <c r="AU273" s="739"/>
      <c r="AV273" s="744"/>
      <c r="AW273" s="736"/>
      <c r="AX273" s="736"/>
      <c r="AY273" s="736"/>
      <c r="AZ273" s="736"/>
      <c r="BA273" s="736"/>
      <c r="BB273" s="736"/>
      <c r="BC273" s="739"/>
      <c r="BD273" s="739"/>
      <c r="BE273" s="739"/>
    </row>
    <row r="274" spans="1:57" s="398" customFormat="1" ht="30" customHeight="1">
      <c r="A274" s="734">
        <v>2019</v>
      </c>
      <c r="B274" s="742">
        <v>43466</v>
      </c>
      <c r="C274" s="742">
        <v>43555</v>
      </c>
      <c r="D274" s="734" t="s">
        <v>797</v>
      </c>
      <c r="E274" s="734" t="s">
        <v>1581</v>
      </c>
      <c r="F274" s="734" t="s">
        <v>3927</v>
      </c>
      <c r="G274" s="734" t="s">
        <v>382</v>
      </c>
      <c r="H274" s="702" t="s">
        <v>3928</v>
      </c>
      <c r="I274" s="734" t="s">
        <v>3411</v>
      </c>
      <c r="J274" s="408" t="s">
        <v>61</v>
      </c>
      <c r="K274" s="408" t="s">
        <v>1583</v>
      </c>
      <c r="L274" s="408" t="s">
        <v>1583</v>
      </c>
      <c r="M274" s="408" t="s">
        <v>3929</v>
      </c>
      <c r="N274" s="408" t="s">
        <v>3410</v>
      </c>
      <c r="O274" s="408">
        <v>4215456.24</v>
      </c>
      <c r="P274" s="734" t="s">
        <v>3930</v>
      </c>
      <c r="Q274" s="734" t="s">
        <v>3931</v>
      </c>
      <c r="R274" s="741" t="s">
        <v>3932</v>
      </c>
      <c r="S274" s="734" t="s">
        <v>3898</v>
      </c>
      <c r="T274" s="734" t="s">
        <v>3416</v>
      </c>
      <c r="U274" s="741" t="s">
        <v>3146</v>
      </c>
      <c r="V274" s="741" t="s">
        <v>3091</v>
      </c>
      <c r="W274" s="734" t="s">
        <v>3927</v>
      </c>
      <c r="X274" s="742">
        <v>43549</v>
      </c>
      <c r="Y274" s="734">
        <v>2595219.66</v>
      </c>
      <c r="Z274" s="734">
        <v>3010454.8</v>
      </c>
      <c r="AA274" s="734">
        <v>301045.48</v>
      </c>
      <c r="AB274" s="734">
        <v>3010454.8</v>
      </c>
      <c r="AC274" s="742" t="s">
        <v>241</v>
      </c>
      <c r="AD274" s="742" t="s">
        <v>69</v>
      </c>
      <c r="AE274" s="734" t="s">
        <v>70</v>
      </c>
      <c r="AF274" s="734" t="s">
        <v>3411</v>
      </c>
      <c r="AG274" s="741">
        <v>386282.94</v>
      </c>
      <c r="AH274" s="742">
        <v>43549</v>
      </c>
      <c r="AI274" s="742">
        <v>43555</v>
      </c>
      <c r="AJ274" s="702" t="s">
        <v>3944</v>
      </c>
      <c r="AK274" s="702" t="s">
        <v>3093</v>
      </c>
      <c r="AL274" s="734" t="s">
        <v>384</v>
      </c>
      <c r="AM274" s="734" t="s">
        <v>389</v>
      </c>
      <c r="AN274" s="734" t="s">
        <v>73</v>
      </c>
      <c r="AO274" s="702" t="s">
        <v>3305</v>
      </c>
      <c r="AP274" s="734" t="s">
        <v>73</v>
      </c>
      <c r="AQ274" s="734" t="s">
        <v>574</v>
      </c>
      <c r="AR274" s="734" t="s">
        <v>791</v>
      </c>
      <c r="AS274" s="734" t="s">
        <v>4102</v>
      </c>
      <c r="AT274" s="734" t="s">
        <v>4103</v>
      </c>
      <c r="AU274" s="742">
        <v>43553</v>
      </c>
      <c r="AV274" s="693" t="s">
        <v>4106</v>
      </c>
      <c r="AW274" s="734" t="s">
        <v>3096</v>
      </c>
      <c r="AX274" s="702" t="s">
        <v>3885</v>
      </c>
      <c r="AY274" s="702" t="s">
        <v>3886</v>
      </c>
      <c r="AZ274" s="702" t="s">
        <v>3887</v>
      </c>
      <c r="BA274" s="702" t="s">
        <v>3888</v>
      </c>
      <c r="BB274" s="734" t="s">
        <v>3101</v>
      </c>
      <c r="BC274" s="742">
        <v>43749</v>
      </c>
      <c r="BD274" s="742">
        <v>43749</v>
      </c>
      <c r="BE274" s="742"/>
    </row>
    <row r="275" spans="1:57" s="398" customFormat="1" ht="30" customHeight="1">
      <c r="A275" s="734"/>
      <c r="B275" s="742"/>
      <c r="C275" s="742"/>
      <c r="D275" s="734"/>
      <c r="E275" s="734"/>
      <c r="F275" s="734"/>
      <c r="G275" s="734"/>
      <c r="H275" s="734"/>
      <c r="I275" s="734"/>
      <c r="J275" s="408" t="s">
        <v>61</v>
      </c>
      <c r="K275" s="408" t="s">
        <v>1583</v>
      </c>
      <c r="L275" s="408" t="s">
        <v>1583</v>
      </c>
      <c r="M275" s="408" t="s">
        <v>3934</v>
      </c>
      <c r="N275" s="408" t="s">
        <v>3935</v>
      </c>
      <c r="O275" s="408">
        <v>4446307.84</v>
      </c>
      <c r="P275" s="734"/>
      <c r="Q275" s="734"/>
      <c r="R275" s="741"/>
      <c r="S275" s="734"/>
      <c r="T275" s="734"/>
      <c r="U275" s="741"/>
      <c r="V275" s="741"/>
      <c r="W275" s="734"/>
      <c r="X275" s="742"/>
      <c r="Y275" s="734"/>
      <c r="Z275" s="734"/>
      <c r="AA275" s="734"/>
      <c r="AB275" s="734"/>
      <c r="AC275" s="742"/>
      <c r="AD275" s="742"/>
      <c r="AE275" s="734"/>
      <c r="AF275" s="734"/>
      <c r="AG275" s="741"/>
      <c r="AH275" s="742"/>
      <c r="AI275" s="742"/>
      <c r="AJ275" s="734"/>
      <c r="AK275" s="734"/>
      <c r="AL275" s="734"/>
      <c r="AM275" s="734"/>
      <c r="AN275" s="734"/>
      <c r="AO275" s="734"/>
      <c r="AP275" s="734"/>
      <c r="AQ275" s="734"/>
      <c r="AR275" s="734"/>
      <c r="AS275" s="734"/>
      <c r="AT275" s="734"/>
      <c r="AU275" s="742"/>
      <c r="AV275" s="734"/>
      <c r="AW275" s="734"/>
      <c r="AX275" s="734"/>
      <c r="AY275" s="734"/>
      <c r="AZ275" s="734"/>
      <c r="BA275" s="734"/>
      <c r="BB275" s="734"/>
      <c r="BC275" s="742"/>
      <c r="BD275" s="742"/>
      <c r="BE275" s="742"/>
    </row>
    <row r="276" spans="1:57" s="398" customFormat="1" ht="30" customHeight="1">
      <c r="A276" s="734"/>
      <c r="B276" s="742"/>
      <c r="C276" s="742"/>
      <c r="D276" s="734"/>
      <c r="E276" s="734"/>
      <c r="F276" s="734"/>
      <c r="G276" s="734"/>
      <c r="H276" s="734"/>
      <c r="I276" s="734"/>
      <c r="J276" s="408" t="s">
        <v>3413</v>
      </c>
      <c r="K276" s="408" t="s">
        <v>3936</v>
      </c>
      <c r="L276" s="408" t="s">
        <v>3937</v>
      </c>
      <c r="M276" s="408" t="s">
        <v>2013</v>
      </c>
      <c r="N276" s="408" t="s">
        <v>3416</v>
      </c>
      <c r="O276" s="408">
        <v>3113039.8</v>
      </c>
      <c r="P276" s="734"/>
      <c r="Q276" s="734"/>
      <c r="R276" s="741"/>
      <c r="S276" s="734"/>
      <c r="T276" s="734"/>
      <c r="U276" s="741"/>
      <c r="V276" s="741"/>
      <c r="W276" s="734"/>
      <c r="X276" s="742"/>
      <c r="Y276" s="734"/>
      <c r="Z276" s="734"/>
      <c r="AA276" s="734"/>
      <c r="AB276" s="734"/>
      <c r="AC276" s="742"/>
      <c r="AD276" s="742"/>
      <c r="AE276" s="734"/>
      <c r="AF276" s="734"/>
      <c r="AG276" s="741"/>
      <c r="AH276" s="742"/>
      <c r="AI276" s="742"/>
      <c r="AJ276" s="734"/>
      <c r="AK276" s="734"/>
      <c r="AL276" s="734"/>
      <c r="AM276" s="734"/>
      <c r="AN276" s="734"/>
      <c r="AO276" s="734"/>
      <c r="AP276" s="734"/>
      <c r="AQ276" s="734"/>
      <c r="AR276" s="734"/>
      <c r="AS276" s="734"/>
      <c r="AT276" s="734"/>
      <c r="AU276" s="742"/>
      <c r="AV276" s="734"/>
      <c r="AW276" s="734"/>
      <c r="AX276" s="734"/>
      <c r="AY276" s="734"/>
      <c r="AZ276" s="734"/>
      <c r="BA276" s="734"/>
      <c r="BB276" s="734"/>
      <c r="BC276" s="742"/>
      <c r="BD276" s="742"/>
      <c r="BE276" s="742"/>
    </row>
    <row r="277" spans="1:57" s="398" customFormat="1" ht="30" customHeight="1">
      <c r="A277" s="734"/>
      <c r="B277" s="742"/>
      <c r="C277" s="742"/>
      <c r="D277" s="734"/>
      <c r="E277" s="734"/>
      <c r="F277" s="734"/>
      <c r="G277" s="734"/>
      <c r="H277" s="734"/>
      <c r="I277" s="734"/>
      <c r="J277" s="408" t="s">
        <v>61</v>
      </c>
      <c r="K277" s="408" t="s">
        <v>1583</v>
      </c>
      <c r="L277" s="408" t="s">
        <v>1583</v>
      </c>
      <c r="M277" s="408" t="s">
        <v>3938</v>
      </c>
      <c r="N277" s="408" t="s">
        <v>3939</v>
      </c>
      <c r="O277" s="408">
        <v>4969277.5999999996</v>
      </c>
      <c r="P277" s="734"/>
      <c r="Q277" s="734"/>
      <c r="R277" s="741"/>
      <c r="S277" s="734"/>
      <c r="T277" s="734"/>
      <c r="U277" s="741"/>
      <c r="V277" s="741"/>
      <c r="W277" s="734"/>
      <c r="X277" s="742"/>
      <c r="Y277" s="734"/>
      <c r="Z277" s="734"/>
      <c r="AA277" s="734"/>
      <c r="AB277" s="734"/>
      <c r="AC277" s="742"/>
      <c r="AD277" s="742"/>
      <c r="AE277" s="734"/>
      <c r="AF277" s="734"/>
      <c r="AG277" s="741"/>
      <c r="AH277" s="742"/>
      <c r="AI277" s="742"/>
      <c r="AJ277" s="734"/>
      <c r="AK277" s="734"/>
      <c r="AL277" s="734"/>
      <c r="AM277" s="734"/>
      <c r="AN277" s="734"/>
      <c r="AO277" s="734"/>
      <c r="AP277" s="734"/>
      <c r="AQ277" s="734"/>
      <c r="AR277" s="734"/>
      <c r="AS277" s="734"/>
      <c r="AT277" s="734"/>
      <c r="AU277" s="742"/>
      <c r="AV277" s="734"/>
      <c r="AW277" s="734"/>
      <c r="AX277" s="734"/>
      <c r="AY277" s="734"/>
      <c r="AZ277" s="734"/>
      <c r="BA277" s="734"/>
      <c r="BB277" s="734"/>
      <c r="BC277" s="742"/>
      <c r="BD277" s="742"/>
      <c r="BE277" s="742"/>
    </row>
    <row r="278" spans="1:57" s="398" customFormat="1" ht="30" customHeight="1">
      <c r="A278" s="734"/>
      <c r="B278" s="742"/>
      <c r="C278" s="742"/>
      <c r="D278" s="734"/>
      <c r="E278" s="734"/>
      <c r="F278" s="734"/>
      <c r="G278" s="734"/>
      <c r="H278" s="734"/>
      <c r="I278" s="734"/>
      <c r="J278" s="408" t="s">
        <v>61</v>
      </c>
      <c r="K278" s="408" t="s">
        <v>1583</v>
      </c>
      <c r="L278" s="408" t="s">
        <v>1583</v>
      </c>
      <c r="M278" s="408" t="s">
        <v>3940</v>
      </c>
      <c r="N278" s="408" t="s">
        <v>3941</v>
      </c>
      <c r="O278" s="408">
        <v>0</v>
      </c>
      <c r="P278" s="734"/>
      <c r="Q278" s="734"/>
      <c r="R278" s="741"/>
      <c r="S278" s="734"/>
      <c r="T278" s="734"/>
      <c r="U278" s="741"/>
      <c r="V278" s="741"/>
      <c r="W278" s="734"/>
      <c r="X278" s="742"/>
      <c r="Y278" s="734"/>
      <c r="Z278" s="734"/>
      <c r="AA278" s="734"/>
      <c r="AB278" s="734"/>
      <c r="AC278" s="742"/>
      <c r="AD278" s="742"/>
      <c r="AE278" s="734"/>
      <c r="AF278" s="734"/>
      <c r="AG278" s="741"/>
      <c r="AH278" s="742"/>
      <c r="AI278" s="742"/>
      <c r="AJ278" s="734"/>
      <c r="AK278" s="734"/>
      <c r="AL278" s="734"/>
      <c r="AM278" s="734"/>
      <c r="AN278" s="734"/>
      <c r="AO278" s="734"/>
      <c r="AP278" s="734"/>
      <c r="AQ278" s="734"/>
      <c r="AR278" s="734"/>
      <c r="AS278" s="734"/>
      <c r="AT278" s="734"/>
      <c r="AU278" s="742"/>
      <c r="AV278" s="734"/>
      <c r="AW278" s="734"/>
      <c r="AX278" s="734"/>
      <c r="AY278" s="734"/>
      <c r="AZ278" s="734"/>
      <c r="BA278" s="734"/>
      <c r="BB278" s="734"/>
      <c r="BC278" s="742"/>
      <c r="BD278" s="742"/>
      <c r="BE278" s="742"/>
    </row>
    <row r="279" spans="1:57" s="398" customFormat="1" ht="30" customHeight="1">
      <c r="A279" s="736">
        <v>2019</v>
      </c>
      <c r="B279" s="739">
        <v>43466</v>
      </c>
      <c r="C279" s="739">
        <v>43555</v>
      </c>
      <c r="D279" s="736" t="s">
        <v>797</v>
      </c>
      <c r="E279" s="736" t="s">
        <v>1581</v>
      </c>
      <c r="F279" s="736" t="s">
        <v>3942</v>
      </c>
      <c r="G279" s="736" t="s">
        <v>382</v>
      </c>
      <c r="H279" s="704" t="s">
        <v>3928</v>
      </c>
      <c r="I279" s="736" t="s">
        <v>3411</v>
      </c>
      <c r="J279" s="404" t="s">
        <v>61</v>
      </c>
      <c r="K279" s="404" t="s">
        <v>1583</v>
      </c>
      <c r="L279" s="404" t="s">
        <v>1583</v>
      </c>
      <c r="M279" s="404" t="s">
        <v>3929</v>
      </c>
      <c r="N279" s="404" t="s">
        <v>3410</v>
      </c>
      <c r="O279" s="404">
        <v>4215456.24</v>
      </c>
      <c r="P279" s="736" t="s">
        <v>61</v>
      </c>
      <c r="Q279" s="736" t="s">
        <v>1583</v>
      </c>
      <c r="R279" s="738" t="s">
        <v>1583</v>
      </c>
      <c r="S279" s="736" t="s">
        <v>3943</v>
      </c>
      <c r="T279" s="736" t="s">
        <v>3420</v>
      </c>
      <c r="U279" s="738" t="s">
        <v>3146</v>
      </c>
      <c r="V279" s="738" t="s">
        <v>3091</v>
      </c>
      <c r="W279" s="736" t="s">
        <v>3942</v>
      </c>
      <c r="X279" s="739">
        <v>43549</v>
      </c>
      <c r="Y279" s="736">
        <v>2595219.66</v>
      </c>
      <c r="Z279" s="736">
        <v>3010454.8</v>
      </c>
      <c r="AA279" s="736">
        <v>301045.48</v>
      </c>
      <c r="AB279" s="736">
        <v>3010454.8</v>
      </c>
      <c r="AC279" s="739" t="s">
        <v>241</v>
      </c>
      <c r="AD279" s="739" t="s">
        <v>69</v>
      </c>
      <c r="AE279" s="736" t="s">
        <v>70</v>
      </c>
      <c r="AF279" s="736" t="s">
        <v>3411</v>
      </c>
      <c r="AG279" s="738">
        <v>386282.94</v>
      </c>
      <c r="AH279" s="739">
        <v>43549</v>
      </c>
      <c r="AI279" s="739">
        <v>43555</v>
      </c>
      <c r="AJ279" s="704" t="s">
        <v>3933</v>
      </c>
      <c r="AK279" s="704" t="s">
        <v>3093</v>
      </c>
      <c r="AL279" s="736" t="s">
        <v>384</v>
      </c>
      <c r="AM279" s="736" t="s">
        <v>389</v>
      </c>
      <c r="AN279" s="736" t="s">
        <v>73</v>
      </c>
      <c r="AO279" s="704" t="s">
        <v>3305</v>
      </c>
      <c r="AP279" s="736" t="s">
        <v>73</v>
      </c>
      <c r="AQ279" s="736" t="s">
        <v>574</v>
      </c>
      <c r="AR279" s="736" t="s">
        <v>791</v>
      </c>
      <c r="AS279" s="736" t="s">
        <v>4104</v>
      </c>
      <c r="AT279" s="736" t="s">
        <v>4103</v>
      </c>
      <c r="AU279" s="739">
        <v>43553</v>
      </c>
      <c r="AV279" s="726" t="s">
        <v>4105</v>
      </c>
      <c r="AW279" s="736" t="s">
        <v>3096</v>
      </c>
      <c r="AX279" s="704" t="s">
        <v>3885</v>
      </c>
      <c r="AY279" s="704" t="s">
        <v>3886</v>
      </c>
      <c r="AZ279" s="704" t="s">
        <v>3887</v>
      </c>
      <c r="BA279" s="704" t="s">
        <v>3888</v>
      </c>
      <c r="BB279" s="736" t="s">
        <v>3101</v>
      </c>
      <c r="BC279" s="739">
        <v>43749</v>
      </c>
      <c r="BD279" s="739">
        <v>43749</v>
      </c>
      <c r="BE279" s="739"/>
    </row>
    <row r="280" spans="1:57" s="398" customFormat="1" ht="30" customHeight="1">
      <c r="A280" s="736"/>
      <c r="B280" s="739"/>
      <c r="C280" s="739"/>
      <c r="D280" s="736"/>
      <c r="E280" s="736"/>
      <c r="F280" s="736"/>
      <c r="G280" s="736"/>
      <c r="H280" s="736"/>
      <c r="I280" s="736"/>
      <c r="J280" s="404" t="s">
        <v>61</v>
      </c>
      <c r="K280" s="404" t="s">
        <v>1583</v>
      </c>
      <c r="L280" s="404" t="s">
        <v>1583</v>
      </c>
      <c r="M280" s="404" t="s">
        <v>3934</v>
      </c>
      <c r="N280" s="404" t="s">
        <v>3935</v>
      </c>
      <c r="O280" s="404">
        <v>4446307.84</v>
      </c>
      <c r="P280" s="736"/>
      <c r="Q280" s="736"/>
      <c r="R280" s="738"/>
      <c r="S280" s="736"/>
      <c r="T280" s="736"/>
      <c r="U280" s="738"/>
      <c r="V280" s="738"/>
      <c r="W280" s="736"/>
      <c r="X280" s="739"/>
      <c r="Y280" s="736"/>
      <c r="Z280" s="736"/>
      <c r="AA280" s="736"/>
      <c r="AB280" s="736"/>
      <c r="AC280" s="739"/>
      <c r="AD280" s="739"/>
      <c r="AE280" s="736"/>
      <c r="AF280" s="736"/>
      <c r="AG280" s="738"/>
      <c r="AH280" s="739"/>
      <c r="AI280" s="739"/>
      <c r="AJ280" s="736"/>
      <c r="AK280" s="736"/>
      <c r="AL280" s="736"/>
      <c r="AM280" s="736"/>
      <c r="AN280" s="736"/>
      <c r="AO280" s="736"/>
      <c r="AP280" s="736"/>
      <c r="AQ280" s="736"/>
      <c r="AR280" s="736"/>
      <c r="AS280" s="736"/>
      <c r="AT280" s="736"/>
      <c r="AU280" s="739"/>
      <c r="AV280" s="736"/>
      <c r="AW280" s="736"/>
      <c r="AX280" s="736"/>
      <c r="AY280" s="736"/>
      <c r="AZ280" s="736"/>
      <c r="BA280" s="736"/>
      <c r="BB280" s="736"/>
      <c r="BC280" s="739"/>
      <c r="BD280" s="739"/>
      <c r="BE280" s="739"/>
    </row>
    <row r="281" spans="1:57" s="398" customFormat="1" ht="30" customHeight="1">
      <c r="A281" s="736"/>
      <c r="B281" s="739"/>
      <c r="C281" s="739"/>
      <c r="D281" s="736"/>
      <c r="E281" s="736"/>
      <c r="F281" s="736"/>
      <c r="G281" s="736"/>
      <c r="H281" s="736"/>
      <c r="I281" s="736"/>
      <c r="J281" s="404" t="s">
        <v>3413</v>
      </c>
      <c r="K281" s="404" t="s">
        <v>3936</v>
      </c>
      <c r="L281" s="404" t="s">
        <v>3937</v>
      </c>
      <c r="M281" s="404" t="s">
        <v>2013</v>
      </c>
      <c r="N281" s="404" t="s">
        <v>3416</v>
      </c>
      <c r="O281" s="404">
        <v>3113039.8</v>
      </c>
      <c r="P281" s="736"/>
      <c r="Q281" s="736"/>
      <c r="R281" s="738"/>
      <c r="S281" s="736"/>
      <c r="T281" s="736"/>
      <c r="U281" s="738"/>
      <c r="V281" s="738"/>
      <c r="W281" s="736"/>
      <c r="X281" s="739"/>
      <c r="Y281" s="736"/>
      <c r="Z281" s="736"/>
      <c r="AA281" s="736"/>
      <c r="AB281" s="736"/>
      <c r="AC281" s="739"/>
      <c r="AD281" s="739"/>
      <c r="AE281" s="736"/>
      <c r="AF281" s="736"/>
      <c r="AG281" s="738"/>
      <c r="AH281" s="739"/>
      <c r="AI281" s="739"/>
      <c r="AJ281" s="736"/>
      <c r="AK281" s="736"/>
      <c r="AL281" s="736"/>
      <c r="AM281" s="736"/>
      <c r="AN281" s="736"/>
      <c r="AO281" s="736"/>
      <c r="AP281" s="736"/>
      <c r="AQ281" s="736"/>
      <c r="AR281" s="736"/>
      <c r="AS281" s="736"/>
      <c r="AT281" s="736"/>
      <c r="AU281" s="739"/>
      <c r="AV281" s="736"/>
      <c r="AW281" s="736"/>
      <c r="AX281" s="736"/>
      <c r="AY281" s="736"/>
      <c r="AZ281" s="736"/>
      <c r="BA281" s="736"/>
      <c r="BB281" s="736"/>
      <c r="BC281" s="739"/>
      <c r="BD281" s="739"/>
      <c r="BE281" s="739"/>
    </row>
    <row r="282" spans="1:57" s="398" customFormat="1" ht="30" customHeight="1">
      <c r="A282" s="736"/>
      <c r="B282" s="739"/>
      <c r="C282" s="739"/>
      <c r="D282" s="736"/>
      <c r="E282" s="736"/>
      <c r="F282" s="736"/>
      <c r="G282" s="736"/>
      <c r="H282" s="736"/>
      <c r="I282" s="736"/>
      <c r="J282" s="404" t="s">
        <v>61</v>
      </c>
      <c r="K282" s="404" t="s">
        <v>1583</v>
      </c>
      <c r="L282" s="404" t="s">
        <v>1583</v>
      </c>
      <c r="M282" s="404" t="s">
        <v>3938</v>
      </c>
      <c r="N282" s="404" t="s">
        <v>3939</v>
      </c>
      <c r="O282" s="404">
        <v>4969277.5999999996</v>
      </c>
      <c r="P282" s="736"/>
      <c r="Q282" s="736"/>
      <c r="R282" s="738"/>
      <c r="S282" s="736"/>
      <c r="T282" s="736"/>
      <c r="U282" s="738"/>
      <c r="V282" s="738"/>
      <c r="W282" s="736"/>
      <c r="X282" s="739"/>
      <c r="Y282" s="736"/>
      <c r="Z282" s="736"/>
      <c r="AA282" s="736"/>
      <c r="AB282" s="736"/>
      <c r="AC282" s="739"/>
      <c r="AD282" s="739"/>
      <c r="AE282" s="736"/>
      <c r="AF282" s="736"/>
      <c r="AG282" s="738"/>
      <c r="AH282" s="739"/>
      <c r="AI282" s="739"/>
      <c r="AJ282" s="736"/>
      <c r="AK282" s="736"/>
      <c r="AL282" s="736"/>
      <c r="AM282" s="736"/>
      <c r="AN282" s="736"/>
      <c r="AO282" s="736"/>
      <c r="AP282" s="736"/>
      <c r="AQ282" s="736"/>
      <c r="AR282" s="736"/>
      <c r="AS282" s="736"/>
      <c r="AT282" s="736"/>
      <c r="AU282" s="739"/>
      <c r="AV282" s="736"/>
      <c r="AW282" s="736"/>
      <c r="AX282" s="736"/>
      <c r="AY282" s="736"/>
      <c r="AZ282" s="736"/>
      <c r="BA282" s="736"/>
      <c r="BB282" s="736"/>
      <c r="BC282" s="739"/>
      <c r="BD282" s="739"/>
      <c r="BE282" s="739"/>
    </row>
    <row r="283" spans="1:57" s="398" customFormat="1" ht="30" customHeight="1">
      <c r="A283" s="736"/>
      <c r="B283" s="739"/>
      <c r="C283" s="739"/>
      <c r="D283" s="736"/>
      <c r="E283" s="736"/>
      <c r="F283" s="736"/>
      <c r="G283" s="736"/>
      <c r="H283" s="736"/>
      <c r="I283" s="736"/>
      <c r="J283" s="404" t="s">
        <v>61</v>
      </c>
      <c r="K283" s="404" t="s">
        <v>1583</v>
      </c>
      <c r="L283" s="404" t="s">
        <v>1583</v>
      </c>
      <c r="M283" s="404" t="s">
        <v>3940</v>
      </c>
      <c r="N283" s="404" t="s">
        <v>3941</v>
      </c>
      <c r="O283" s="404">
        <v>0</v>
      </c>
      <c r="P283" s="736"/>
      <c r="Q283" s="736"/>
      <c r="R283" s="738"/>
      <c r="S283" s="736"/>
      <c r="T283" s="736"/>
      <c r="U283" s="738"/>
      <c r="V283" s="738"/>
      <c r="W283" s="736"/>
      <c r="X283" s="739"/>
      <c r="Y283" s="736"/>
      <c r="Z283" s="736"/>
      <c r="AA283" s="736"/>
      <c r="AB283" s="736"/>
      <c r="AC283" s="739"/>
      <c r="AD283" s="739"/>
      <c r="AE283" s="736"/>
      <c r="AF283" s="736"/>
      <c r="AG283" s="738"/>
      <c r="AH283" s="739"/>
      <c r="AI283" s="739"/>
      <c r="AJ283" s="736"/>
      <c r="AK283" s="736"/>
      <c r="AL283" s="736"/>
      <c r="AM283" s="736"/>
      <c r="AN283" s="736"/>
      <c r="AO283" s="736"/>
      <c r="AP283" s="736"/>
      <c r="AQ283" s="736"/>
      <c r="AR283" s="736"/>
      <c r="AS283" s="736"/>
      <c r="AT283" s="736"/>
      <c r="AU283" s="739"/>
      <c r="AV283" s="736"/>
      <c r="AW283" s="736"/>
      <c r="AX283" s="736"/>
      <c r="AY283" s="736"/>
      <c r="AZ283" s="736"/>
      <c r="BA283" s="736"/>
      <c r="BB283" s="736"/>
      <c r="BC283" s="739"/>
      <c r="BD283" s="739"/>
      <c r="BE283" s="739"/>
    </row>
    <row r="284" spans="1:57" s="398" customFormat="1" ht="30" customHeight="1">
      <c r="A284" s="734">
        <v>2019</v>
      </c>
      <c r="B284" s="742">
        <v>43466</v>
      </c>
      <c r="C284" s="742">
        <v>43555</v>
      </c>
      <c r="D284" s="734" t="s">
        <v>797</v>
      </c>
      <c r="E284" s="734" t="s">
        <v>1581</v>
      </c>
      <c r="F284" s="734" t="s">
        <v>3945</v>
      </c>
      <c r="G284" s="734" t="s">
        <v>382</v>
      </c>
      <c r="H284" s="702" t="s">
        <v>3928</v>
      </c>
      <c r="I284" s="734" t="s">
        <v>3411</v>
      </c>
      <c r="J284" s="408" t="s">
        <v>61</v>
      </c>
      <c r="K284" s="408" t="s">
        <v>1583</v>
      </c>
      <c r="L284" s="408" t="s">
        <v>1583</v>
      </c>
      <c r="M284" s="408" t="s">
        <v>3929</v>
      </c>
      <c r="N284" s="408" t="s">
        <v>3410</v>
      </c>
      <c r="O284" s="408">
        <v>4215456.24</v>
      </c>
      <c r="P284" s="734" t="s">
        <v>61</v>
      </c>
      <c r="Q284" s="734" t="s">
        <v>1583</v>
      </c>
      <c r="R284" s="741" t="s">
        <v>1583</v>
      </c>
      <c r="S284" s="734" t="s">
        <v>3946</v>
      </c>
      <c r="T284" s="734" t="s">
        <v>3422</v>
      </c>
      <c r="U284" s="741" t="s">
        <v>3146</v>
      </c>
      <c r="V284" s="741" t="s">
        <v>3091</v>
      </c>
      <c r="W284" s="734" t="s">
        <v>3945</v>
      </c>
      <c r="X284" s="742">
        <v>43549</v>
      </c>
      <c r="Y284" s="734">
        <v>2595219.66</v>
      </c>
      <c r="Z284" s="734">
        <v>3010454.8</v>
      </c>
      <c r="AA284" s="734">
        <v>301045.48</v>
      </c>
      <c r="AB284" s="734">
        <v>3010454.8</v>
      </c>
      <c r="AC284" s="742" t="s">
        <v>241</v>
      </c>
      <c r="AD284" s="742" t="s">
        <v>69</v>
      </c>
      <c r="AE284" s="734" t="s">
        <v>70</v>
      </c>
      <c r="AF284" s="734" t="s">
        <v>3411</v>
      </c>
      <c r="AG284" s="741">
        <v>386282.94</v>
      </c>
      <c r="AH284" s="742">
        <v>43549</v>
      </c>
      <c r="AI284" s="742">
        <v>43555</v>
      </c>
      <c r="AJ284" s="693" t="s">
        <v>3950</v>
      </c>
      <c r="AK284" s="702" t="s">
        <v>3093</v>
      </c>
      <c r="AL284" s="734" t="s">
        <v>384</v>
      </c>
      <c r="AM284" s="734" t="s">
        <v>389</v>
      </c>
      <c r="AN284" s="734" t="s">
        <v>73</v>
      </c>
      <c r="AO284" s="702" t="s">
        <v>3305</v>
      </c>
      <c r="AP284" s="734" t="s">
        <v>73</v>
      </c>
      <c r="AQ284" s="734" t="s">
        <v>574</v>
      </c>
      <c r="AR284" s="734" t="s">
        <v>791</v>
      </c>
      <c r="AS284" s="734" t="s">
        <v>4136</v>
      </c>
      <c r="AT284" s="734" t="s">
        <v>4103</v>
      </c>
      <c r="AU284" s="742">
        <v>43553</v>
      </c>
      <c r="AV284" s="693" t="s">
        <v>4137</v>
      </c>
      <c r="AW284" s="734" t="s">
        <v>3096</v>
      </c>
      <c r="AX284" s="702" t="s">
        <v>3885</v>
      </c>
      <c r="AY284" s="702" t="s">
        <v>3886</v>
      </c>
      <c r="AZ284" s="702" t="s">
        <v>3887</v>
      </c>
      <c r="BA284" s="702" t="s">
        <v>3888</v>
      </c>
      <c r="BB284" s="734" t="s">
        <v>3101</v>
      </c>
      <c r="BC284" s="742">
        <v>43749</v>
      </c>
      <c r="BD284" s="742">
        <v>43749</v>
      </c>
      <c r="BE284" s="742"/>
    </row>
    <row r="285" spans="1:57" s="398" customFormat="1" ht="30" customHeight="1">
      <c r="A285" s="734"/>
      <c r="B285" s="742"/>
      <c r="C285" s="742"/>
      <c r="D285" s="734"/>
      <c r="E285" s="734"/>
      <c r="F285" s="734"/>
      <c r="G285" s="734"/>
      <c r="H285" s="734"/>
      <c r="I285" s="734"/>
      <c r="J285" s="408" t="s">
        <v>61</v>
      </c>
      <c r="K285" s="408" t="s">
        <v>1583</v>
      </c>
      <c r="L285" s="408" t="s">
        <v>1583</v>
      </c>
      <c r="M285" s="408" t="s">
        <v>3934</v>
      </c>
      <c r="N285" s="408" t="s">
        <v>3935</v>
      </c>
      <c r="O285" s="408">
        <v>4446307.84</v>
      </c>
      <c r="P285" s="734"/>
      <c r="Q285" s="734"/>
      <c r="R285" s="741"/>
      <c r="S285" s="734"/>
      <c r="T285" s="734"/>
      <c r="U285" s="741"/>
      <c r="V285" s="741"/>
      <c r="W285" s="734"/>
      <c r="X285" s="742"/>
      <c r="Y285" s="734"/>
      <c r="Z285" s="734"/>
      <c r="AA285" s="734"/>
      <c r="AB285" s="734"/>
      <c r="AC285" s="742"/>
      <c r="AD285" s="742"/>
      <c r="AE285" s="734"/>
      <c r="AF285" s="734"/>
      <c r="AG285" s="741"/>
      <c r="AH285" s="742"/>
      <c r="AI285" s="742"/>
      <c r="AJ285" s="734"/>
      <c r="AK285" s="734"/>
      <c r="AL285" s="734"/>
      <c r="AM285" s="734"/>
      <c r="AN285" s="734"/>
      <c r="AO285" s="734"/>
      <c r="AP285" s="734"/>
      <c r="AQ285" s="734"/>
      <c r="AR285" s="734"/>
      <c r="AS285" s="734"/>
      <c r="AT285" s="734"/>
      <c r="AU285" s="742"/>
      <c r="AV285" s="702"/>
      <c r="AW285" s="734"/>
      <c r="AX285" s="734"/>
      <c r="AY285" s="734"/>
      <c r="AZ285" s="734"/>
      <c r="BA285" s="734"/>
      <c r="BB285" s="734"/>
      <c r="BC285" s="742"/>
      <c r="BD285" s="742"/>
      <c r="BE285" s="742"/>
    </row>
    <row r="286" spans="1:57" s="398" customFormat="1" ht="30" customHeight="1">
      <c r="A286" s="734"/>
      <c r="B286" s="742"/>
      <c r="C286" s="742"/>
      <c r="D286" s="734"/>
      <c r="E286" s="734"/>
      <c r="F286" s="734"/>
      <c r="G286" s="734"/>
      <c r="H286" s="734"/>
      <c r="I286" s="734"/>
      <c r="J286" s="408" t="s">
        <v>3413</v>
      </c>
      <c r="K286" s="408" t="s">
        <v>3936</v>
      </c>
      <c r="L286" s="408" t="s">
        <v>3937</v>
      </c>
      <c r="M286" s="408" t="s">
        <v>2013</v>
      </c>
      <c r="N286" s="408" t="s">
        <v>3416</v>
      </c>
      <c r="O286" s="408">
        <v>3113039.8</v>
      </c>
      <c r="P286" s="734"/>
      <c r="Q286" s="734"/>
      <c r="R286" s="741"/>
      <c r="S286" s="734"/>
      <c r="T286" s="734"/>
      <c r="U286" s="741"/>
      <c r="V286" s="741"/>
      <c r="W286" s="734"/>
      <c r="X286" s="742"/>
      <c r="Y286" s="734"/>
      <c r="Z286" s="734"/>
      <c r="AA286" s="734"/>
      <c r="AB286" s="734"/>
      <c r="AC286" s="742"/>
      <c r="AD286" s="742"/>
      <c r="AE286" s="734"/>
      <c r="AF286" s="734"/>
      <c r="AG286" s="741"/>
      <c r="AH286" s="742"/>
      <c r="AI286" s="742"/>
      <c r="AJ286" s="734"/>
      <c r="AK286" s="734"/>
      <c r="AL286" s="734"/>
      <c r="AM286" s="734"/>
      <c r="AN286" s="734"/>
      <c r="AO286" s="734"/>
      <c r="AP286" s="734"/>
      <c r="AQ286" s="734"/>
      <c r="AR286" s="734"/>
      <c r="AS286" s="734"/>
      <c r="AT286" s="734"/>
      <c r="AU286" s="742"/>
      <c r="AV286" s="702"/>
      <c r="AW286" s="734"/>
      <c r="AX286" s="734"/>
      <c r="AY286" s="734"/>
      <c r="AZ286" s="734"/>
      <c r="BA286" s="734"/>
      <c r="BB286" s="734"/>
      <c r="BC286" s="742"/>
      <c r="BD286" s="742"/>
      <c r="BE286" s="742"/>
    </row>
    <row r="287" spans="1:57" s="398" customFormat="1" ht="30" customHeight="1">
      <c r="A287" s="734"/>
      <c r="B287" s="742"/>
      <c r="C287" s="742"/>
      <c r="D287" s="734"/>
      <c r="E287" s="734"/>
      <c r="F287" s="734"/>
      <c r="G287" s="734"/>
      <c r="H287" s="734"/>
      <c r="I287" s="734"/>
      <c r="J287" s="408" t="s">
        <v>61</v>
      </c>
      <c r="K287" s="408" t="s">
        <v>1583</v>
      </c>
      <c r="L287" s="408" t="s">
        <v>1583</v>
      </c>
      <c r="M287" s="408" t="s">
        <v>3938</v>
      </c>
      <c r="N287" s="408" t="s">
        <v>3939</v>
      </c>
      <c r="O287" s="408">
        <v>4969277.5999999996</v>
      </c>
      <c r="P287" s="734"/>
      <c r="Q287" s="734"/>
      <c r="R287" s="741"/>
      <c r="S287" s="734"/>
      <c r="T287" s="734"/>
      <c r="U287" s="741"/>
      <c r="V287" s="741"/>
      <c r="W287" s="734"/>
      <c r="X287" s="742"/>
      <c r="Y287" s="734"/>
      <c r="Z287" s="734"/>
      <c r="AA287" s="734"/>
      <c r="AB287" s="734"/>
      <c r="AC287" s="742"/>
      <c r="AD287" s="742"/>
      <c r="AE287" s="734"/>
      <c r="AF287" s="734"/>
      <c r="AG287" s="741"/>
      <c r="AH287" s="742"/>
      <c r="AI287" s="742"/>
      <c r="AJ287" s="734"/>
      <c r="AK287" s="734"/>
      <c r="AL287" s="734"/>
      <c r="AM287" s="734"/>
      <c r="AN287" s="734"/>
      <c r="AO287" s="734"/>
      <c r="AP287" s="734"/>
      <c r="AQ287" s="734"/>
      <c r="AR287" s="734"/>
      <c r="AS287" s="734"/>
      <c r="AT287" s="734"/>
      <c r="AU287" s="742"/>
      <c r="AV287" s="702"/>
      <c r="AW287" s="734"/>
      <c r="AX287" s="734"/>
      <c r="AY287" s="734"/>
      <c r="AZ287" s="734"/>
      <c r="BA287" s="734"/>
      <c r="BB287" s="734"/>
      <c r="BC287" s="742"/>
      <c r="BD287" s="742"/>
      <c r="BE287" s="742"/>
    </row>
    <row r="288" spans="1:57" s="398" customFormat="1" ht="30" customHeight="1">
      <c r="A288" s="734"/>
      <c r="B288" s="742"/>
      <c r="C288" s="742"/>
      <c r="D288" s="734"/>
      <c r="E288" s="734"/>
      <c r="F288" s="734"/>
      <c r="G288" s="734"/>
      <c r="H288" s="734"/>
      <c r="I288" s="734"/>
      <c r="J288" s="408" t="s">
        <v>61</v>
      </c>
      <c r="K288" s="408" t="s">
        <v>1583</v>
      </c>
      <c r="L288" s="408" t="s">
        <v>1583</v>
      </c>
      <c r="M288" s="408" t="s">
        <v>3940</v>
      </c>
      <c r="N288" s="408" t="s">
        <v>3941</v>
      </c>
      <c r="O288" s="408">
        <v>0</v>
      </c>
      <c r="P288" s="734"/>
      <c r="Q288" s="734"/>
      <c r="R288" s="741"/>
      <c r="S288" s="734"/>
      <c r="T288" s="734"/>
      <c r="U288" s="741"/>
      <c r="V288" s="741"/>
      <c r="W288" s="734"/>
      <c r="X288" s="742"/>
      <c r="Y288" s="734"/>
      <c r="Z288" s="734"/>
      <c r="AA288" s="734"/>
      <c r="AB288" s="734"/>
      <c r="AC288" s="742"/>
      <c r="AD288" s="742"/>
      <c r="AE288" s="734"/>
      <c r="AF288" s="734"/>
      <c r="AG288" s="741"/>
      <c r="AH288" s="742"/>
      <c r="AI288" s="742"/>
      <c r="AJ288" s="734"/>
      <c r="AK288" s="734"/>
      <c r="AL288" s="734"/>
      <c r="AM288" s="734"/>
      <c r="AN288" s="734"/>
      <c r="AO288" s="734"/>
      <c r="AP288" s="734"/>
      <c r="AQ288" s="734"/>
      <c r="AR288" s="734"/>
      <c r="AS288" s="734"/>
      <c r="AT288" s="734"/>
      <c r="AU288" s="742"/>
      <c r="AV288" s="702"/>
      <c r="AW288" s="734"/>
      <c r="AX288" s="734"/>
      <c r="AY288" s="734"/>
      <c r="AZ288" s="734"/>
      <c r="BA288" s="734"/>
      <c r="BB288" s="734"/>
      <c r="BC288" s="742"/>
      <c r="BD288" s="742"/>
      <c r="BE288" s="742"/>
    </row>
    <row r="289" spans="1:57" s="398" customFormat="1" ht="30" customHeight="1">
      <c r="A289" s="736">
        <v>2019</v>
      </c>
      <c r="B289" s="739">
        <v>43466</v>
      </c>
      <c r="C289" s="739">
        <v>43555</v>
      </c>
      <c r="D289" s="736" t="s">
        <v>797</v>
      </c>
      <c r="E289" s="736" t="s">
        <v>1581</v>
      </c>
      <c r="F289" s="736" t="s">
        <v>3948</v>
      </c>
      <c r="G289" s="736" t="s">
        <v>382</v>
      </c>
      <c r="H289" s="704" t="s">
        <v>3928</v>
      </c>
      <c r="I289" s="736" t="s">
        <v>3411</v>
      </c>
      <c r="J289" s="404" t="s">
        <v>61</v>
      </c>
      <c r="K289" s="404" t="s">
        <v>1583</v>
      </c>
      <c r="L289" s="404" t="s">
        <v>1583</v>
      </c>
      <c r="M289" s="404" t="s">
        <v>3929</v>
      </c>
      <c r="N289" s="404" t="s">
        <v>3410</v>
      </c>
      <c r="O289" s="404">
        <v>4215456.24</v>
      </c>
      <c r="P289" s="736" t="s">
        <v>61</v>
      </c>
      <c r="Q289" s="736" t="s">
        <v>1583</v>
      </c>
      <c r="R289" s="738" t="s">
        <v>1583</v>
      </c>
      <c r="S289" s="736" t="s">
        <v>3949</v>
      </c>
      <c r="T289" s="736" t="s">
        <v>3939</v>
      </c>
      <c r="U289" s="738" t="s">
        <v>3146</v>
      </c>
      <c r="V289" s="738" t="s">
        <v>3091</v>
      </c>
      <c r="W289" s="736" t="s">
        <v>3948</v>
      </c>
      <c r="X289" s="739">
        <v>43549</v>
      </c>
      <c r="Y289" s="736">
        <v>2595219.66</v>
      </c>
      <c r="Z289" s="736">
        <v>3010454.8</v>
      </c>
      <c r="AA289" s="736">
        <v>301045.48</v>
      </c>
      <c r="AB289" s="736">
        <v>3010454.8</v>
      </c>
      <c r="AC289" s="739" t="s">
        <v>241</v>
      </c>
      <c r="AD289" s="739" t="s">
        <v>69</v>
      </c>
      <c r="AE289" s="736" t="s">
        <v>70</v>
      </c>
      <c r="AF289" s="736" t="s">
        <v>3411</v>
      </c>
      <c r="AG289" s="738">
        <v>386282.94</v>
      </c>
      <c r="AH289" s="739">
        <v>43549</v>
      </c>
      <c r="AI289" s="739">
        <v>43555</v>
      </c>
      <c r="AJ289" s="726" t="s">
        <v>3947</v>
      </c>
      <c r="AK289" s="704" t="s">
        <v>3093</v>
      </c>
      <c r="AL289" s="736" t="s">
        <v>384</v>
      </c>
      <c r="AM289" s="736" t="s">
        <v>389</v>
      </c>
      <c r="AN289" s="736" t="s">
        <v>73</v>
      </c>
      <c r="AO289" s="704" t="s">
        <v>3305</v>
      </c>
      <c r="AP289" s="736" t="s">
        <v>73</v>
      </c>
      <c r="AQ289" s="736" t="s">
        <v>574</v>
      </c>
      <c r="AR289" s="736" t="s">
        <v>791</v>
      </c>
      <c r="AS289" s="736" t="s">
        <v>4092</v>
      </c>
      <c r="AT289" s="736" t="s">
        <v>4093</v>
      </c>
      <c r="AU289" s="739">
        <v>43553</v>
      </c>
      <c r="AV289" s="726" t="s">
        <v>4094</v>
      </c>
      <c r="AW289" s="736" t="s">
        <v>3096</v>
      </c>
      <c r="AX289" s="704" t="s">
        <v>3885</v>
      </c>
      <c r="AY289" s="704" t="s">
        <v>3886</v>
      </c>
      <c r="AZ289" s="704" t="s">
        <v>3887</v>
      </c>
      <c r="BA289" s="704" t="s">
        <v>3888</v>
      </c>
      <c r="BB289" s="736" t="s">
        <v>3101</v>
      </c>
      <c r="BC289" s="739">
        <v>43749</v>
      </c>
      <c r="BD289" s="739">
        <v>43749</v>
      </c>
      <c r="BE289" s="739"/>
    </row>
    <row r="290" spans="1:57" s="398" customFormat="1" ht="30" customHeight="1">
      <c r="A290" s="736"/>
      <c r="B290" s="739"/>
      <c r="C290" s="739"/>
      <c r="D290" s="736"/>
      <c r="E290" s="736"/>
      <c r="F290" s="736"/>
      <c r="G290" s="736"/>
      <c r="H290" s="736"/>
      <c r="I290" s="736"/>
      <c r="J290" s="404" t="s">
        <v>61</v>
      </c>
      <c r="K290" s="404" t="s">
        <v>1583</v>
      </c>
      <c r="L290" s="404" t="s">
        <v>1583</v>
      </c>
      <c r="M290" s="404" t="s">
        <v>3934</v>
      </c>
      <c r="N290" s="404" t="s">
        <v>3935</v>
      </c>
      <c r="O290" s="404">
        <v>4446307.84</v>
      </c>
      <c r="P290" s="736"/>
      <c r="Q290" s="736"/>
      <c r="R290" s="738"/>
      <c r="S290" s="736"/>
      <c r="T290" s="736"/>
      <c r="U290" s="738"/>
      <c r="V290" s="738"/>
      <c r="W290" s="736"/>
      <c r="X290" s="739"/>
      <c r="Y290" s="736"/>
      <c r="Z290" s="736"/>
      <c r="AA290" s="736"/>
      <c r="AB290" s="736"/>
      <c r="AC290" s="739"/>
      <c r="AD290" s="739"/>
      <c r="AE290" s="736"/>
      <c r="AF290" s="736"/>
      <c r="AG290" s="738"/>
      <c r="AH290" s="739"/>
      <c r="AI290" s="739"/>
      <c r="AJ290" s="736"/>
      <c r="AK290" s="736"/>
      <c r="AL290" s="736"/>
      <c r="AM290" s="736"/>
      <c r="AN290" s="736"/>
      <c r="AO290" s="736"/>
      <c r="AP290" s="736"/>
      <c r="AQ290" s="736"/>
      <c r="AR290" s="736"/>
      <c r="AS290" s="736"/>
      <c r="AT290" s="736"/>
      <c r="AU290" s="739"/>
      <c r="AV290" s="726"/>
      <c r="AW290" s="736"/>
      <c r="AX290" s="736"/>
      <c r="AY290" s="736"/>
      <c r="AZ290" s="736"/>
      <c r="BA290" s="736"/>
      <c r="BB290" s="736"/>
      <c r="BC290" s="739"/>
      <c r="BD290" s="739"/>
      <c r="BE290" s="739"/>
    </row>
    <row r="291" spans="1:57" s="398" customFormat="1" ht="30" customHeight="1">
      <c r="A291" s="736"/>
      <c r="B291" s="739"/>
      <c r="C291" s="739"/>
      <c r="D291" s="736"/>
      <c r="E291" s="736"/>
      <c r="F291" s="736"/>
      <c r="G291" s="736"/>
      <c r="H291" s="736"/>
      <c r="I291" s="736"/>
      <c r="J291" s="404" t="s">
        <v>3413</v>
      </c>
      <c r="K291" s="404" t="s">
        <v>3936</v>
      </c>
      <c r="L291" s="404" t="s">
        <v>3937</v>
      </c>
      <c r="M291" s="404" t="s">
        <v>2013</v>
      </c>
      <c r="N291" s="404" t="s">
        <v>3416</v>
      </c>
      <c r="O291" s="404">
        <v>3113039.8</v>
      </c>
      <c r="P291" s="736"/>
      <c r="Q291" s="736"/>
      <c r="R291" s="738"/>
      <c r="S291" s="736"/>
      <c r="T291" s="736"/>
      <c r="U291" s="738"/>
      <c r="V291" s="738"/>
      <c r="W291" s="736"/>
      <c r="X291" s="739"/>
      <c r="Y291" s="736"/>
      <c r="Z291" s="736"/>
      <c r="AA291" s="736"/>
      <c r="AB291" s="736"/>
      <c r="AC291" s="739"/>
      <c r="AD291" s="739"/>
      <c r="AE291" s="736"/>
      <c r="AF291" s="736"/>
      <c r="AG291" s="738"/>
      <c r="AH291" s="739"/>
      <c r="AI291" s="739"/>
      <c r="AJ291" s="736"/>
      <c r="AK291" s="736"/>
      <c r="AL291" s="736"/>
      <c r="AM291" s="736"/>
      <c r="AN291" s="736"/>
      <c r="AO291" s="736"/>
      <c r="AP291" s="736"/>
      <c r="AQ291" s="736"/>
      <c r="AR291" s="736"/>
      <c r="AS291" s="736"/>
      <c r="AT291" s="736"/>
      <c r="AU291" s="739"/>
      <c r="AV291" s="726"/>
      <c r="AW291" s="736"/>
      <c r="AX291" s="736"/>
      <c r="AY291" s="736"/>
      <c r="AZ291" s="736"/>
      <c r="BA291" s="736"/>
      <c r="BB291" s="736"/>
      <c r="BC291" s="739"/>
      <c r="BD291" s="739"/>
      <c r="BE291" s="739"/>
    </row>
    <row r="292" spans="1:57" s="398" customFormat="1" ht="30" customHeight="1">
      <c r="A292" s="736"/>
      <c r="B292" s="739"/>
      <c r="C292" s="739"/>
      <c r="D292" s="736"/>
      <c r="E292" s="736"/>
      <c r="F292" s="736"/>
      <c r="G292" s="736"/>
      <c r="H292" s="736"/>
      <c r="I292" s="736"/>
      <c r="J292" s="404" t="s">
        <v>61</v>
      </c>
      <c r="K292" s="404" t="s">
        <v>1583</v>
      </c>
      <c r="L292" s="404" t="s">
        <v>1583</v>
      </c>
      <c r="M292" s="404" t="s">
        <v>3938</v>
      </c>
      <c r="N292" s="404" t="s">
        <v>3939</v>
      </c>
      <c r="O292" s="404">
        <v>4969277.5999999996</v>
      </c>
      <c r="P292" s="736"/>
      <c r="Q292" s="736"/>
      <c r="R292" s="738"/>
      <c r="S292" s="736"/>
      <c r="T292" s="736"/>
      <c r="U292" s="738"/>
      <c r="V292" s="738"/>
      <c r="W292" s="736"/>
      <c r="X292" s="739"/>
      <c r="Y292" s="736"/>
      <c r="Z292" s="736"/>
      <c r="AA292" s="736"/>
      <c r="AB292" s="736"/>
      <c r="AC292" s="739"/>
      <c r="AD292" s="739"/>
      <c r="AE292" s="736"/>
      <c r="AF292" s="736"/>
      <c r="AG292" s="738"/>
      <c r="AH292" s="739"/>
      <c r="AI292" s="739"/>
      <c r="AJ292" s="736"/>
      <c r="AK292" s="736"/>
      <c r="AL292" s="736"/>
      <c r="AM292" s="736"/>
      <c r="AN292" s="736"/>
      <c r="AO292" s="736"/>
      <c r="AP292" s="736"/>
      <c r="AQ292" s="736"/>
      <c r="AR292" s="736"/>
      <c r="AS292" s="736"/>
      <c r="AT292" s="736"/>
      <c r="AU292" s="739"/>
      <c r="AV292" s="726"/>
      <c r="AW292" s="736"/>
      <c r="AX292" s="736"/>
      <c r="AY292" s="736"/>
      <c r="AZ292" s="736"/>
      <c r="BA292" s="736"/>
      <c r="BB292" s="736"/>
      <c r="BC292" s="739"/>
      <c r="BD292" s="739"/>
      <c r="BE292" s="739"/>
    </row>
    <row r="293" spans="1:57" s="398" customFormat="1" ht="30" customHeight="1">
      <c r="A293" s="736"/>
      <c r="B293" s="739"/>
      <c r="C293" s="739"/>
      <c r="D293" s="736"/>
      <c r="E293" s="736"/>
      <c r="F293" s="736"/>
      <c r="G293" s="736"/>
      <c r="H293" s="736"/>
      <c r="I293" s="736"/>
      <c r="J293" s="404" t="s">
        <v>61</v>
      </c>
      <c r="K293" s="404" t="s">
        <v>1583</v>
      </c>
      <c r="L293" s="404" t="s">
        <v>1583</v>
      </c>
      <c r="M293" s="404" t="s">
        <v>3940</v>
      </c>
      <c r="N293" s="404" t="s">
        <v>3941</v>
      </c>
      <c r="O293" s="404">
        <v>0</v>
      </c>
      <c r="P293" s="736"/>
      <c r="Q293" s="736"/>
      <c r="R293" s="738"/>
      <c r="S293" s="736"/>
      <c r="T293" s="736"/>
      <c r="U293" s="738"/>
      <c r="V293" s="738"/>
      <c r="W293" s="736"/>
      <c r="X293" s="739"/>
      <c r="Y293" s="736"/>
      <c r="Z293" s="736"/>
      <c r="AA293" s="736"/>
      <c r="AB293" s="736"/>
      <c r="AC293" s="739"/>
      <c r="AD293" s="739"/>
      <c r="AE293" s="736"/>
      <c r="AF293" s="736"/>
      <c r="AG293" s="738"/>
      <c r="AH293" s="739"/>
      <c r="AI293" s="739"/>
      <c r="AJ293" s="736"/>
      <c r="AK293" s="736"/>
      <c r="AL293" s="736"/>
      <c r="AM293" s="736"/>
      <c r="AN293" s="736"/>
      <c r="AO293" s="736"/>
      <c r="AP293" s="736"/>
      <c r="AQ293" s="736"/>
      <c r="AR293" s="736"/>
      <c r="AS293" s="736"/>
      <c r="AT293" s="736"/>
      <c r="AU293" s="739"/>
      <c r="AV293" s="726"/>
      <c r="AW293" s="736"/>
      <c r="AX293" s="736"/>
      <c r="AY293" s="736"/>
      <c r="AZ293" s="736"/>
      <c r="BA293" s="736"/>
      <c r="BB293" s="736"/>
      <c r="BC293" s="739"/>
      <c r="BD293" s="739"/>
      <c r="BE293" s="739"/>
    </row>
    <row r="294" spans="1:57" s="398" customFormat="1" ht="78" customHeight="1">
      <c r="A294" s="408">
        <v>2019</v>
      </c>
      <c r="B294" s="409">
        <v>43466</v>
      </c>
      <c r="C294" s="409">
        <v>43555</v>
      </c>
      <c r="D294" s="408" t="s">
        <v>797</v>
      </c>
      <c r="E294" s="408" t="s">
        <v>1581</v>
      </c>
      <c r="F294" s="408" t="s">
        <v>3951</v>
      </c>
      <c r="G294" s="408" t="s">
        <v>843</v>
      </c>
      <c r="H294" s="410" t="s">
        <v>3952</v>
      </c>
      <c r="I294" s="408" t="s">
        <v>1166</v>
      </c>
      <c r="J294" s="408" t="s">
        <v>61</v>
      </c>
      <c r="K294" s="408" t="s">
        <v>1583</v>
      </c>
      <c r="L294" s="408" t="s">
        <v>1583</v>
      </c>
      <c r="M294" s="408" t="s">
        <v>3953</v>
      </c>
      <c r="N294" s="408" t="s">
        <v>1319</v>
      </c>
      <c r="O294" s="408">
        <v>8877466.0800000001</v>
      </c>
      <c r="P294" s="408" t="s">
        <v>61</v>
      </c>
      <c r="Q294" s="408" t="s">
        <v>1583</v>
      </c>
      <c r="R294" s="411" t="s">
        <v>1583</v>
      </c>
      <c r="S294" s="408" t="s">
        <v>269</v>
      </c>
      <c r="T294" s="408" t="s">
        <v>1319</v>
      </c>
      <c r="U294" s="411" t="s">
        <v>3891</v>
      </c>
      <c r="V294" s="411" t="s">
        <v>3091</v>
      </c>
      <c r="W294" s="408" t="s">
        <v>3951</v>
      </c>
      <c r="X294" s="409">
        <v>43551</v>
      </c>
      <c r="Y294" s="408">
        <v>1120742.27</v>
      </c>
      <c r="Z294" s="408">
        <v>1300061.03</v>
      </c>
      <c r="AA294" s="408">
        <v>130006.1</v>
      </c>
      <c r="AB294" s="408">
        <v>1300061.03</v>
      </c>
      <c r="AC294" s="409" t="s">
        <v>241</v>
      </c>
      <c r="AD294" s="409" t="s">
        <v>69</v>
      </c>
      <c r="AE294" s="408" t="s">
        <v>70</v>
      </c>
      <c r="AF294" s="408" t="s">
        <v>1166</v>
      </c>
      <c r="AG294" s="411">
        <v>168111.34</v>
      </c>
      <c r="AH294" s="409">
        <v>43551</v>
      </c>
      <c r="AI294" s="409">
        <v>43600</v>
      </c>
      <c r="AJ294" s="410" t="s">
        <v>3954</v>
      </c>
      <c r="AK294" s="472" t="s">
        <v>3093</v>
      </c>
      <c r="AL294" s="408" t="s">
        <v>384</v>
      </c>
      <c r="AM294" s="408" t="s">
        <v>389</v>
      </c>
      <c r="AN294" s="408" t="s">
        <v>73</v>
      </c>
      <c r="AO294" s="535" t="s">
        <v>3305</v>
      </c>
      <c r="AP294" s="408" t="s">
        <v>73</v>
      </c>
      <c r="AQ294" s="408" t="s">
        <v>574</v>
      </c>
      <c r="AR294" s="531" t="s">
        <v>630</v>
      </c>
      <c r="AS294" s="531" t="s">
        <v>3955</v>
      </c>
      <c r="AT294" s="531" t="s">
        <v>3923</v>
      </c>
      <c r="AU294" s="534">
        <v>43553</v>
      </c>
      <c r="AV294" s="535" t="s">
        <v>4142</v>
      </c>
      <c r="AW294" s="408" t="s">
        <v>3096</v>
      </c>
      <c r="AX294" s="410" t="s">
        <v>3885</v>
      </c>
      <c r="AY294" s="410" t="s">
        <v>3886</v>
      </c>
      <c r="AZ294" s="410" t="s">
        <v>3887</v>
      </c>
      <c r="BA294" s="410" t="s">
        <v>3888</v>
      </c>
      <c r="BB294" s="408" t="s">
        <v>3101</v>
      </c>
      <c r="BC294" s="409">
        <v>43749</v>
      </c>
      <c r="BD294" s="409">
        <v>43749</v>
      </c>
      <c r="BE294" s="409"/>
    </row>
    <row r="295" spans="1:57" s="398" customFormat="1" ht="30" customHeight="1">
      <c r="A295" s="736">
        <v>2019</v>
      </c>
      <c r="B295" s="739">
        <v>43466</v>
      </c>
      <c r="C295" s="739">
        <v>43555</v>
      </c>
      <c r="D295" s="736" t="s">
        <v>797</v>
      </c>
      <c r="E295" s="736" t="s">
        <v>1581</v>
      </c>
      <c r="F295" s="736" t="s">
        <v>3956</v>
      </c>
      <c r="G295" s="736" t="s">
        <v>382</v>
      </c>
      <c r="H295" s="704" t="s">
        <v>3957</v>
      </c>
      <c r="I295" s="736" t="s">
        <v>530</v>
      </c>
      <c r="J295" s="404" t="s">
        <v>61</v>
      </c>
      <c r="K295" s="404" t="s">
        <v>1583</v>
      </c>
      <c r="L295" s="404" t="s">
        <v>1583</v>
      </c>
      <c r="M295" s="404" t="s">
        <v>3958</v>
      </c>
      <c r="N295" s="404" t="s">
        <v>2306</v>
      </c>
      <c r="O295" s="404">
        <v>36731400</v>
      </c>
      <c r="P295" s="736" t="s">
        <v>61</v>
      </c>
      <c r="Q295" s="736" t="s">
        <v>1583</v>
      </c>
      <c r="R295" s="738" t="s">
        <v>1583</v>
      </c>
      <c r="S295" s="736" t="s">
        <v>3959</v>
      </c>
      <c r="T295" s="736" t="s">
        <v>1320</v>
      </c>
      <c r="U295" s="738" t="s">
        <v>3891</v>
      </c>
      <c r="V295" s="738" t="s">
        <v>3091</v>
      </c>
      <c r="W295" s="736" t="s">
        <v>3956</v>
      </c>
      <c r="X295" s="739">
        <v>43537</v>
      </c>
      <c r="Y295" s="736">
        <v>1077586.21</v>
      </c>
      <c r="Z295" s="736">
        <v>1250000</v>
      </c>
      <c r="AA295" s="736">
        <v>125000</v>
      </c>
      <c r="AB295" s="736">
        <v>1250000</v>
      </c>
      <c r="AC295" s="739" t="s">
        <v>241</v>
      </c>
      <c r="AD295" s="739" t="s">
        <v>69</v>
      </c>
      <c r="AE295" s="736" t="s">
        <v>70</v>
      </c>
      <c r="AF295" s="736" t="s">
        <v>530</v>
      </c>
      <c r="AG295" s="738">
        <v>161637.93</v>
      </c>
      <c r="AH295" s="739">
        <v>43537</v>
      </c>
      <c r="AI295" s="739">
        <v>43555</v>
      </c>
      <c r="AJ295" s="704" t="s">
        <v>3960</v>
      </c>
      <c r="AK295" s="704" t="s">
        <v>3093</v>
      </c>
      <c r="AL295" s="736" t="s">
        <v>384</v>
      </c>
      <c r="AM295" s="736" t="s">
        <v>389</v>
      </c>
      <c r="AN295" s="736" t="s">
        <v>73</v>
      </c>
      <c r="AO295" s="704" t="s">
        <v>3305</v>
      </c>
      <c r="AP295" s="736" t="s">
        <v>73</v>
      </c>
      <c r="AQ295" s="736" t="s">
        <v>574</v>
      </c>
      <c r="AR295" s="736" t="s">
        <v>791</v>
      </c>
      <c r="AS295" s="736" t="s">
        <v>4138</v>
      </c>
      <c r="AT295" s="736" t="s">
        <v>4090</v>
      </c>
      <c r="AU295" s="739">
        <v>43553</v>
      </c>
      <c r="AV295" s="726" t="s">
        <v>4139</v>
      </c>
      <c r="AW295" s="736" t="s">
        <v>3096</v>
      </c>
      <c r="AX295" s="704" t="s">
        <v>3885</v>
      </c>
      <c r="AY295" s="704" t="s">
        <v>3886</v>
      </c>
      <c r="AZ295" s="704" t="s">
        <v>3887</v>
      </c>
      <c r="BA295" s="704" t="s">
        <v>3888</v>
      </c>
      <c r="BB295" s="736" t="s">
        <v>3101</v>
      </c>
      <c r="BC295" s="739">
        <v>43749</v>
      </c>
      <c r="BD295" s="739">
        <v>43749</v>
      </c>
      <c r="BE295" s="739"/>
    </row>
    <row r="296" spans="1:57" s="398" customFormat="1" ht="30" customHeight="1">
      <c r="A296" s="736"/>
      <c r="B296" s="739"/>
      <c r="C296" s="739"/>
      <c r="D296" s="736"/>
      <c r="E296" s="736"/>
      <c r="F296" s="736"/>
      <c r="G296" s="736"/>
      <c r="H296" s="736"/>
      <c r="I296" s="736"/>
      <c r="J296" s="404" t="s">
        <v>61</v>
      </c>
      <c r="K296" s="404" t="s">
        <v>1583</v>
      </c>
      <c r="L296" s="404" t="s">
        <v>1583</v>
      </c>
      <c r="M296" s="404" t="s">
        <v>3961</v>
      </c>
      <c r="N296" s="404" t="s">
        <v>3442</v>
      </c>
      <c r="O296" s="404">
        <v>39307005.759999998</v>
      </c>
      <c r="P296" s="736"/>
      <c r="Q296" s="736"/>
      <c r="R296" s="738"/>
      <c r="S296" s="736"/>
      <c r="T296" s="736"/>
      <c r="U296" s="738"/>
      <c r="V296" s="738"/>
      <c r="W296" s="736"/>
      <c r="X296" s="739"/>
      <c r="Y296" s="736"/>
      <c r="Z296" s="736"/>
      <c r="AA296" s="736"/>
      <c r="AB296" s="736"/>
      <c r="AC296" s="739"/>
      <c r="AD296" s="739"/>
      <c r="AE296" s="736"/>
      <c r="AF296" s="736"/>
      <c r="AG296" s="738"/>
      <c r="AH296" s="739"/>
      <c r="AI296" s="739"/>
      <c r="AJ296" s="736"/>
      <c r="AK296" s="736"/>
      <c r="AL296" s="736"/>
      <c r="AM296" s="736"/>
      <c r="AN296" s="736"/>
      <c r="AO296" s="736"/>
      <c r="AP296" s="736"/>
      <c r="AQ296" s="736"/>
      <c r="AR296" s="736"/>
      <c r="AS296" s="736"/>
      <c r="AT296" s="736"/>
      <c r="AU296" s="739"/>
      <c r="AV296" s="704"/>
      <c r="AW296" s="736"/>
      <c r="AX296" s="736"/>
      <c r="AY296" s="736"/>
      <c r="AZ296" s="736"/>
      <c r="BA296" s="736"/>
      <c r="BB296" s="736"/>
      <c r="BC296" s="739"/>
      <c r="BD296" s="739"/>
      <c r="BE296" s="739"/>
    </row>
    <row r="297" spans="1:57" s="398" customFormat="1" ht="30" customHeight="1">
      <c r="A297" s="736"/>
      <c r="B297" s="739"/>
      <c r="C297" s="739"/>
      <c r="D297" s="736"/>
      <c r="E297" s="736"/>
      <c r="F297" s="736"/>
      <c r="G297" s="736"/>
      <c r="H297" s="736"/>
      <c r="I297" s="736"/>
      <c r="J297" s="404" t="s">
        <v>61</v>
      </c>
      <c r="K297" s="404" t="s">
        <v>1583</v>
      </c>
      <c r="L297" s="404" t="s">
        <v>1583</v>
      </c>
      <c r="M297" s="404" t="s">
        <v>3962</v>
      </c>
      <c r="N297" s="404" t="s">
        <v>2302</v>
      </c>
      <c r="O297" s="404">
        <v>16977667.199999999</v>
      </c>
      <c r="P297" s="736"/>
      <c r="Q297" s="736"/>
      <c r="R297" s="738"/>
      <c r="S297" s="736"/>
      <c r="T297" s="736"/>
      <c r="U297" s="738"/>
      <c r="V297" s="738"/>
      <c r="W297" s="736"/>
      <c r="X297" s="739"/>
      <c r="Y297" s="736"/>
      <c r="Z297" s="736"/>
      <c r="AA297" s="736"/>
      <c r="AB297" s="736"/>
      <c r="AC297" s="739"/>
      <c r="AD297" s="739"/>
      <c r="AE297" s="736"/>
      <c r="AF297" s="736"/>
      <c r="AG297" s="738"/>
      <c r="AH297" s="739"/>
      <c r="AI297" s="739"/>
      <c r="AJ297" s="736"/>
      <c r="AK297" s="736"/>
      <c r="AL297" s="736"/>
      <c r="AM297" s="736"/>
      <c r="AN297" s="736"/>
      <c r="AO297" s="736"/>
      <c r="AP297" s="736"/>
      <c r="AQ297" s="736"/>
      <c r="AR297" s="736"/>
      <c r="AS297" s="736"/>
      <c r="AT297" s="736"/>
      <c r="AU297" s="739"/>
      <c r="AV297" s="704"/>
      <c r="AW297" s="736"/>
      <c r="AX297" s="736"/>
      <c r="AY297" s="736"/>
      <c r="AZ297" s="736"/>
      <c r="BA297" s="736"/>
      <c r="BB297" s="736"/>
      <c r="BC297" s="739"/>
      <c r="BD297" s="739"/>
      <c r="BE297" s="739"/>
    </row>
    <row r="298" spans="1:57" s="398" customFormat="1" ht="30" customHeight="1">
      <c r="A298" s="736"/>
      <c r="B298" s="739"/>
      <c r="C298" s="739"/>
      <c r="D298" s="736"/>
      <c r="E298" s="736"/>
      <c r="F298" s="736"/>
      <c r="G298" s="736"/>
      <c r="H298" s="736"/>
      <c r="I298" s="736"/>
      <c r="J298" s="404" t="s">
        <v>61</v>
      </c>
      <c r="K298" s="404" t="s">
        <v>1583</v>
      </c>
      <c r="L298" s="404" t="s">
        <v>1583</v>
      </c>
      <c r="M298" s="404" t="s">
        <v>3963</v>
      </c>
      <c r="N298" s="404" t="s">
        <v>3964</v>
      </c>
      <c r="O298" s="404">
        <v>17663303.760000002</v>
      </c>
      <c r="P298" s="736"/>
      <c r="Q298" s="736"/>
      <c r="R298" s="738"/>
      <c r="S298" s="736"/>
      <c r="T298" s="736"/>
      <c r="U298" s="738"/>
      <c r="V298" s="738"/>
      <c r="W298" s="736"/>
      <c r="X298" s="739"/>
      <c r="Y298" s="736"/>
      <c r="Z298" s="736"/>
      <c r="AA298" s="736"/>
      <c r="AB298" s="736"/>
      <c r="AC298" s="739"/>
      <c r="AD298" s="739"/>
      <c r="AE298" s="736"/>
      <c r="AF298" s="736"/>
      <c r="AG298" s="738"/>
      <c r="AH298" s="739"/>
      <c r="AI298" s="739"/>
      <c r="AJ298" s="736"/>
      <c r="AK298" s="736"/>
      <c r="AL298" s="736"/>
      <c r="AM298" s="736"/>
      <c r="AN298" s="736"/>
      <c r="AO298" s="736"/>
      <c r="AP298" s="736"/>
      <c r="AQ298" s="736"/>
      <c r="AR298" s="736"/>
      <c r="AS298" s="736"/>
      <c r="AT298" s="736"/>
      <c r="AU298" s="739"/>
      <c r="AV298" s="704"/>
      <c r="AW298" s="736"/>
      <c r="AX298" s="736"/>
      <c r="AY298" s="736"/>
      <c r="AZ298" s="736"/>
      <c r="BA298" s="736"/>
      <c r="BB298" s="736"/>
      <c r="BC298" s="739"/>
      <c r="BD298" s="739"/>
      <c r="BE298" s="739"/>
    </row>
    <row r="299" spans="1:57" s="398" customFormat="1" ht="48" customHeight="1">
      <c r="A299" s="734">
        <v>2019</v>
      </c>
      <c r="B299" s="742">
        <v>43466</v>
      </c>
      <c r="C299" s="742">
        <v>43555</v>
      </c>
      <c r="D299" s="734" t="s">
        <v>797</v>
      </c>
      <c r="E299" s="734" t="s">
        <v>1581</v>
      </c>
      <c r="F299" s="734" t="s">
        <v>3965</v>
      </c>
      <c r="G299" s="734" t="s">
        <v>382</v>
      </c>
      <c r="H299" s="702" t="s">
        <v>3966</v>
      </c>
      <c r="I299" s="734" t="s">
        <v>3967</v>
      </c>
      <c r="J299" s="408" t="s">
        <v>3968</v>
      </c>
      <c r="K299" s="408" t="s">
        <v>3969</v>
      </c>
      <c r="L299" s="408" t="s">
        <v>3970</v>
      </c>
      <c r="M299" s="408" t="s">
        <v>1145</v>
      </c>
      <c r="N299" s="408" t="s">
        <v>3288</v>
      </c>
      <c r="O299" s="408">
        <v>7060669.2999999998</v>
      </c>
      <c r="P299" s="734" t="s">
        <v>3968</v>
      </c>
      <c r="Q299" s="734" t="s">
        <v>3969</v>
      </c>
      <c r="R299" s="741" t="s">
        <v>3970</v>
      </c>
      <c r="S299" s="734" t="s">
        <v>1145</v>
      </c>
      <c r="T299" s="734" t="s">
        <v>3288</v>
      </c>
      <c r="U299" s="741" t="s">
        <v>3146</v>
      </c>
      <c r="V299" s="741" t="s">
        <v>3091</v>
      </c>
      <c r="W299" s="734" t="s">
        <v>3965</v>
      </c>
      <c r="X299" s="742">
        <v>43465</v>
      </c>
      <c r="Y299" s="734">
        <v>1627151.72</v>
      </c>
      <c r="Z299" s="734">
        <v>1887496</v>
      </c>
      <c r="AA299" s="734">
        <v>188749.6</v>
      </c>
      <c r="AB299" s="734">
        <v>1887496</v>
      </c>
      <c r="AC299" s="742" t="s">
        <v>241</v>
      </c>
      <c r="AD299" s="742" t="s">
        <v>69</v>
      </c>
      <c r="AE299" s="734" t="s">
        <v>70</v>
      </c>
      <c r="AF299" s="734" t="s">
        <v>3967</v>
      </c>
      <c r="AG299" s="741">
        <v>244072.75</v>
      </c>
      <c r="AH299" s="742">
        <v>43466</v>
      </c>
      <c r="AI299" s="742">
        <v>43555</v>
      </c>
      <c r="AJ299" s="702" t="s">
        <v>3971</v>
      </c>
      <c r="AK299" s="702" t="s">
        <v>3093</v>
      </c>
      <c r="AL299" s="734" t="s">
        <v>384</v>
      </c>
      <c r="AM299" s="734" t="s">
        <v>389</v>
      </c>
      <c r="AN299" s="734" t="s">
        <v>73</v>
      </c>
      <c r="AO299" s="702" t="s">
        <v>3305</v>
      </c>
      <c r="AP299" s="734" t="s">
        <v>73</v>
      </c>
      <c r="AQ299" s="734" t="s">
        <v>574</v>
      </c>
      <c r="AR299" s="734" t="s">
        <v>791</v>
      </c>
      <c r="AS299" s="734" t="s">
        <v>4140</v>
      </c>
      <c r="AT299" s="734" t="s">
        <v>4090</v>
      </c>
      <c r="AU299" s="742">
        <v>43553</v>
      </c>
      <c r="AV299" s="693" t="s">
        <v>4141</v>
      </c>
      <c r="AW299" s="734" t="s">
        <v>3096</v>
      </c>
      <c r="AX299" s="702" t="s">
        <v>3885</v>
      </c>
      <c r="AY299" s="702" t="s">
        <v>3886</v>
      </c>
      <c r="AZ299" s="702" t="s">
        <v>3887</v>
      </c>
      <c r="BA299" s="702" t="s">
        <v>3888</v>
      </c>
      <c r="BB299" s="734" t="s">
        <v>3101</v>
      </c>
      <c r="BC299" s="742">
        <v>43749</v>
      </c>
      <c r="BD299" s="742">
        <v>43749</v>
      </c>
      <c r="BE299" s="742"/>
    </row>
    <row r="300" spans="1:57" s="398" customFormat="1" ht="48" customHeight="1">
      <c r="A300" s="734"/>
      <c r="B300" s="742"/>
      <c r="C300" s="742"/>
      <c r="D300" s="734"/>
      <c r="E300" s="734"/>
      <c r="F300" s="734"/>
      <c r="G300" s="734"/>
      <c r="H300" s="734"/>
      <c r="I300" s="734"/>
      <c r="J300" s="408" t="s">
        <v>61</v>
      </c>
      <c r="K300" s="408" t="s">
        <v>1583</v>
      </c>
      <c r="L300" s="408" t="s">
        <v>1583</v>
      </c>
      <c r="M300" s="408" t="s">
        <v>3972</v>
      </c>
      <c r="N300" s="408" t="s">
        <v>3973</v>
      </c>
      <c r="O300" s="408">
        <v>6903258.0999999996</v>
      </c>
      <c r="P300" s="734"/>
      <c r="Q300" s="734"/>
      <c r="R300" s="734"/>
      <c r="S300" s="734"/>
      <c r="T300" s="734"/>
      <c r="U300" s="734"/>
      <c r="V300" s="734"/>
      <c r="W300" s="734"/>
      <c r="X300" s="734"/>
      <c r="Y300" s="734"/>
      <c r="Z300" s="734"/>
      <c r="AA300" s="734"/>
      <c r="AB300" s="734"/>
      <c r="AC300" s="734"/>
      <c r="AD300" s="734"/>
      <c r="AE300" s="734"/>
      <c r="AF300" s="734"/>
      <c r="AG300" s="734"/>
      <c r="AH300" s="734"/>
      <c r="AI300" s="734"/>
      <c r="AJ300" s="734"/>
      <c r="AK300" s="734"/>
      <c r="AL300" s="734"/>
      <c r="AM300" s="734"/>
      <c r="AN300" s="734"/>
      <c r="AO300" s="734"/>
      <c r="AP300" s="734"/>
      <c r="AQ300" s="734"/>
      <c r="AR300" s="734"/>
      <c r="AS300" s="734"/>
      <c r="AT300" s="734"/>
      <c r="AU300" s="742"/>
      <c r="AV300" s="702"/>
      <c r="AW300" s="734"/>
      <c r="AX300" s="734"/>
      <c r="AY300" s="734"/>
      <c r="AZ300" s="734"/>
      <c r="BA300" s="734"/>
      <c r="BB300" s="734"/>
      <c r="BC300" s="734"/>
      <c r="BD300" s="734"/>
      <c r="BE300" s="734"/>
    </row>
    <row r="301" spans="1:57" s="398" customFormat="1" ht="48" customHeight="1">
      <c r="A301" s="736">
        <v>2019</v>
      </c>
      <c r="B301" s="739">
        <v>43466</v>
      </c>
      <c r="C301" s="739">
        <v>43555</v>
      </c>
      <c r="D301" s="736" t="s">
        <v>797</v>
      </c>
      <c r="E301" s="736" t="s">
        <v>1581</v>
      </c>
      <c r="F301" s="736" t="s">
        <v>3974</v>
      </c>
      <c r="G301" s="736" t="s">
        <v>382</v>
      </c>
      <c r="H301" s="704" t="s">
        <v>3966</v>
      </c>
      <c r="I301" s="736" t="s">
        <v>3967</v>
      </c>
      <c r="J301" s="404" t="s">
        <v>3975</v>
      </c>
      <c r="K301" s="404" t="s">
        <v>3976</v>
      </c>
      <c r="L301" s="404" t="s">
        <v>3977</v>
      </c>
      <c r="M301" s="404" t="s">
        <v>2013</v>
      </c>
      <c r="N301" s="404" t="s">
        <v>3288</v>
      </c>
      <c r="O301" s="404">
        <v>21182007.899999999</v>
      </c>
      <c r="P301" s="736" t="s">
        <v>61</v>
      </c>
      <c r="Q301" s="736" t="s">
        <v>1583</v>
      </c>
      <c r="R301" s="738" t="s">
        <v>1583</v>
      </c>
      <c r="S301" s="736" t="s">
        <v>3289</v>
      </c>
      <c r="T301" s="736" t="s">
        <v>3978</v>
      </c>
      <c r="U301" s="738" t="s">
        <v>3899</v>
      </c>
      <c r="V301" s="738" t="s">
        <v>3091</v>
      </c>
      <c r="W301" s="736" t="s">
        <v>3974</v>
      </c>
      <c r="X301" s="739">
        <v>43465</v>
      </c>
      <c r="Y301" s="736">
        <v>1627151.72</v>
      </c>
      <c r="Z301" s="736">
        <v>1887496</v>
      </c>
      <c r="AA301" s="736">
        <v>188749.6</v>
      </c>
      <c r="AB301" s="736">
        <v>1887496</v>
      </c>
      <c r="AC301" s="739" t="s">
        <v>241</v>
      </c>
      <c r="AD301" s="739" t="s">
        <v>69</v>
      </c>
      <c r="AE301" s="736" t="s">
        <v>70</v>
      </c>
      <c r="AF301" s="736" t="s">
        <v>3967</v>
      </c>
      <c r="AG301" s="738">
        <v>244072.75</v>
      </c>
      <c r="AH301" s="739">
        <v>43466</v>
      </c>
      <c r="AI301" s="739">
        <v>43555</v>
      </c>
      <c r="AJ301" s="704" t="s">
        <v>3979</v>
      </c>
      <c r="AK301" s="704" t="s">
        <v>3093</v>
      </c>
      <c r="AL301" s="736" t="s">
        <v>384</v>
      </c>
      <c r="AM301" s="736" t="s">
        <v>389</v>
      </c>
      <c r="AN301" s="736" t="s">
        <v>73</v>
      </c>
      <c r="AO301" s="704" t="s">
        <v>3305</v>
      </c>
      <c r="AP301" s="736" t="s">
        <v>73</v>
      </c>
      <c r="AQ301" s="736" t="s">
        <v>574</v>
      </c>
      <c r="AR301" s="736" t="s">
        <v>293</v>
      </c>
      <c r="AS301" s="736" t="s">
        <v>567</v>
      </c>
      <c r="AT301" s="736" t="s">
        <v>567</v>
      </c>
      <c r="AU301" s="739" t="s">
        <v>567</v>
      </c>
      <c r="AV301" s="726" t="s">
        <v>3095</v>
      </c>
      <c r="AW301" s="736" t="s">
        <v>3096</v>
      </c>
      <c r="AX301" s="704" t="s">
        <v>3885</v>
      </c>
      <c r="AY301" s="704" t="s">
        <v>3886</v>
      </c>
      <c r="AZ301" s="704" t="s">
        <v>3887</v>
      </c>
      <c r="BA301" s="704" t="s">
        <v>3888</v>
      </c>
      <c r="BB301" s="736" t="s">
        <v>3101</v>
      </c>
      <c r="BC301" s="739">
        <v>43749</v>
      </c>
      <c r="BD301" s="739">
        <v>43749</v>
      </c>
      <c r="BE301" s="739"/>
    </row>
    <row r="302" spans="1:57" s="398" customFormat="1" ht="48" customHeight="1">
      <c r="A302" s="736"/>
      <c r="B302" s="739"/>
      <c r="C302" s="739"/>
      <c r="D302" s="736"/>
      <c r="E302" s="736"/>
      <c r="F302" s="736"/>
      <c r="G302" s="736"/>
      <c r="H302" s="736"/>
      <c r="I302" s="736"/>
      <c r="J302" s="404" t="s">
        <v>61</v>
      </c>
      <c r="K302" s="404" t="s">
        <v>1583</v>
      </c>
      <c r="L302" s="404" t="s">
        <v>1583</v>
      </c>
      <c r="M302" s="404" t="s">
        <v>3972</v>
      </c>
      <c r="N302" s="404" t="s">
        <v>3973</v>
      </c>
      <c r="O302" s="404">
        <v>20709774.300000001</v>
      </c>
      <c r="P302" s="736"/>
      <c r="Q302" s="736"/>
      <c r="R302" s="738"/>
      <c r="S302" s="736"/>
      <c r="T302" s="736"/>
      <c r="U302" s="738"/>
      <c r="V302" s="738"/>
      <c r="W302" s="736"/>
      <c r="X302" s="739"/>
      <c r="Y302" s="736"/>
      <c r="Z302" s="736"/>
      <c r="AA302" s="736"/>
      <c r="AB302" s="736"/>
      <c r="AC302" s="739"/>
      <c r="AD302" s="739"/>
      <c r="AE302" s="736"/>
      <c r="AF302" s="736"/>
      <c r="AG302" s="738"/>
      <c r="AH302" s="739"/>
      <c r="AI302" s="739"/>
      <c r="AJ302" s="736"/>
      <c r="AK302" s="736"/>
      <c r="AL302" s="736"/>
      <c r="AM302" s="736"/>
      <c r="AN302" s="736"/>
      <c r="AO302" s="736"/>
      <c r="AP302" s="736"/>
      <c r="AQ302" s="736"/>
      <c r="AR302" s="736"/>
      <c r="AS302" s="736"/>
      <c r="AT302" s="736"/>
      <c r="AU302" s="739"/>
      <c r="AV302" s="736"/>
      <c r="AW302" s="736"/>
      <c r="AX302" s="736"/>
      <c r="AY302" s="736"/>
      <c r="AZ302" s="736"/>
      <c r="BA302" s="736"/>
      <c r="BB302" s="736"/>
      <c r="BC302" s="739"/>
      <c r="BD302" s="739"/>
      <c r="BE302" s="739"/>
    </row>
    <row r="303" spans="1:57" s="398" customFormat="1" ht="30" customHeight="1">
      <c r="A303" s="734">
        <v>2019</v>
      </c>
      <c r="B303" s="742">
        <v>43466</v>
      </c>
      <c r="C303" s="742">
        <v>43555</v>
      </c>
      <c r="D303" s="734" t="s">
        <v>797</v>
      </c>
      <c r="E303" s="734" t="s">
        <v>1581</v>
      </c>
      <c r="F303" s="734" t="s">
        <v>3980</v>
      </c>
      <c r="G303" s="734">
        <v>55</v>
      </c>
      <c r="H303" s="702" t="s">
        <v>3981</v>
      </c>
      <c r="I303" s="734" t="s">
        <v>874</v>
      </c>
      <c r="J303" s="408" t="s">
        <v>3585</v>
      </c>
      <c r="K303" s="408" t="s">
        <v>3982</v>
      </c>
      <c r="L303" s="408" t="s">
        <v>2759</v>
      </c>
      <c r="M303" s="408" t="s">
        <v>2013</v>
      </c>
      <c r="N303" s="408" t="s">
        <v>2760</v>
      </c>
      <c r="O303" s="408">
        <v>509633.12</v>
      </c>
      <c r="P303" s="734" t="s">
        <v>61</v>
      </c>
      <c r="Q303" s="734" t="s">
        <v>1583</v>
      </c>
      <c r="R303" s="741" t="s">
        <v>1583</v>
      </c>
      <c r="S303" s="734" t="s">
        <v>315</v>
      </c>
      <c r="T303" s="734" t="s">
        <v>2766</v>
      </c>
      <c r="U303" s="741" t="s">
        <v>3891</v>
      </c>
      <c r="V303" s="741" t="s">
        <v>3091</v>
      </c>
      <c r="W303" s="734" t="s">
        <v>3980</v>
      </c>
      <c r="X303" s="742">
        <v>43524</v>
      </c>
      <c r="Y303" s="734">
        <v>393413</v>
      </c>
      <c r="Z303" s="734">
        <v>456359.08</v>
      </c>
      <c r="AA303" s="734">
        <v>0</v>
      </c>
      <c r="AB303" s="734">
        <v>456359.08</v>
      </c>
      <c r="AC303" s="742" t="s">
        <v>241</v>
      </c>
      <c r="AD303" s="742" t="s">
        <v>69</v>
      </c>
      <c r="AE303" s="734" t="s">
        <v>70</v>
      </c>
      <c r="AF303" s="734" t="s">
        <v>874</v>
      </c>
      <c r="AG303" s="741">
        <v>59011.95</v>
      </c>
      <c r="AH303" s="742">
        <v>43525</v>
      </c>
      <c r="AI303" s="742">
        <v>43830</v>
      </c>
      <c r="AJ303" s="702" t="s">
        <v>3983</v>
      </c>
      <c r="AK303" s="702" t="s">
        <v>3093</v>
      </c>
      <c r="AL303" s="734" t="s">
        <v>384</v>
      </c>
      <c r="AM303" s="734" t="s">
        <v>389</v>
      </c>
      <c r="AN303" s="734" t="s">
        <v>73</v>
      </c>
      <c r="AO303" s="702" t="s">
        <v>3305</v>
      </c>
      <c r="AP303" s="734" t="s">
        <v>73</v>
      </c>
      <c r="AQ303" s="734" t="s">
        <v>574</v>
      </c>
      <c r="AR303" s="734" t="s">
        <v>293</v>
      </c>
      <c r="AS303" s="734" t="s">
        <v>567</v>
      </c>
      <c r="AT303" s="734" t="s">
        <v>567</v>
      </c>
      <c r="AU303" s="742" t="s">
        <v>567</v>
      </c>
      <c r="AV303" s="693" t="s">
        <v>3095</v>
      </c>
      <c r="AW303" s="734" t="s">
        <v>3096</v>
      </c>
      <c r="AX303" s="702" t="s">
        <v>3885</v>
      </c>
      <c r="AY303" s="702" t="s">
        <v>3886</v>
      </c>
      <c r="AZ303" s="702" t="s">
        <v>3887</v>
      </c>
      <c r="BA303" s="702" t="s">
        <v>3888</v>
      </c>
      <c r="BB303" s="734" t="s">
        <v>3101</v>
      </c>
      <c r="BC303" s="742">
        <v>43749</v>
      </c>
      <c r="BD303" s="742">
        <v>43749</v>
      </c>
      <c r="BE303" s="742"/>
    </row>
    <row r="304" spans="1:57" s="398" customFormat="1" ht="30" customHeight="1">
      <c r="A304" s="734"/>
      <c r="B304" s="742"/>
      <c r="C304" s="742"/>
      <c r="D304" s="734"/>
      <c r="E304" s="734"/>
      <c r="F304" s="734"/>
      <c r="G304" s="734"/>
      <c r="H304" s="734"/>
      <c r="I304" s="734"/>
      <c r="J304" s="408" t="s">
        <v>61</v>
      </c>
      <c r="K304" s="408" t="s">
        <v>1583</v>
      </c>
      <c r="L304" s="408" t="s">
        <v>1583</v>
      </c>
      <c r="M304" s="408" t="s">
        <v>3984</v>
      </c>
      <c r="N304" s="408" t="s">
        <v>2764</v>
      </c>
      <c r="O304" s="408">
        <v>500342.8</v>
      </c>
      <c r="P304" s="734"/>
      <c r="Q304" s="734"/>
      <c r="R304" s="741"/>
      <c r="S304" s="734"/>
      <c r="T304" s="734"/>
      <c r="U304" s="741"/>
      <c r="V304" s="741"/>
      <c r="W304" s="734"/>
      <c r="X304" s="742"/>
      <c r="Y304" s="734"/>
      <c r="Z304" s="734"/>
      <c r="AA304" s="734"/>
      <c r="AB304" s="734"/>
      <c r="AC304" s="742"/>
      <c r="AD304" s="742"/>
      <c r="AE304" s="734"/>
      <c r="AF304" s="734"/>
      <c r="AG304" s="741"/>
      <c r="AH304" s="742"/>
      <c r="AI304" s="742"/>
      <c r="AJ304" s="734"/>
      <c r="AK304" s="734"/>
      <c r="AL304" s="734"/>
      <c r="AM304" s="734"/>
      <c r="AN304" s="734"/>
      <c r="AO304" s="734"/>
      <c r="AP304" s="734"/>
      <c r="AQ304" s="734"/>
      <c r="AR304" s="734"/>
      <c r="AS304" s="734"/>
      <c r="AT304" s="734"/>
      <c r="AU304" s="742"/>
      <c r="AV304" s="734"/>
      <c r="AW304" s="734"/>
      <c r="AX304" s="734"/>
      <c r="AY304" s="734"/>
      <c r="AZ304" s="734"/>
      <c r="BA304" s="734"/>
      <c r="BB304" s="734"/>
      <c r="BC304" s="742"/>
      <c r="BD304" s="742"/>
      <c r="BE304" s="742"/>
    </row>
    <row r="305" spans="1:57" s="398" customFormat="1" ht="30" customHeight="1">
      <c r="A305" s="734"/>
      <c r="B305" s="742"/>
      <c r="C305" s="742"/>
      <c r="D305" s="734"/>
      <c r="E305" s="734"/>
      <c r="F305" s="734"/>
      <c r="G305" s="734"/>
      <c r="H305" s="734"/>
      <c r="I305" s="734"/>
      <c r="J305" s="408" t="s">
        <v>61</v>
      </c>
      <c r="K305" s="408" t="s">
        <v>1583</v>
      </c>
      <c r="L305" s="408" t="s">
        <v>1583</v>
      </c>
      <c r="M305" s="408" t="s">
        <v>3985</v>
      </c>
      <c r="N305" s="408" t="s">
        <v>2766</v>
      </c>
      <c r="O305" s="408">
        <v>456359.08</v>
      </c>
      <c r="P305" s="734"/>
      <c r="Q305" s="734"/>
      <c r="R305" s="741"/>
      <c r="S305" s="734"/>
      <c r="T305" s="734"/>
      <c r="U305" s="741"/>
      <c r="V305" s="741"/>
      <c r="W305" s="734"/>
      <c r="X305" s="742"/>
      <c r="Y305" s="734"/>
      <c r="Z305" s="734"/>
      <c r="AA305" s="734"/>
      <c r="AB305" s="734"/>
      <c r="AC305" s="742"/>
      <c r="AD305" s="742"/>
      <c r="AE305" s="734"/>
      <c r="AF305" s="734"/>
      <c r="AG305" s="741"/>
      <c r="AH305" s="742"/>
      <c r="AI305" s="742"/>
      <c r="AJ305" s="734"/>
      <c r="AK305" s="734"/>
      <c r="AL305" s="734"/>
      <c r="AM305" s="734"/>
      <c r="AN305" s="734"/>
      <c r="AO305" s="734"/>
      <c r="AP305" s="734"/>
      <c r="AQ305" s="734"/>
      <c r="AR305" s="734"/>
      <c r="AS305" s="734"/>
      <c r="AT305" s="734"/>
      <c r="AU305" s="742"/>
      <c r="AV305" s="734"/>
      <c r="AW305" s="734"/>
      <c r="AX305" s="734"/>
      <c r="AY305" s="734"/>
      <c r="AZ305" s="734"/>
      <c r="BA305" s="734"/>
      <c r="BB305" s="734"/>
      <c r="BC305" s="742"/>
      <c r="BD305" s="742"/>
      <c r="BE305" s="742"/>
    </row>
    <row r="306" spans="1:57" s="398" customFormat="1" ht="75.75" customHeight="1">
      <c r="A306" s="404">
        <v>2019</v>
      </c>
      <c r="B306" s="405">
        <v>43466</v>
      </c>
      <c r="C306" s="405">
        <v>43555</v>
      </c>
      <c r="D306" s="404" t="s">
        <v>797</v>
      </c>
      <c r="E306" s="404" t="s">
        <v>1619</v>
      </c>
      <c r="F306" s="404" t="s">
        <v>3986</v>
      </c>
      <c r="G306" s="404">
        <v>55</v>
      </c>
      <c r="H306" s="406" t="s">
        <v>3987</v>
      </c>
      <c r="I306" s="404" t="s">
        <v>3988</v>
      </c>
      <c r="J306" s="404" t="s">
        <v>61</v>
      </c>
      <c r="K306" s="404" t="s">
        <v>1583</v>
      </c>
      <c r="L306" s="404" t="s">
        <v>1583</v>
      </c>
      <c r="M306" s="404" t="s">
        <v>3989</v>
      </c>
      <c r="N306" s="404" t="s">
        <v>2111</v>
      </c>
      <c r="O306" s="404">
        <v>497802.4</v>
      </c>
      <c r="P306" s="404" t="s">
        <v>61</v>
      </c>
      <c r="Q306" s="404" t="s">
        <v>1583</v>
      </c>
      <c r="R306" s="407" t="s">
        <v>1583</v>
      </c>
      <c r="S306" s="404" t="s">
        <v>1802</v>
      </c>
      <c r="T306" s="404" t="s">
        <v>2111</v>
      </c>
      <c r="U306" s="407" t="s">
        <v>132</v>
      </c>
      <c r="V306" s="407" t="s">
        <v>3091</v>
      </c>
      <c r="W306" s="404" t="s">
        <v>3986</v>
      </c>
      <c r="X306" s="405">
        <v>43538</v>
      </c>
      <c r="Y306" s="404">
        <v>429140</v>
      </c>
      <c r="Z306" s="404">
        <v>497802.4</v>
      </c>
      <c r="AA306" s="404">
        <v>0</v>
      </c>
      <c r="AB306" s="404">
        <v>497802.4</v>
      </c>
      <c r="AC306" s="405" t="s">
        <v>241</v>
      </c>
      <c r="AD306" s="405" t="s">
        <v>69</v>
      </c>
      <c r="AE306" s="404" t="s">
        <v>70</v>
      </c>
      <c r="AF306" s="404" t="s">
        <v>3988</v>
      </c>
      <c r="AG306" s="407">
        <v>64731</v>
      </c>
      <c r="AH306" s="405">
        <v>43539</v>
      </c>
      <c r="AI306" s="405">
        <v>43570</v>
      </c>
      <c r="AJ306" s="406" t="s">
        <v>3990</v>
      </c>
      <c r="AK306" s="406" t="s">
        <v>3093</v>
      </c>
      <c r="AL306" s="404" t="s">
        <v>384</v>
      </c>
      <c r="AM306" s="404" t="s">
        <v>389</v>
      </c>
      <c r="AN306" s="404" t="s">
        <v>73</v>
      </c>
      <c r="AO306" s="406" t="s">
        <v>3305</v>
      </c>
      <c r="AP306" s="404" t="s">
        <v>73</v>
      </c>
      <c r="AQ306" s="404" t="s">
        <v>574</v>
      </c>
      <c r="AR306" s="404" t="s">
        <v>293</v>
      </c>
      <c r="AS306" s="404" t="s">
        <v>567</v>
      </c>
      <c r="AT306" s="404" t="s">
        <v>567</v>
      </c>
      <c r="AU306" s="405" t="s">
        <v>567</v>
      </c>
      <c r="AV306" s="536" t="s">
        <v>3095</v>
      </c>
      <c r="AW306" s="404" t="s">
        <v>3096</v>
      </c>
      <c r="AX306" s="406" t="s">
        <v>3885</v>
      </c>
      <c r="AY306" s="406" t="s">
        <v>3886</v>
      </c>
      <c r="AZ306" s="406" t="s">
        <v>3887</v>
      </c>
      <c r="BA306" s="406" t="s">
        <v>3888</v>
      </c>
      <c r="BB306" s="404" t="s">
        <v>3101</v>
      </c>
      <c r="BC306" s="405">
        <v>43749</v>
      </c>
      <c r="BD306" s="405">
        <v>43749</v>
      </c>
      <c r="BE306" s="405"/>
    </row>
    <row r="307" spans="1:57" s="345" customFormat="1" ht="75.75" customHeight="1">
      <c r="A307" s="408">
        <v>2019</v>
      </c>
      <c r="B307" s="409">
        <v>43466</v>
      </c>
      <c r="C307" s="409">
        <v>43555</v>
      </c>
      <c r="D307" s="408" t="s">
        <v>797</v>
      </c>
      <c r="E307" s="408" t="s">
        <v>1619</v>
      </c>
      <c r="F307" s="408" t="s">
        <v>3991</v>
      </c>
      <c r="G307" s="408">
        <v>55</v>
      </c>
      <c r="H307" s="410" t="s">
        <v>3992</v>
      </c>
      <c r="I307" s="408" t="s">
        <v>3988</v>
      </c>
      <c r="J307" s="408" t="s">
        <v>61</v>
      </c>
      <c r="K307" s="408" t="s">
        <v>1583</v>
      </c>
      <c r="L307" s="408" t="s">
        <v>1583</v>
      </c>
      <c r="M307" s="408" t="s">
        <v>303</v>
      </c>
      <c r="N307" s="408" t="s">
        <v>3256</v>
      </c>
      <c r="O307" s="408">
        <v>332701.89</v>
      </c>
      <c r="P307" s="408" t="s">
        <v>61</v>
      </c>
      <c r="Q307" s="408" t="s">
        <v>1583</v>
      </c>
      <c r="R307" s="411" t="s">
        <v>1583</v>
      </c>
      <c r="S307" s="408" t="s">
        <v>303</v>
      </c>
      <c r="T307" s="408" t="s">
        <v>3256</v>
      </c>
      <c r="U307" s="411" t="s">
        <v>3921</v>
      </c>
      <c r="V307" s="411" t="s">
        <v>3091</v>
      </c>
      <c r="W307" s="408" t="s">
        <v>3991</v>
      </c>
      <c r="X307" s="409">
        <v>43552</v>
      </c>
      <c r="Y307" s="408">
        <v>286811.8</v>
      </c>
      <c r="Z307" s="408">
        <v>332701.69</v>
      </c>
      <c r="AA307" s="408">
        <v>0</v>
      </c>
      <c r="AB307" s="408">
        <v>332701.69</v>
      </c>
      <c r="AC307" s="409" t="s">
        <v>241</v>
      </c>
      <c r="AD307" s="409" t="s">
        <v>69</v>
      </c>
      <c r="AE307" s="408" t="s">
        <v>70</v>
      </c>
      <c r="AF307" s="408" t="s">
        <v>3988</v>
      </c>
      <c r="AG307" s="411">
        <v>43021.77</v>
      </c>
      <c r="AH307" s="409">
        <v>43552</v>
      </c>
      <c r="AI307" s="409">
        <v>43570</v>
      </c>
      <c r="AJ307" s="410" t="s">
        <v>3993</v>
      </c>
      <c r="AK307" s="410" t="s">
        <v>3093</v>
      </c>
      <c r="AL307" s="408" t="s">
        <v>384</v>
      </c>
      <c r="AM307" s="408" t="s">
        <v>389</v>
      </c>
      <c r="AN307" s="408" t="s">
        <v>73</v>
      </c>
      <c r="AO307" s="410" t="s">
        <v>3305</v>
      </c>
      <c r="AP307" s="408" t="s">
        <v>73</v>
      </c>
      <c r="AQ307" s="408" t="s">
        <v>574</v>
      </c>
      <c r="AR307" s="408" t="s">
        <v>293</v>
      </c>
      <c r="AS307" s="408" t="s">
        <v>567</v>
      </c>
      <c r="AT307" s="408" t="s">
        <v>567</v>
      </c>
      <c r="AU307" s="409" t="s">
        <v>567</v>
      </c>
      <c r="AV307" s="535" t="s">
        <v>3095</v>
      </c>
      <c r="AW307" s="408" t="s">
        <v>3096</v>
      </c>
      <c r="AX307" s="410" t="s">
        <v>3885</v>
      </c>
      <c r="AY307" s="410" t="s">
        <v>3886</v>
      </c>
      <c r="AZ307" s="410" t="s">
        <v>3887</v>
      </c>
      <c r="BA307" s="410" t="s">
        <v>3888</v>
      </c>
      <c r="BB307" s="408" t="s">
        <v>3101</v>
      </c>
      <c r="BC307" s="409">
        <v>43749</v>
      </c>
      <c r="BD307" s="409">
        <v>43749</v>
      </c>
      <c r="BE307" s="409"/>
    </row>
    <row r="308" spans="1:57" ht="42" customHeight="1">
      <c r="A308" s="745"/>
      <c r="B308" s="745"/>
      <c r="C308" s="745"/>
      <c r="D308" s="745"/>
      <c r="E308" s="350"/>
      <c r="F308" s="351"/>
      <c r="G308" s="351"/>
      <c r="H308" s="352"/>
      <c r="I308" s="351"/>
      <c r="J308" s="353"/>
      <c r="K308" s="353"/>
      <c r="L308" s="354"/>
      <c r="M308" s="353"/>
      <c r="N308" s="353"/>
      <c r="O308" s="353"/>
      <c r="P308" s="350"/>
      <c r="Q308" s="350"/>
      <c r="R308" s="350"/>
      <c r="S308" s="351"/>
      <c r="T308" s="351"/>
      <c r="U308" s="351"/>
      <c r="V308" s="350"/>
      <c r="W308" s="351"/>
      <c r="X308" s="355"/>
      <c r="Y308" s="356"/>
      <c r="Z308" s="356"/>
      <c r="AA308" s="356"/>
      <c r="AB308" s="350"/>
      <c r="AC308" s="350"/>
      <c r="AD308" s="350"/>
      <c r="AE308" s="350"/>
      <c r="AF308" s="351"/>
      <c r="AG308" s="350"/>
      <c r="AH308" s="357"/>
      <c r="AI308" s="357"/>
      <c r="AJ308" s="358"/>
      <c r="AK308" s="358"/>
      <c r="AL308" s="350"/>
      <c r="AM308" s="350"/>
      <c r="AN308" s="350"/>
      <c r="AO308" s="359"/>
      <c r="AP308" s="353"/>
      <c r="AQ308" s="350"/>
      <c r="AR308" s="350"/>
      <c r="AS308" s="350"/>
      <c r="AT308" s="350"/>
      <c r="AU308" s="357"/>
      <c r="AV308" s="352"/>
      <c r="AW308" s="350"/>
      <c r="AX308" s="358"/>
      <c r="AY308" s="358"/>
      <c r="AZ308" s="352"/>
      <c r="BA308" s="352"/>
      <c r="BB308" s="350"/>
      <c r="BC308" s="360"/>
      <c r="BD308" s="360"/>
      <c r="BE308" s="352"/>
    </row>
    <row r="309" spans="1:57" ht="102.75" customHeight="1"/>
    <row r="310" spans="1:57" ht="87" hidden="1" customHeight="1"/>
    <row r="311" spans="1:57" ht="87" hidden="1" customHeight="1"/>
    <row r="312" spans="1:57" ht="87" hidden="1" customHeight="1"/>
    <row r="313" spans="1:57" ht="87" hidden="1" customHeight="1"/>
    <row r="314" spans="1:57" ht="87" hidden="1" customHeight="1"/>
    <row r="315" spans="1:57" ht="87" hidden="1" customHeight="1"/>
    <row r="316" spans="1:57" ht="87" hidden="1" customHeight="1"/>
    <row r="317" spans="1:57" ht="87" hidden="1" customHeight="1"/>
    <row r="318" spans="1:57" ht="87" hidden="1" customHeight="1"/>
    <row r="319" spans="1:57" ht="87" hidden="1" customHeight="1"/>
    <row r="320" spans="1:57" ht="87" hidden="1" customHeight="1"/>
    <row r="321" ht="87" hidden="1" customHeight="1"/>
    <row r="322" ht="87" hidden="1" customHeight="1"/>
    <row r="323" ht="87" hidden="1" customHeight="1"/>
    <row r="324" ht="87" hidden="1" customHeight="1"/>
    <row r="325" ht="87" hidden="1" customHeight="1"/>
    <row r="326" ht="87" hidden="1" customHeight="1"/>
    <row r="327" ht="87" hidden="1" customHeight="1"/>
    <row r="328" ht="87" hidden="1" customHeight="1"/>
    <row r="329" ht="87" hidden="1" customHeight="1"/>
    <row r="330" ht="87" hidden="1" customHeight="1"/>
    <row r="331" ht="87" hidden="1" customHeight="1"/>
    <row r="332" ht="87" hidden="1" customHeight="1"/>
    <row r="333" ht="87" hidden="1" customHeight="1"/>
    <row r="334" ht="87" hidden="1" customHeight="1"/>
    <row r="335" ht="87" hidden="1" customHeight="1"/>
    <row r="336" ht="87" hidden="1" customHeight="1"/>
    <row r="337" ht="87" hidden="1" customHeight="1"/>
    <row r="338" ht="87" hidden="1" customHeight="1"/>
    <row r="339" ht="87" hidden="1" customHeight="1"/>
    <row r="340" ht="87" hidden="1" customHeight="1"/>
    <row r="341" ht="87" hidden="1" customHeight="1"/>
    <row r="342" ht="87" hidden="1" customHeight="1"/>
    <row r="343" ht="87" hidden="1" customHeight="1"/>
    <row r="344" ht="87" hidden="1" customHeight="1"/>
    <row r="345" ht="87" hidden="1" customHeight="1"/>
    <row r="346" ht="87" hidden="1" customHeight="1"/>
    <row r="347" ht="87" hidden="1" customHeight="1"/>
    <row r="348" ht="87" hidden="1" customHeight="1"/>
    <row r="349" ht="87" hidden="1" customHeight="1"/>
    <row r="350" ht="87" hidden="1" customHeight="1"/>
    <row r="351" ht="87" hidden="1" customHeight="1"/>
    <row r="352" ht="87" hidden="1" customHeight="1"/>
    <row r="353" ht="87" hidden="1" customHeight="1"/>
    <row r="354" ht="87" hidden="1" customHeight="1"/>
    <row r="355" ht="87" hidden="1" customHeight="1"/>
    <row r="356" ht="87" hidden="1" customHeight="1"/>
    <row r="357" ht="87" hidden="1" customHeight="1"/>
    <row r="358" ht="87" hidden="1" customHeight="1"/>
    <row r="359" ht="87" hidden="1" customHeight="1"/>
    <row r="360" ht="87" hidden="1" customHeight="1"/>
    <row r="361" ht="87" hidden="1" customHeight="1"/>
    <row r="362" ht="87" hidden="1" customHeight="1"/>
    <row r="363" ht="87" hidden="1" customHeight="1"/>
    <row r="364" ht="87" hidden="1" customHeight="1"/>
    <row r="365" ht="87" hidden="1" customHeight="1"/>
    <row r="366" ht="87" hidden="1" customHeight="1"/>
    <row r="367" ht="87" hidden="1" customHeight="1"/>
    <row r="368" ht="87" hidden="1" customHeight="1"/>
    <row r="369" ht="87" hidden="1" customHeight="1"/>
    <row r="370" ht="87" hidden="1" customHeight="1"/>
    <row r="371" ht="87" hidden="1" customHeight="1"/>
    <row r="372" ht="87" hidden="1" customHeight="1"/>
    <row r="373" ht="87" hidden="1" customHeight="1"/>
    <row r="374" ht="87" hidden="1" customHeight="1"/>
    <row r="375" ht="87" hidden="1" customHeight="1"/>
    <row r="376" ht="87" hidden="1" customHeight="1"/>
    <row r="377" ht="87" hidden="1" customHeight="1"/>
    <row r="378" ht="87" hidden="1" customHeight="1"/>
    <row r="379" ht="87" hidden="1" customHeight="1"/>
    <row r="380" ht="87" hidden="1" customHeight="1"/>
    <row r="381" ht="87" hidden="1" customHeight="1"/>
    <row r="382" ht="87" hidden="1" customHeight="1"/>
    <row r="383" ht="87" hidden="1" customHeight="1"/>
    <row r="384" ht="87" hidden="1" customHeight="1"/>
    <row r="385" ht="87" hidden="1" customHeight="1"/>
    <row r="386" ht="87" hidden="1" customHeight="1"/>
    <row r="387" ht="87" hidden="1" customHeight="1"/>
    <row r="388" ht="87" hidden="1" customHeight="1"/>
    <row r="389" ht="87" hidden="1" customHeight="1"/>
    <row r="390" ht="87" hidden="1" customHeight="1"/>
    <row r="391" ht="87" hidden="1" customHeight="1"/>
    <row r="392" ht="87" hidden="1" customHeight="1"/>
    <row r="393" ht="87" hidden="1" customHeight="1"/>
    <row r="394" ht="87" hidden="1" customHeight="1"/>
    <row r="395" ht="87" hidden="1" customHeight="1"/>
    <row r="396" ht="87" hidden="1" customHeight="1"/>
    <row r="397" ht="87" hidden="1" customHeight="1"/>
    <row r="398" ht="87" hidden="1" customHeight="1"/>
    <row r="399" ht="87" hidden="1" customHeight="1"/>
    <row r="400" ht="87" hidden="1" customHeight="1"/>
    <row r="401" ht="87" hidden="1" customHeight="1"/>
    <row r="402" ht="87" hidden="1" customHeight="1"/>
    <row r="403" ht="87" hidden="1" customHeight="1"/>
    <row r="404" ht="87" hidden="1" customHeight="1"/>
    <row r="405" ht="87" hidden="1" customHeight="1"/>
    <row r="406" ht="87" hidden="1" customHeight="1"/>
    <row r="407" ht="87" hidden="1" customHeight="1"/>
    <row r="408" ht="87" hidden="1" customHeight="1"/>
    <row r="409" ht="87" hidden="1" customHeight="1"/>
    <row r="410" ht="87" hidden="1" customHeight="1"/>
    <row r="411" ht="87" hidden="1" customHeight="1"/>
    <row r="412" ht="87" hidden="1" customHeight="1"/>
    <row r="413" ht="87" hidden="1" customHeight="1"/>
    <row r="414" ht="87" hidden="1" customHeight="1"/>
    <row r="415" ht="87" hidden="1" customHeight="1"/>
    <row r="416" ht="87" hidden="1" customHeight="1"/>
    <row r="417" ht="87" hidden="1" customHeight="1"/>
    <row r="418" ht="87" hidden="1" customHeight="1"/>
    <row r="419" ht="87" hidden="1" customHeight="1"/>
    <row r="420" ht="87" hidden="1" customHeight="1"/>
    <row r="421" ht="87" hidden="1" customHeight="1"/>
    <row r="422" ht="87" hidden="1" customHeight="1"/>
    <row r="423" ht="87" hidden="1" customHeight="1"/>
    <row r="424" ht="87" hidden="1" customHeight="1"/>
    <row r="425" ht="87" hidden="1" customHeight="1"/>
    <row r="426" ht="87" hidden="1" customHeight="1"/>
    <row r="427" ht="87" hidden="1" customHeight="1"/>
    <row r="428" ht="87" hidden="1" customHeight="1"/>
    <row r="429" ht="87" hidden="1" customHeight="1"/>
    <row r="430" ht="87" hidden="1" customHeight="1"/>
    <row r="431" ht="87" hidden="1" customHeight="1"/>
    <row r="432" ht="87" hidden="1" customHeight="1"/>
    <row r="433" ht="87" hidden="1" customHeight="1"/>
    <row r="434" ht="87" hidden="1" customHeight="1"/>
    <row r="435" ht="87" hidden="1" customHeight="1"/>
    <row r="436" ht="87" hidden="1" customHeight="1"/>
    <row r="437" ht="87" hidden="1" customHeight="1"/>
    <row r="438" ht="87" hidden="1" customHeight="1"/>
    <row r="439" ht="87" hidden="1" customHeight="1"/>
    <row r="440" ht="87" hidden="1" customHeight="1"/>
    <row r="441" ht="87" hidden="1" customHeight="1"/>
    <row r="442" ht="87" hidden="1" customHeight="1"/>
    <row r="443" ht="87" hidden="1" customHeight="1"/>
    <row r="444" ht="87" hidden="1" customHeight="1"/>
    <row r="445" ht="87" hidden="1" customHeight="1"/>
    <row r="446" ht="87" hidden="1" customHeight="1"/>
    <row r="447" ht="87" hidden="1" customHeight="1"/>
    <row r="448" ht="87" hidden="1" customHeight="1"/>
    <row r="449" ht="87" hidden="1" customHeight="1"/>
    <row r="450" ht="87" hidden="1" customHeight="1"/>
    <row r="451" ht="87" hidden="1" customHeight="1"/>
    <row r="452" ht="87" hidden="1" customHeight="1"/>
    <row r="453" ht="87" hidden="1" customHeight="1"/>
    <row r="454" ht="87" hidden="1" customHeight="1"/>
    <row r="455" ht="87" hidden="1" customHeight="1"/>
    <row r="456" ht="87" hidden="1" customHeight="1"/>
    <row r="457" ht="87" hidden="1" customHeight="1"/>
    <row r="458" ht="87" hidden="1" customHeight="1"/>
    <row r="459" ht="87" hidden="1" customHeight="1"/>
    <row r="460" ht="87" hidden="1" customHeight="1"/>
    <row r="461" ht="87" hidden="1" customHeight="1"/>
    <row r="462" ht="87" hidden="1" customHeight="1"/>
    <row r="463" ht="87" hidden="1" customHeight="1"/>
    <row r="464" ht="87" hidden="1" customHeight="1"/>
    <row r="465" ht="87" hidden="1" customHeight="1"/>
    <row r="466" ht="87" hidden="1" customHeight="1"/>
    <row r="467" ht="87" hidden="1" customHeight="1"/>
    <row r="468" ht="87" hidden="1" customHeight="1"/>
    <row r="469" ht="87" hidden="1" customHeight="1"/>
    <row r="470" ht="87" hidden="1" customHeight="1"/>
    <row r="471" ht="87" hidden="1" customHeight="1"/>
    <row r="472" ht="87" hidden="1" customHeight="1"/>
    <row r="473" ht="87" hidden="1" customHeight="1"/>
    <row r="474" ht="87" hidden="1" customHeight="1"/>
    <row r="475" ht="87" hidden="1" customHeight="1"/>
    <row r="476" ht="87" hidden="1" customHeight="1"/>
    <row r="477" ht="87" hidden="1" customHeight="1"/>
    <row r="478" ht="87" hidden="1" customHeight="1"/>
    <row r="479" ht="87" hidden="1" customHeight="1"/>
    <row r="480" ht="87" hidden="1" customHeight="1"/>
    <row r="481" ht="87" hidden="1" customHeight="1"/>
    <row r="482" ht="87" hidden="1" customHeight="1"/>
    <row r="483" ht="87" hidden="1" customHeight="1"/>
    <row r="484" ht="87" hidden="1" customHeight="1"/>
    <row r="485" ht="87" hidden="1" customHeight="1"/>
    <row r="486" ht="87" hidden="1" customHeight="1"/>
    <row r="487" ht="87" hidden="1" customHeight="1"/>
    <row r="488" ht="87" hidden="1" customHeight="1"/>
    <row r="489" ht="87" hidden="1" customHeight="1"/>
    <row r="490" ht="87" hidden="1" customHeight="1"/>
    <row r="491" ht="87" hidden="1" customHeight="1"/>
    <row r="492" ht="87" hidden="1" customHeight="1"/>
    <row r="493" ht="87" hidden="1" customHeight="1"/>
    <row r="494" ht="87" hidden="1" customHeight="1"/>
    <row r="495" ht="87" hidden="1" customHeight="1"/>
    <row r="496" ht="87" hidden="1" customHeight="1"/>
    <row r="497" ht="87" hidden="1" customHeight="1"/>
    <row r="498" ht="87" hidden="1" customHeight="1"/>
    <row r="499" ht="87" hidden="1" customHeight="1"/>
    <row r="500" ht="87" hidden="1" customHeight="1"/>
    <row r="501" ht="87" hidden="1" customHeight="1"/>
    <row r="502" ht="87" hidden="1" customHeight="1"/>
    <row r="503" ht="87" hidden="1" customHeight="1"/>
    <row r="504" ht="87" hidden="1" customHeight="1"/>
    <row r="505" ht="87" hidden="1" customHeight="1"/>
    <row r="506" ht="87" hidden="1" customHeight="1"/>
    <row r="507" ht="87" hidden="1" customHeight="1"/>
    <row r="508" ht="87" hidden="1" customHeight="1"/>
    <row r="509" ht="87" hidden="1" customHeight="1"/>
    <row r="510" ht="87" hidden="1" customHeight="1"/>
    <row r="511" ht="87" hidden="1" customHeight="1"/>
    <row r="512" ht="87" hidden="1" customHeight="1"/>
    <row r="513" ht="87" hidden="1" customHeight="1"/>
    <row r="514" ht="87" hidden="1" customHeight="1"/>
    <row r="515" ht="87" hidden="1" customHeight="1"/>
    <row r="516" ht="87" hidden="1" customHeight="1"/>
    <row r="517" ht="87" hidden="1" customHeight="1"/>
    <row r="518" ht="87" hidden="1" customHeight="1"/>
    <row r="519" ht="87" hidden="1" customHeight="1"/>
    <row r="520" ht="87" hidden="1" customHeight="1"/>
    <row r="521" ht="87" hidden="1" customHeight="1"/>
    <row r="522" ht="87" hidden="1" customHeight="1"/>
    <row r="523" ht="87" hidden="1" customHeight="1"/>
    <row r="524" ht="87" hidden="1" customHeight="1"/>
    <row r="525" ht="87" hidden="1" customHeight="1"/>
    <row r="526" ht="87" hidden="1" customHeight="1"/>
    <row r="527" ht="87" hidden="1" customHeight="1"/>
    <row r="528" ht="87" hidden="1" customHeight="1"/>
    <row r="529" ht="87" hidden="1" customHeight="1"/>
    <row r="530" ht="87" hidden="1" customHeight="1"/>
    <row r="531" ht="87" hidden="1" customHeight="1"/>
    <row r="532" ht="87" hidden="1" customHeight="1"/>
    <row r="533" ht="87" hidden="1" customHeight="1"/>
    <row r="534" ht="87" hidden="1" customHeight="1"/>
    <row r="535" ht="87" hidden="1" customHeight="1"/>
    <row r="536" ht="87" hidden="1" customHeight="1"/>
    <row r="537" ht="87" hidden="1" customHeight="1"/>
    <row r="538" ht="87" hidden="1" customHeight="1"/>
    <row r="539" ht="87" hidden="1" customHeight="1"/>
    <row r="540" ht="87" hidden="1" customHeight="1"/>
    <row r="541" ht="87" hidden="1" customHeight="1"/>
    <row r="542" ht="87" hidden="1" customHeight="1"/>
    <row r="543" ht="87" hidden="1" customHeight="1"/>
    <row r="544" ht="87" hidden="1" customHeight="1"/>
    <row r="545" ht="87" hidden="1" customHeight="1"/>
    <row r="546" ht="87" hidden="1" customHeight="1"/>
    <row r="547" ht="87" hidden="1" customHeight="1"/>
    <row r="548" ht="87" hidden="1" customHeight="1"/>
    <row r="549" ht="87" hidden="1" customHeight="1"/>
    <row r="550" ht="87" hidden="1" customHeight="1"/>
    <row r="551" ht="87" hidden="1" customHeight="1"/>
    <row r="552" ht="87" hidden="1" customHeight="1"/>
    <row r="553" ht="87" hidden="1" customHeight="1"/>
    <row r="554" ht="87" hidden="1" customHeight="1"/>
    <row r="555" ht="87" hidden="1" customHeight="1"/>
    <row r="556" ht="87" hidden="1" customHeight="1"/>
    <row r="557" ht="87" hidden="1" customHeight="1"/>
    <row r="558" ht="87" hidden="1" customHeight="1"/>
    <row r="559" ht="87" hidden="1" customHeight="1"/>
    <row r="560" ht="87" hidden="1" customHeight="1"/>
    <row r="561" ht="87" hidden="1" customHeight="1"/>
    <row r="562" ht="87" hidden="1" customHeight="1"/>
    <row r="563" ht="87" hidden="1" customHeight="1"/>
    <row r="564" ht="87" hidden="1" customHeight="1"/>
    <row r="565" ht="87" hidden="1" customHeight="1"/>
    <row r="566" ht="87" hidden="1" customHeight="1"/>
    <row r="567" ht="87" hidden="1" customHeight="1"/>
    <row r="568" ht="87" hidden="1" customHeight="1"/>
    <row r="569" ht="87" hidden="1" customHeight="1"/>
    <row r="570" ht="87" hidden="1" customHeight="1"/>
    <row r="571" ht="87" hidden="1" customHeight="1"/>
    <row r="572" ht="87" hidden="1" customHeight="1"/>
    <row r="573" ht="87" hidden="1" customHeight="1"/>
    <row r="574" ht="87" hidden="1" customHeight="1"/>
    <row r="575" ht="87" hidden="1" customHeight="1"/>
    <row r="576" ht="87" hidden="1" customHeight="1"/>
    <row r="577" ht="87" hidden="1" customHeight="1"/>
    <row r="578" ht="87" hidden="1" customHeight="1"/>
    <row r="579" ht="87" hidden="1" customHeight="1"/>
    <row r="580" ht="87" hidden="1" customHeight="1"/>
    <row r="581" ht="87" hidden="1" customHeight="1"/>
    <row r="582" ht="87" hidden="1" customHeight="1"/>
    <row r="583" ht="87" hidden="1" customHeight="1"/>
    <row r="584" ht="87" hidden="1" customHeight="1"/>
    <row r="585" ht="87" hidden="1" customHeight="1"/>
    <row r="586" ht="87" hidden="1" customHeight="1"/>
    <row r="587" ht="87" hidden="1" customHeight="1"/>
    <row r="588" ht="87" hidden="1" customHeight="1"/>
    <row r="589" ht="87" hidden="1" customHeight="1"/>
    <row r="590" ht="87" hidden="1" customHeight="1"/>
    <row r="591" ht="87" hidden="1" customHeight="1"/>
    <row r="592" ht="87" hidden="1" customHeight="1"/>
    <row r="593" ht="87" hidden="1" customHeight="1"/>
    <row r="594" ht="87" hidden="1" customHeight="1"/>
    <row r="595" ht="87" hidden="1" customHeight="1"/>
    <row r="596" ht="87" hidden="1" customHeight="1"/>
    <row r="597" ht="87" hidden="1" customHeight="1"/>
    <row r="598" ht="87" hidden="1" customHeight="1"/>
    <row r="599" ht="87" hidden="1" customHeight="1"/>
    <row r="600" ht="87" hidden="1" customHeight="1"/>
    <row r="601" ht="87" hidden="1" customHeight="1"/>
    <row r="602" ht="87" hidden="1" customHeight="1"/>
    <row r="603" ht="87" hidden="1" customHeight="1"/>
    <row r="604" ht="87" hidden="1" customHeight="1"/>
    <row r="605" ht="87" hidden="1" customHeight="1"/>
    <row r="606" ht="87" hidden="1" customHeight="1"/>
    <row r="607" ht="87" hidden="1" customHeight="1"/>
    <row r="608" ht="87" hidden="1" customHeight="1"/>
    <row r="609" ht="87" hidden="1" customHeight="1"/>
    <row r="610" ht="87" hidden="1" customHeight="1"/>
    <row r="611" ht="87" hidden="1" customHeight="1"/>
    <row r="612" ht="87" hidden="1" customHeight="1"/>
    <row r="613" ht="87" hidden="1" customHeight="1"/>
    <row r="614" ht="87" hidden="1" customHeight="1"/>
    <row r="615" ht="87" hidden="1" customHeight="1"/>
    <row r="616" ht="87" hidden="1" customHeight="1"/>
    <row r="617" ht="87" hidden="1" customHeight="1"/>
    <row r="618" ht="87" hidden="1" customHeight="1"/>
    <row r="619" ht="87" hidden="1" customHeight="1"/>
    <row r="620" ht="87" hidden="1" customHeight="1"/>
    <row r="621" ht="87" hidden="1" customHeight="1"/>
    <row r="622" ht="87" hidden="1" customHeight="1"/>
    <row r="623" ht="87" hidden="1" customHeight="1"/>
    <row r="624" ht="87" hidden="1" customHeight="1"/>
    <row r="625" ht="87" hidden="1" customHeight="1"/>
    <row r="626" ht="87" hidden="1" customHeight="1"/>
    <row r="627" ht="87" hidden="1" customHeight="1"/>
    <row r="628" ht="87" hidden="1" customHeight="1"/>
    <row r="629" ht="87" hidden="1" customHeight="1"/>
    <row r="630" ht="87" hidden="1" customHeight="1"/>
    <row r="631" ht="87" hidden="1" customHeight="1"/>
    <row r="632" ht="87" hidden="1" customHeight="1"/>
    <row r="633" ht="87" hidden="1" customHeight="1"/>
    <row r="634" ht="87" hidden="1" customHeight="1"/>
    <row r="635" ht="87" hidden="1" customHeight="1"/>
    <row r="636" ht="87" hidden="1" customHeight="1"/>
    <row r="637" ht="87" hidden="1" customHeight="1"/>
    <row r="638" ht="87" hidden="1" customHeight="1"/>
    <row r="639" ht="87" hidden="1" customHeight="1"/>
    <row r="640" ht="87" hidden="1" customHeight="1"/>
    <row r="641" ht="87" hidden="1" customHeight="1"/>
    <row r="642" ht="87" hidden="1" customHeight="1"/>
    <row r="643" ht="87" hidden="1" customHeight="1"/>
    <row r="644" ht="87" hidden="1" customHeight="1"/>
    <row r="645" ht="87" hidden="1" customHeight="1"/>
    <row r="646" ht="87" hidden="1" customHeight="1"/>
    <row r="647" ht="87" hidden="1" customHeight="1"/>
    <row r="648" ht="87" hidden="1" customHeight="1"/>
    <row r="649" ht="87" hidden="1" customHeight="1"/>
    <row r="650" ht="87" hidden="1" customHeight="1"/>
    <row r="651" ht="87" hidden="1" customHeight="1"/>
    <row r="652" ht="87" hidden="1" customHeight="1"/>
    <row r="653" ht="87" hidden="1" customHeight="1"/>
    <row r="654" ht="87" hidden="1" customHeight="1"/>
    <row r="655" ht="87" hidden="1" customHeight="1"/>
    <row r="656" ht="87" hidden="1" customHeight="1"/>
    <row r="657" ht="87" hidden="1" customHeight="1"/>
    <row r="658" ht="87" hidden="1" customHeight="1"/>
    <row r="659" ht="87" hidden="1" customHeight="1"/>
    <row r="660" ht="87" hidden="1" customHeight="1"/>
    <row r="661" ht="87" hidden="1" customHeight="1"/>
    <row r="662" ht="87" hidden="1" customHeight="1"/>
    <row r="663" ht="87" hidden="1" customHeight="1"/>
    <row r="664" ht="87" hidden="1" customHeight="1"/>
    <row r="665" ht="87" hidden="1" customHeight="1"/>
    <row r="666" ht="87" hidden="1" customHeight="1"/>
    <row r="667" ht="87" hidden="1" customHeight="1"/>
    <row r="668" ht="87" hidden="1" customHeight="1"/>
    <row r="669" ht="87" hidden="1" customHeight="1"/>
    <row r="670" ht="87" hidden="1" customHeight="1"/>
    <row r="671" ht="87" hidden="1" customHeight="1"/>
    <row r="672" ht="87" hidden="1" customHeight="1"/>
    <row r="673" ht="87" hidden="1" customHeight="1"/>
    <row r="674" ht="87" hidden="1" customHeight="1"/>
    <row r="675" ht="87" hidden="1" customHeight="1"/>
    <row r="676" ht="87" hidden="1" customHeight="1"/>
    <row r="677" ht="87" hidden="1" customHeight="1"/>
    <row r="678" ht="87" hidden="1" customHeight="1"/>
    <row r="679" ht="87" hidden="1" customHeight="1"/>
    <row r="680" ht="87" hidden="1" customHeight="1"/>
    <row r="681" ht="87" hidden="1" customHeight="1"/>
    <row r="682" ht="87" hidden="1" customHeight="1"/>
    <row r="683" ht="87" hidden="1" customHeight="1"/>
    <row r="684" ht="87" hidden="1" customHeight="1"/>
    <row r="685" ht="87" hidden="1" customHeight="1"/>
    <row r="686" ht="87" hidden="1" customHeight="1"/>
    <row r="687" ht="87" hidden="1" customHeight="1"/>
    <row r="688" ht="87" hidden="1" customHeight="1"/>
    <row r="689" ht="87" hidden="1" customHeight="1"/>
    <row r="690" ht="87" hidden="1" customHeight="1"/>
    <row r="691" ht="87" hidden="1" customHeight="1"/>
    <row r="692" ht="87" hidden="1" customHeight="1"/>
    <row r="693" ht="87" hidden="1" customHeight="1"/>
    <row r="694" ht="87" hidden="1" customHeight="1"/>
    <row r="695" ht="87" hidden="1" customHeight="1"/>
    <row r="696" ht="87" hidden="1" customHeight="1"/>
    <row r="697" ht="87" hidden="1" customHeight="1"/>
    <row r="698" ht="87" hidden="1" customHeight="1"/>
    <row r="699" ht="87" hidden="1" customHeight="1"/>
    <row r="700" ht="87" hidden="1" customHeight="1"/>
    <row r="701" ht="87" hidden="1" customHeight="1"/>
    <row r="702" ht="87" hidden="1" customHeight="1"/>
    <row r="703" ht="87" hidden="1" customHeight="1"/>
    <row r="704" ht="87" hidden="1" customHeight="1"/>
    <row r="705" ht="87" hidden="1" customHeight="1"/>
    <row r="706" ht="87" hidden="1" customHeight="1"/>
    <row r="707" ht="87" hidden="1" customHeight="1"/>
    <row r="708" ht="87" hidden="1" customHeight="1"/>
    <row r="709" ht="87" hidden="1" customHeight="1"/>
    <row r="710" ht="87" hidden="1" customHeight="1"/>
    <row r="711" ht="87" hidden="1" customHeight="1"/>
    <row r="712" ht="87" hidden="1" customHeight="1"/>
    <row r="713" ht="87" hidden="1" customHeight="1"/>
    <row r="714" ht="87" hidden="1" customHeight="1"/>
    <row r="715" ht="87" hidden="1" customHeight="1"/>
    <row r="716" ht="87" hidden="1" customHeight="1"/>
    <row r="717" ht="87" hidden="1" customHeight="1"/>
    <row r="718" ht="87" hidden="1" customHeight="1"/>
    <row r="719" ht="87" hidden="1" customHeight="1"/>
    <row r="720" ht="87" hidden="1" customHeight="1"/>
    <row r="721" ht="87" hidden="1" customHeight="1"/>
    <row r="722" ht="87" hidden="1" customHeight="1"/>
    <row r="723" ht="87" hidden="1" customHeight="1"/>
    <row r="724" ht="87" hidden="1" customHeight="1"/>
    <row r="725" ht="87" hidden="1" customHeight="1"/>
    <row r="726" ht="87" hidden="1" customHeight="1"/>
    <row r="727" ht="87" hidden="1" customHeight="1"/>
    <row r="728" ht="87" hidden="1" customHeight="1"/>
    <row r="729" ht="87" hidden="1" customHeight="1"/>
    <row r="730" ht="87" hidden="1" customHeight="1"/>
    <row r="731" ht="87" hidden="1" customHeight="1"/>
    <row r="732" ht="87" hidden="1" customHeight="1"/>
    <row r="733" ht="87" hidden="1" customHeight="1"/>
    <row r="734" ht="87" hidden="1" customHeight="1"/>
    <row r="735" ht="87" hidden="1" customHeight="1"/>
    <row r="736" ht="87" hidden="1" customHeight="1"/>
    <row r="737" ht="87" hidden="1" customHeight="1"/>
    <row r="738" ht="87" hidden="1" customHeight="1"/>
    <row r="739" ht="87" hidden="1" customHeight="1"/>
    <row r="740" ht="87" hidden="1" customHeight="1"/>
    <row r="741" ht="87" hidden="1" customHeight="1"/>
    <row r="742" ht="87" hidden="1" customHeight="1"/>
    <row r="743" ht="87" hidden="1" customHeight="1"/>
    <row r="744" ht="87" hidden="1" customHeight="1"/>
    <row r="745" ht="87" hidden="1" customHeight="1"/>
    <row r="746" ht="87" hidden="1" customHeight="1"/>
    <row r="747" ht="87" hidden="1" customHeight="1"/>
    <row r="748" ht="87" hidden="1" customHeight="1"/>
    <row r="749" ht="87" hidden="1" customHeight="1"/>
    <row r="750" ht="87" hidden="1" customHeight="1"/>
    <row r="751" ht="87" hidden="1" customHeight="1"/>
    <row r="752" ht="87" hidden="1" customHeight="1"/>
    <row r="753" ht="87" hidden="1" customHeight="1"/>
    <row r="754" ht="87" hidden="1" customHeight="1"/>
    <row r="755" ht="87" hidden="1" customHeight="1"/>
    <row r="756" ht="87" hidden="1" customHeight="1"/>
    <row r="757" ht="87" hidden="1" customHeight="1"/>
    <row r="758" ht="87" hidden="1" customHeight="1"/>
    <row r="759" ht="87" hidden="1" customHeight="1"/>
    <row r="760" ht="87" hidden="1" customHeight="1"/>
    <row r="761" ht="87" hidden="1" customHeight="1"/>
    <row r="762" ht="87" hidden="1" customHeight="1"/>
    <row r="763" ht="87" hidden="1" customHeight="1"/>
    <row r="764" ht="87" hidden="1" customHeight="1"/>
    <row r="765" ht="87" hidden="1" customHeight="1"/>
    <row r="766" ht="87" hidden="1" customHeight="1"/>
    <row r="767" ht="87" hidden="1" customHeight="1"/>
    <row r="768" ht="87" hidden="1" customHeight="1"/>
    <row r="769" ht="87" hidden="1" customHeight="1"/>
    <row r="770" ht="87" hidden="1" customHeight="1"/>
    <row r="771" ht="87" hidden="1" customHeight="1"/>
    <row r="772" ht="87" hidden="1" customHeight="1"/>
    <row r="773" ht="87" hidden="1" customHeight="1"/>
    <row r="774" ht="87" hidden="1" customHeight="1"/>
    <row r="775" ht="87" hidden="1" customHeight="1"/>
    <row r="776" ht="87" hidden="1" customHeight="1"/>
    <row r="777" ht="87" hidden="1" customHeight="1"/>
    <row r="778" ht="87" hidden="1" customHeight="1"/>
    <row r="779" ht="87" hidden="1" customHeight="1"/>
    <row r="780" ht="87" hidden="1" customHeight="1"/>
    <row r="781" ht="87" hidden="1" customHeight="1"/>
    <row r="782" ht="87" hidden="1" customHeight="1"/>
    <row r="783" ht="87" hidden="1" customHeight="1"/>
    <row r="784" ht="87" hidden="1" customHeight="1"/>
    <row r="785" ht="87" hidden="1" customHeight="1"/>
    <row r="786" ht="87" hidden="1" customHeight="1"/>
    <row r="787" ht="87" hidden="1" customHeight="1"/>
    <row r="788" ht="87" hidden="1" customHeight="1"/>
    <row r="789" ht="87" hidden="1" customHeight="1"/>
    <row r="790" ht="87" hidden="1" customHeight="1"/>
    <row r="791" ht="87" hidden="1" customHeight="1"/>
    <row r="792" ht="87" hidden="1" customHeight="1"/>
    <row r="793" ht="87" hidden="1" customHeight="1"/>
    <row r="794" ht="87" hidden="1" customHeight="1"/>
    <row r="795" ht="87" hidden="1" customHeight="1"/>
    <row r="796" ht="87" hidden="1" customHeight="1"/>
    <row r="797" ht="87" hidden="1" customHeight="1"/>
    <row r="798" ht="87" hidden="1" customHeight="1"/>
    <row r="799" ht="87" hidden="1" customHeight="1"/>
    <row r="800" ht="87" hidden="1" customHeight="1"/>
    <row r="801" ht="87" hidden="1" customHeight="1"/>
    <row r="802" ht="87" hidden="1" customHeight="1"/>
    <row r="803" ht="87" hidden="1" customHeight="1"/>
    <row r="804" ht="87" hidden="1" customHeight="1"/>
    <row r="805" ht="87" hidden="1" customHeight="1"/>
    <row r="806" ht="87" hidden="1" customHeight="1"/>
    <row r="807" ht="87" hidden="1" customHeight="1"/>
    <row r="808" ht="87" hidden="1" customHeight="1"/>
    <row r="809" ht="87" hidden="1" customHeight="1"/>
    <row r="810" ht="87" hidden="1" customHeight="1"/>
    <row r="811" ht="87" hidden="1" customHeight="1"/>
    <row r="812" ht="87" hidden="1" customHeight="1"/>
    <row r="813" ht="87" hidden="1" customHeight="1"/>
    <row r="814" ht="87" hidden="1" customHeight="1"/>
    <row r="815" ht="87" hidden="1" customHeight="1"/>
    <row r="816" ht="87" hidden="1" customHeight="1"/>
    <row r="817" ht="87" hidden="1" customHeight="1"/>
    <row r="818" ht="87" hidden="1" customHeight="1"/>
    <row r="819" ht="87" hidden="1" customHeight="1"/>
    <row r="820" ht="87" hidden="1" customHeight="1"/>
    <row r="821" ht="87" hidden="1" customHeight="1"/>
    <row r="822" ht="87" hidden="1" customHeight="1"/>
    <row r="823" ht="87" hidden="1" customHeight="1"/>
    <row r="824" ht="87" hidden="1" customHeight="1"/>
    <row r="825" ht="87" hidden="1" customHeight="1"/>
    <row r="826" ht="87" hidden="1" customHeight="1"/>
    <row r="827" ht="87" hidden="1" customHeight="1"/>
    <row r="828" ht="87" hidden="1" customHeight="1"/>
    <row r="829" ht="87" hidden="1" customHeight="1"/>
    <row r="830" ht="87" hidden="1" customHeight="1"/>
    <row r="831" ht="87" hidden="1" customHeight="1"/>
    <row r="832" ht="87" hidden="1" customHeight="1"/>
    <row r="833" ht="87" hidden="1" customHeight="1"/>
    <row r="834" ht="87" hidden="1" customHeight="1"/>
    <row r="835" ht="87" hidden="1" customHeight="1"/>
    <row r="836" ht="87" hidden="1" customHeight="1"/>
    <row r="837" ht="87" hidden="1" customHeight="1"/>
    <row r="838" ht="87" hidden="1" customHeight="1"/>
    <row r="839" ht="87" hidden="1" customHeight="1"/>
    <row r="840" ht="87" hidden="1" customHeight="1"/>
    <row r="841" ht="87" hidden="1" customHeight="1"/>
    <row r="842" ht="87" hidden="1" customHeight="1"/>
    <row r="843" ht="87" hidden="1" customHeight="1"/>
    <row r="844" ht="87" hidden="1" customHeight="1"/>
    <row r="845" ht="87" hidden="1" customHeight="1"/>
    <row r="846" ht="87" hidden="1" customHeight="1"/>
    <row r="847" ht="87" hidden="1" customHeight="1"/>
    <row r="848" ht="87" hidden="1" customHeight="1"/>
    <row r="849" ht="87" hidden="1" customHeight="1"/>
    <row r="850" ht="87" hidden="1" customHeight="1"/>
    <row r="851" ht="87" hidden="1" customHeight="1"/>
    <row r="852" ht="87" hidden="1" customHeight="1"/>
    <row r="853" ht="87" hidden="1" customHeight="1"/>
    <row r="854" ht="87" hidden="1" customHeight="1"/>
    <row r="855" ht="87" hidden="1" customHeight="1"/>
    <row r="856" ht="87" hidden="1" customHeight="1"/>
    <row r="857" ht="87" hidden="1" customHeight="1"/>
    <row r="858" ht="87" hidden="1" customHeight="1"/>
    <row r="859" ht="87" hidden="1" customHeight="1"/>
    <row r="860" ht="87" hidden="1" customHeight="1"/>
    <row r="861" ht="87" hidden="1" customHeight="1"/>
    <row r="862" ht="87" hidden="1" customHeight="1"/>
    <row r="863" ht="87" hidden="1" customHeight="1"/>
    <row r="864" ht="87" hidden="1" customHeight="1"/>
    <row r="865" ht="87" hidden="1" customHeight="1"/>
    <row r="866" ht="87" hidden="1" customHeight="1"/>
    <row r="867" ht="87" hidden="1" customHeight="1"/>
    <row r="868" ht="87" hidden="1" customHeight="1"/>
    <row r="869" ht="87" hidden="1" customHeight="1"/>
    <row r="870" ht="87" hidden="1" customHeight="1"/>
    <row r="871" ht="87" hidden="1" customHeight="1"/>
    <row r="872" ht="87" hidden="1" customHeight="1"/>
    <row r="873" ht="87" hidden="1" customHeight="1"/>
    <row r="874" ht="87" hidden="1" customHeight="1"/>
    <row r="875" ht="87" hidden="1" customHeight="1"/>
    <row r="876" ht="87" hidden="1" customHeight="1"/>
    <row r="877" ht="87" hidden="1" customHeight="1"/>
    <row r="878" ht="87" hidden="1" customHeight="1"/>
    <row r="879" ht="87" hidden="1" customHeight="1"/>
    <row r="880" ht="87" hidden="1" customHeight="1"/>
    <row r="881" ht="87" hidden="1" customHeight="1"/>
    <row r="882" ht="87" hidden="1" customHeight="1"/>
    <row r="883" ht="87" hidden="1" customHeight="1"/>
    <row r="884" ht="87" hidden="1" customHeight="1"/>
    <row r="885" ht="87" hidden="1" customHeight="1"/>
    <row r="886" ht="87" hidden="1" customHeight="1"/>
    <row r="887" ht="87" hidden="1" customHeight="1"/>
    <row r="888" ht="87" hidden="1" customHeight="1"/>
    <row r="889" ht="87" hidden="1" customHeight="1"/>
    <row r="890" ht="87" hidden="1" customHeight="1"/>
    <row r="891" ht="87" hidden="1" customHeight="1"/>
    <row r="892" ht="87" hidden="1" customHeight="1"/>
    <row r="893" ht="87" hidden="1" customHeight="1"/>
    <row r="894" ht="87" hidden="1" customHeight="1"/>
    <row r="895" ht="87" hidden="1" customHeight="1"/>
    <row r="896" ht="87" hidden="1" customHeight="1"/>
    <row r="897" ht="87" hidden="1" customHeight="1"/>
    <row r="898" ht="87" hidden="1" customHeight="1"/>
    <row r="899" ht="87" hidden="1" customHeight="1"/>
    <row r="900" ht="87" hidden="1" customHeight="1"/>
    <row r="901" ht="87" hidden="1" customHeight="1"/>
    <row r="902" ht="87" hidden="1" customHeight="1"/>
    <row r="903" ht="87" hidden="1" customHeight="1"/>
    <row r="904" ht="87" hidden="1" customHeight="1"/>
    <row r="905" ht="87" hidden="1" customHeight="1"/>
    <row r="906" ht="87" hidden="1" customHeight="1"/>
    <row r="907" ht="87" hidden="1" customHeight="1"/>
    <row r="908" ht="87" hidden="1" customHeight="1"/>
    <row r="909" ht="87" hidden="1" customHeight="1"/>
    <row r="910" ht="87" hidden="1" customHeight="1"/>
    <row r="911" ht="87" hidden="1" customHeight="1"/>
    <row r="912" ht="87" hidden="1" customHeight="1"/>
    <row r="913" ht="87" hidden="1" customHeight="1"/>
    <row r="914" ht="87" hidden="1" customHeight="1"/>
    <row r="915" ht="87" hidden="1" customHeight="1"/>
    <row r="916" ht="87" hidden="1" customHeight="1"/>
    <row r="917" ht="87" hidden="1" customHeight="1"/>
    <row r="918" ht="87" hidden="1" customHeight="1"/>
    <row r="919" ht="87" hidden="1" customHeight="1"/>
    <row r="920" ht="87" hidden="1" customHeight="1"/>
    <row r="921" ht="87" hidden="1" customHeight="1"/>
    <row r="922" ht="87" hidden="1" customHeight="1"/>
    <row r="923" ht="87" hidden="1" customHeight="1"/>
    <row r="924" ht="87" hidden="1" customHeight="1"/>
    <row r="925" ht="87" hidden="1" customHeight="1"/>
    <row r="926" ht="87" hidden="1" customHeight="1"/>
    <row r="927" ht="87" hidden="1" customHeight="1"/>
    <row r="928" ht="87" hidden="1" customHeight="1"/>
    <row r="929" ht="87" hidden="1" customHeight="1"/>
    <row r="930" ht="87" hidden="1" customHeight="1"/>
    <row r="931" ht="87" hidden="1" customHeight="1"/>
    <row r="932" ht="87" hidden="1" customHeight="1"/>
    <row r="933" ht="87" hidden="1" customHeight="1"/>
    <row r="934" ht="87" hidden="1" customHeight="1"/>
    <row r="935" ht="87" hidden="1" customHeight="1"/>
    <row r="936" ht="87" hidden="1" customHeight="1"/>
    <row r="937" ht="87" hidden="1" customHeight="1"/>
    <row r="938" ht="87" hidden="1" customHeight="1"/>
    <row r="939" ht="87" hidden="1" customHeight="1"/>
    <row r="940" ht="87" hidden="1" customHeight="1"/>
    <row r="941" ht="87" hidden="1" customHeight="1"/>
    <row r="942" ht="87" hidden="1" customHeight="1"/>
    <row r="943" ht="87" hidden="1" customHeight="1"/>
    <row r="944" ht="87" hidden="1" customHeight="1"/>
    <row r="945" ht="87" hidden="1" customHeight="1"/>
    <row r="946" ht="87" hidden="1" customHeight="1"/>
    <row r="947" ht="87" hidden="1" customHeight="1"/>
    <row r="948" ht="87" hidden="1" customHeight="1"/>
    <row r="949" ht="87" hidden="1" customHeight="1"/>
    <row r="950" ht="87" hidden="1" customHeight="1"/>
    <row r="951" ht="87" hidden="1" customHeight="1"/>
    <row r="952" ht="87" hidden="1" customHeight="1"/>
    <row r="953" ht="87" hidden="1" customHeight="1"/>
    <row r="954" ht="87" hidden="1" customHeight="1"/>
    <row r="955" ht="87" hidden="1" customHeight="1"/>
    <row r="956" ht="87" hidden="1" customHeight="1"/>
    <row r="957" ht="87" hidden="1" customHeight="1"/>
    <row r="958" ht="87" hidden="1" customHeight="1"/>
    <row r="959" ht="87" hidden="1" customHeight="1"/>
    <row r="960" ht="87" hidden="1" customHeight="1"/>
    <row r="961" ht="87" hidden="1" customHeight="1"/>
    <row r="962" ht="87" hidden="1" customHeight="1"/>
    <row r="963" ht="87" hidden="1" customHeight="1"/>
    <row r="964" ht="87" hidden="1" customHeight="1"/>
    <row r="965" ht="87" hidden="1" customHeight="1"/>
    <row r="966" ht="87" hidden="1" customHeight="1"/>
    <row r="967" ht="87" hidden="1" customHeight="1"/>
    <row r="968" ht="87" hidden="1" customHeight="1"/>
    <row r="969" ht="87" hidden="1" customHeight="1"/>
    <row r="970" ht="87" hidden="1" customHeight="1"/>
    <row r="971" ht="87" hidden="1" customHeight="1"/>
    <row r="972" ht="87" hidden="1" customHeight="1"/>
    <row r="973" ht="87" hidden="1" customHeight="1"/>
    <row r="974" ht="87" hidden="1" customHeight="1"/>
    <row r="975" ht="87" hidden="1" customHeight="1"/>
    <row r="976" ht="87" hidden="1" customHeight="1"/>
    <row r="977" ht="87" hidden="1" customHeight="1"/>
    <row r="978" ht="87" hidden="1" customHeight="1"/>
    <row r="979" ht="87" hidden="1" customHeight="1"/>
    <row r="980" ht="87" hidden="1" customHeight="1"/>
    <row r="981" ht="87" hidden="1" customHeight="1"/>
    <row r="982" ht="87" hidden="1" customHeight="1"/>
    <row r="983" ht="87" hidden="1" customHeight="1"/>
    <row r="984" ht="87" hidden="1" customHeight="1"/>
    <row r="985" ht="87" hidden="1" customHeight="1"/>
    <row r="986" ht="87" hidden="1" customHeight="1"/>
    <row r="987" ht="87" hidden="1" customHeight="1"/>
    <row r="988" ht="87" hidden="1" customHeight="1"/>
    <row r="989" ht="87" hidden="1" customHeight="1"/>
    <row r="990" ht="87" hidden="1" customHeight="1"/>
    <row r="991" ht="87" hidden="1" customHeight="1"/>
    <row r="992" ht="87" hidden="1" customHeight="1"/>
    <row r="993" ht="87" hidden="1" customHeight="1"/>
    <row r="994" ht="87" hidden="1" customHeight="1"/>
    <row r="995" ht="87" hidden="1" customHeight="1"/>
    <row r="996" ht="87" hidden="1" customHeight="1"/>
    <row r="997" ht="87" hidden="1" customHeight="1"/>
    <row r="998" ht="87" hidden="1" customHeight="1"/>
    <row r="999" ht="87" hidden="1" customHeight="1"/>
    <row r="1000" ht="87" hidden="1" customHeight="1"/>
    <row r="1001" ht="87" hidden="1" customHeight="1"/>
    <row r="1002" ht="87" hidden="1" customHeight="1"/>
    <row r="1003" ht="87" hidden="1" customHeight="1"/>
    <row r="1004" ht="87" hidden="1" customHeight="1"/>
    <row r="1005" ht="87" hidden="1" customHeight="1"/>
    <row r="1006" ht="87" hidden="1" customHeight="1"/>
    <row r="1007" ht="87" hidden="1" customHeight="1"/>
    <row r="1008" ht="87" hidden="1" customHeight="1"/>
    <row r="1009" ht="87" hidden="1" customHeight="1"/>
    <row r="1010" ht="87" hidden="1" customHeight="1"/>
    <row r="1011" ht="87" hidden="1" customHeight="1"/>
    <row r="1012" ht="87" hidden="1" customHeight="1"/>
    <row r="1013" ht="87" hidden="1" customHeight="1"/>
    <row r="1014" ht="87" hidden="1" customHeight="1"/>
    <row r="1015" ht="87" hidden="1" customHeight="1"/>
    <row r="1016" ht="87" hidden="1" customHeight="1"/>
    <row r="1017" ht="87" hidden="1" customHeight="1"/>
    <row r="1018" ht="87" hidden="1" customHeight="1"/>
    <row r="1019" ht="87" hidden="1" customHeight="1"/>
    <row r="1020" ht="87" hidden="1" customHeight="1"/>
    <row r="1021" ht="87" hidden="1" customHeight="1"/>
    <row r="1022" ht="87" hidden="1" customHeight="1"/>
    <row r="1023" ht="87" hidden="1" customHeight="1"/>
    <row r="1024" ht="87" hidden="1" customHeight="1"/>
    <row r="1025" ht="87" hidden="1" customHeight="1"/>
    <row r="1026" ht="87" hidden="1" customHeight="1"/>
    <row r="1027" ht="87" hidden="1" customHeight="1"/>
    <row r="1028" ht="87" hidden="1" customHeight="1"/>
    <row r="1029" ht="87" hidden="1" customHeight="1"/>
    <row r="1030" ht="87" hidden="1" customHeight="1"/>
    <row r="1031" ht="87" hidden="1" customHeight="1"/>
    <row r="1032" ht="87" hidden="1" customHeight="1"/>
    <row r="1033" ht="87" hidden="1" customHeight="1"/>
    <row r="1034" ht="87" hidden="1" customHeight="1"/>
    <row r="1035" ht="87" hidden="1" customHeight="1"/>
    <row r="1036" ht="87" hidden="1" customHeight="1"/>
    <row r="1037" ht="87" hidden="1" customHeight="1"/>
    <row r="1038" ht="87" hidden="1" customHeight="1"/>
    <row r="1039" ht="87" hidden="1" customHeight="1"/>
    <row r="1040" ht="87" hidden="1" customHeight="1"/>
    <row r="1041" ht="87" hidden="1" customHeight="1"/>
    <row r="1042" ht="87" hidden="1" customHeight="1"/>
    <row r="1043" ht="87" hidden="1" customHeight="1"/>
    <row r="1044" ht="87" hidden="1" customHeight="1"/>
    <row r="1045" ht="87" hidden="1" customHeight="1"/>
    <row r="1046" ht="87" hidden="1" customHeight="1"/>
    <row r="1047" ht="87" hidden="1" customHeight="1"/>
    <row r="1048" ht="87" hidden="1" customHeight="1"/>
    <row r="1049" ht="87" hidden="1" customHeight="1"/>
    <row r="1050" ht="87" hidden="1" customHeight="1"/>
    <row r="1051" ht="87" hidden="1" customHeight="1"/>
    <row r="1052" ht="87" hidden="1" customHeight="1"/>
    <row r="1053" ht="87" hidden="1" customHeight="1"/>
    <row r="1054" ht="87" hidden="1" customHeight="1"/>
    <row r="1055" ht="87" hidden="1" customHeight="1"/>
    <row r="1056" ht="87" hidden="1" customHeight="1"/>
    <row r="1057" ht="87" hidden="1" customHeight="1"/>
    <row r="1058" ht="87" hidden="1" customHeight="1"/>
    <row r="1059" ht="87" hidden="1" customHeight="1"/>
    <row r="1060" ht="87" hidden="1" customHeight="1"/>
    <row r="1061" ht="87" hidden="1" customHeight="1"/>
    <row r="1062" ht="87" hidden="1" customHeight="1"/>
    <row r="1063" ht="87" hidden="1" customHeight="1"/>
    <row r="1064" ht="87" hidden="1" customHeight="1"/>
    <row r="1065" ht="87" hidden="1" customHeight="1"/>
    <row r="1066" ht="87" hidden="1" customHeight="1"/>
    <row r="1067" ht="87" hidden="1" customHeight="1"/>
    <row r="1068" ht="87" hidden="1" customHeight="1"/>
    <row r="1069" ht="87" hidden="1" customHeight="1"/>
    <row r="1070" ht="87" hidden="1" customHeight="1"/>
    <row r="1071" ht="87" hidden="1" customHeight="1"/>
    <row r="1072" ht="87" hidden="1" customHeight="1"/>
    <row r="1073" ht="87" hidden="1" customHeight="1"/>
    <row r="1074" ht="87" hidden="1" customHeight="1"/>
    <row r="1075" ht="87" hidden="1" customHeight="1"/>
    <row r="1076" ht="87" hidden="1" customHeight="1"/>
    <row r="1077" ht="87" hidden="1" customHeight="1"/>
    <row r="1078" ht="87" hidden="1" customHeight="1"/>
    <row r="1079" ht="87" hidden="1" customHeight="1"/>
    <row r="1080" ht="87" hidden="1" customHeight="1"/>
    <row r="1081" ht="87" hidden="1" customHeight="1"/>
    <row r="1082" ht="87" hidden="1" customHeight="1"/>
    <row r="1083" ht="87" hidden="1" customHeight="1"/>
    <row r="1084" ht="87" hidden="1" customHeight="1"/>
    <row r="1085" ht="87" hidden="1" customHeight="1"/>
    <row r="1086" ht="87" hidden="1" customHeight="1"/>
    <row r="1087" ht="87" hidden="1" customHeight="1"/>
    <row r="1088" ht="87" hidden="1" customHeight="1"/>
    <row r="1089" ht="87" hidden="1" customHeight="1"/>
    <row r="1090" ht="87" hidden="1" customHeight="1"/>
    <row r="1091" ht="87" hidden="1" customHeight="1"/>
    <row r="1092" ht="87" hidden="1" customHeight="1"/>
    <row r="1093" ht="87" hidden="1" customHeight="1"/>
    <row r="1094" ht="87" hidden="1" customHeight="1"/>
    <row r="1095" ht="87" hidden="1" customHeight="1"/>
    <row r="1096" ht="87" hidden="1" customHeight="1"/>
    <row r="1097" ht="87" hidden="1" customHeight="1"/>
    <row r="1098" ht="87" hidden="1" customHeight="1"/>
    <row r="1099" ht="87" hidden="1" customHeight="1"/>
    <row r="1100" ht="87" hidden="1" customHeight="1"/>
    <row r="1101" ht="87" hidden="1" customHeight="1"/>
    <row r="1102" ht="87" hidden="1" customHeight="1"/>
    <row r="1103" ht="87" hidden="1" customHeight="1"/>
    <row r="1104" ht="87" hidden="1" customHeight="1"/>
    <row r="1105" ht="87" hidden="1" customHeight="1"/>
    <row r="1106" ht="87" hidden="1" customHeight="1"/>
    <row r="1107" ht="87" hidden="1" customHeight="1"/>
    <row r="1108" ht="87" hidden="1" customHeight="1"/>
    <row r="1109" ht="87" hidden="1" customHeight="1"/>
    <row r="1110" ht="87" hidden="1" customHeight="1"/>
    <row r="1111" ht="87" hidden="1" customHeight="1"/>
    <row r="1112" ht="87" hidden="1" customHeight="1"/>
    <row r="1113" ht="87" hidden="1" customHeight="1"/>
    <row r="1114" ht="87" hidden="1" customHeight="1"/>
    <row r="1115" ht="87" hidden="1" customHeight="1"/>
    <row r="1116" ht="87" hidden="1" customHeight="1"/>
    <row r="1117" ht="87" hidden="1" customHeight="1"/>
    <row r="1118" ht="87" hidden="1" customHeight="1"/>
    <row r="1119" ht="87" hidden="1" customHeight="1"/>
    <row r="1120" ht="87" hidden="1" customHeight="1"/>
    <row r="1121" ht="87" hidden="1" customHeight="1"/>
    <row r="1122" ht="87" hidden="1" customHeight="1"/>
    <row r="1123" ht="87" hidden="1" customHeight="1"/>
    <row r="1124" ht="87" hidden="1" customHeight="1"/>
    <row r="1125" ht="87" hidden="1" customHeight="1"/>
    <row r="1126" ht="87" hidden="1" customHeight="1"/>
    <row r="1127" ht="87" hidden="1" customHeight="1"/>
    <row r="1128" ht="87" hidden="1" customHeight="1"/>
    <row r="1129" ht="87" hidden="1" customHeight="1"/>
    <row r="1130" ht="87" hidden="1" customHeight="1"/>
    <row r="1131" ht="87" hidden="1" customHeight="1"/>
    <row r="1132" ht="87" hidden="1" customHeight="1"/>
    <row r="1133" ht="87" hidden="1" customHeight="1"/>
    <row r="1134" ht="87" hidden="1" customHeight="1"/>
    <row r="1135" ht="87" hidden="1" customHeight="1"/>
    <row r="1136" ht="87" hidden="1" customHeight="1"/>
    <row r="1137" ht="87" hidden="1" customHeight="1"/>
    <row r="1138" ht="87" hidden="1" customHeight="1"/>
    <row r="1139" ht="87" hidden="1" customHeight="1"/>
    <row r="1140" ht="87" hidden="1" customHeight="1"/>
    <row r="1141" ht="87" hidden="1" customHeight="1"/>
    <row r="1142" ht="87" hidden="1" customHeight="1"/>
    <row r="1143" ht="87" hidden="1" customHeight="1"/>
    <row r="1144" ht="87" hidden="1" customHeight="1"/>
    <row r="1145" ht="87" hidden="1" customHeight="1"/>
    <row r="1146" ht="87" hidden="1" customHeight="1"/>
    <row r="1147" ht="87" hidden="1" customHeight="1"/>
    <row r="1148" ht="87" hidden="1" customHeight="1"/>
    <row r="1149" ht="87" hidden="1" customHeight="1"/>
    <row r="1150" ht="87" hidden="1" customHeight="1"/>
    <row r="1151" ht="87" hidden="1" customHeight="1"/>
    <row r="1152" ht="87" hidden="1" customHeight="1"/>
    <row r="1153" ht="87" hidden="1" customHeight="1"/>
    <row r="1154" ht="87" hidden="1" customHeight="1"/>
    <row r="1155" ht="87" hidden="1" customHeight="1"/>
    <row r="1156" ht="87" hidden="1" customHeight="1"/>
    <row r="1157" ht="87" hidden="1" customHeight="1"/>
    <row r="1158" ht="87" hidden="1" customHeight="1"/>
    <row r="1159" ht="87" hidden="1" customHeight="1"/>
    <row r="1160" ht="87" hidden="1" customHeight="1"/>
    <row r="1161" ht="87" hidden="1" customHeight="1"/>
    <row r="1162" ht="87" hidden="1" customHeight="1"/>
    <row r="1163" ht="87" hidden="1" customHeight="1"/>
    <row r="1164" ht="87" hidden="1" customHeight="1"/>
    <row r="1165" ht="87" hidden="1" customHeight="1"/>
    <row r="1166" ht="87" hidden="1" customHeight="1"/>
    <row r="1167" ht="87" hidden="1" customHeight="1"/>
    <row r="1168" ht="87" hidden="1" customHeight="1"/>
    <row r="1169" ht="87" hidden="1" customHeight="1"/>
    <row r="1170" ht="87" hidden="1" customHeight="1"/>
    <row r="1171" ht="87" hidden="1" customHeight="1"/>
    <row r="1172" ht="87" hidden="1" customHeight="1"/>
    <row r="1173" ht="87" hidden="1" customHeight="1"/>
    <row r="1174" ht="87" hidden="1" customHeight="1"/>
    <row r="1175" ht="87" hidden="1" customHeight="1"/>
    <row r="1176" ht="87" hidden="1" customHeight="1"/>
    <row r="1177" ht="87" hidden="1" customHeight="1"/>
    <row r="1178" ht="87" hidden="1" customHeight="1"/>
    <row r="1179" ht="87" hidden="1" customHeight="1"/>
    <row r="1180" ht="87" hidden="1" customHeight="1"/>
    <row r="1181" ht="87" hidden="1" customHeight="1"/>
    <row r="1182" ht="87" hidden="1" customHeight="1"/>
    <row r="1183" ht="87" hidden="1" customHeight="1"/>
    <row r="1184" ht="87" hidden="1" customHeight="1"/>
    <row r="1185" ht="87" hidden="1" customHeight="1"/>
    <row r="1186" ht="87" hidden="1" customHeight="1"/>
    <row r="1187" ht="87" hidden="1" customHeight="1"/>
    <row r="1188" ht="87" hidden="1" customHeight="1"/>
    <row r="1189" ht="87" hidden="1" customHeight="1"/>
    <row r="1190" ht="87" hidden="1" customHeight="1"/>
    <row r="1191" ht="87" hidden="1" customHeight="1"/>
    <row r="1192" ht="87" hidden="1" customHeight="1"/>
    <row r="1193" ht="87" hidden="1" customHeight="1"/>
    <row r="1194" ht="87" hidden="1" customHeight="1"/>
    <row r="1195" ht="87" hidden="1" customHeight="1"/>
    <row r="1196" ht="87" hidden="1" customHeight="1"/>
    <row r="1197" ht="87" hidden="1" customHeight="1"/>
    <row r="1198" ht="87" hidden="1" customHeight="1"/>
    <row r="1199" ht="87" hidden="1" customHeight="1"/>
    <row r="1200" ht="87" hidden="1" customHeight="1"/>
    <row r="1201" ht="87" hidden="1" customHeight="1"/>
    <row r="1202" ht="87" hidden="1" customHeight="1"/>
    <row r="1203" ht="87" hidden="1" customHeight="1"/>
    <row r="1204" ht="87" hidden="1" customHeight="1"/>
    <row r="1205" ht="87" hidden="1" customHeight="1"/>
    <row r="1206" ht="87" hidden="1" customHeight="1"/>
    <row r="1207" ht="87" hidden="1" customHeight="1"/>
    <row r="1208" ht="87" hidden="1" customHeight="1"/>
    <row r="1209" ht="87" hidden="1" customHeight="1"/>
    <row r="1210" ht="87" hidden="1" customHeight="1"/>
    <row r="1211" ht="87" hidden="1" customHeight="1"/>
    <row r="1212" ht="87" hidden="1" customHeight="1"/>
    <row r="1213" ht="87" hidden="1" customHeight="1"/>
    <row r="1214" ht="87" hidden="1" customHeight="1"/>
    <row r="1215" ht="87" hidden="1" customHeight="1"/>
    <row r="1216" ht="87" hidden="1" customHeight="1"/>
    <row r="1217" ht="87" hidden="1" customHeight="1"/>
    <row r="1218" ht="87" hidden="1" customHeight="1"/>
    <row r="1219" ht="87" hidden="1" customHeight="1"/>
    <row r="1220" ht="87" hidden="1" customHeight="1"/>
    <row r="1221" ht="87" hidden="1" customHeight="1"/>
    <row r="1222" ht="87" hidden="1" customHeight="1"/>
    <row r="1223" ht="87" hidden="1" customHeight="1"/>
    <row r="1224" ht="87" hidden="1" customHeight="1"/>
    <row r="1225" ht="87" hidden="1" customHeight="1"/>
    <row r="1226" ht="87" hidden="1" customHeight="1"/>
    <row r="1227" ht="87" hidden="1" customHeight="1"/>
    <row r="1228" ht="87" hidden="1" customHeight="1"/>
    <row r="1229" ht="87" hidden="1" customHeight="1"/>
    <row r="1230" ht="87" hidden="1" customHeight="1"/>
    <row r="1231" ht="87" hidden="1" customHeight="1"/>
    <row r="1232" ht="87" hidden="1" customHeight="1"/>
    <row r="1233" ht="87" hidden="1" customHeight="1"/>
    <row r="1234" ht="87" hidden="1" customHeight="1"/>
    <row r="1235" ht="87" hidden="1" customHeight="1"/>
    <row r="1236" ht="87" hidden="1" customHeight="1"/>
    <row r="1237" ht="87" hidden="1" customHeight="1"/>
    <row r="1238" ht="87" hidden="1" customHeight="1"/>
    <row r="1239" ht="87" hidden="1" customHeight="1"/>
    <row r="1240" ht="87" hidden="1" customHeight="1"/>
    <row r="1241" ht="87" hidden="1" customHeight="1"/>
    <row r="1242" ht="87" hidden="1" customHeight="1"/>
    <row r="1243" ht="87" hidden="1" customHeight="1"/>
    <row r="1244" ht="87" hidden="1" customHeight="1"/>
    <row r="1245" ht="87" hidden="1" customHeight="1"/>
    <row r="1246" ht="87" hidden="1" customHeight="1"/>
    <row r="1247" ht="87" hidden="1" customHeight="1"/>
    <row r="1248" ht="87" hidden="1" customHeight="1"/>
    <row r="1249" ht="87" hidden="1" customHeight="1"/>
    <row r="1250" ht="87" hidden="1" customHeight="1"/>
    <row r="1251" ht="87" hidden="1" customHeight="1"/>
    <row r="1252" ht="87" hidden="1" customHeight="1"/>
    <row r="1253" ht="87" hidden="1" customHeight="1"/>
    <row r="1254" ht="87" hidden="1" customHeight="1"/>
    <row r="1255" ht="87" hidden="1" customHeight="1"/>
    <row r="1256" ht="87" hidden="1" customHeight="1"/>
    <row r="1257" ht="87" hidden="1" customHeight="1"/>
    <row r="1258" ht="87" hidden="1" customHeight="1"/>
    <row r="1259" ht="87" hidden="1" customHeight="1"/>
    <row r="1260" ht="87" hidden="1" customHeight="1"/>
    <row r="1261" ht="87" hidden="1" customHeight="1"/>
    <row r="1262" ht="87" hidden="1" customHeight="1"/>
    <row r="1263" ht="87" hidden="1" customHeight="1"/>
    <row r="1264" ht="87" hidden="1" customHeight="1"/>
    <row r="1265" ht="87" hidden="1" customHeight="1"/>
    <row r="1266" ht="87" hidden="1" customHeight="1"/>
    <row r="1267" ht="87" hidden="1" customHeight="1"/>
    <row r="1268" ht="87" hidden="1" customHeight="1"/>
    <row r="1269" ht="87" hidden="1" customHeight="1"/>
    <row r="1270" ht="87" hidden="1" customHeight="1"/>
    <row r="1271" ht="87" hidden="1" customHeight="1"/>
    <row r="1272" ht="87" hidden="1" customHeight="1"/>
    <row r="1273" ht="87" hidden="1" customHeight="1"/>
    <row r="1274" ht="87" hidden="1" customHeight="1"/>
    <row r="1275" ht="87" hidden="1" customHeight="1"/>
    <row r="1276" ht="87" hidden="1" customHeight="1"/>
    <row r="1277" ht="87" hidden="1" customHeight="1"/>
    <row r="1278" ht="87" hidden="1" customHeight="1"/>
    <row r="1279" ht="87" hidden="1" customHeight="1"/>
    <row r="1280" ht="87" hidden="1" customHeight="1"/>
    <row r="1281" ht="87" hidden="1" customHeight="1"/>
    <row r="1282" ht="87" hidden="1" customHeight="1"/>
    <row r="1283" ht="87" hidden="1" customHeight="1"/>
    <row r="1284" ht="87" hidden="1" customHeight="1"/>
    <row r="1285" ht="87" hidden="1" customHeight="1"/>
    <row r="1286" ht="87" hidden="1" customHeight="1"/>
    <row r="1287" ht="87" hidden="1" customHeight="1"/>
    <row r="1288" ht="87" hidden="1" customHeight="1"/>
    <row r="1289" ht="87" hidden="1" customHeight="1"/>
    <row r="1290" ht="87" hidden="1" customHeight="1"/>
    <row r="1291" ht="87" hidden="1" customHeight="1"/>
    <row r="1292" ht="87" hidden="1" customHeight="1"/>
    <row r="1293" ht="87" hidden="1" customHeight="1"/>
    <row r="1294" ht="87" hidden="1" customHeight="1"/>
    <row r="1295" ht="87" hidden="1" customHeight="1"/>
    <row r="1296" ht="87" hidden="1" customHeight="1"/>
    <row r="1297" ht="87" hidden="1" customHeight="1"/>
    <row r="1298" ht="87" hidden="1" customHeight="1"/>
    <row r="1299" ht="87" hidden="1" customHeight="1"/>
    <row r="1300" ht="87" hidden="1" customHeight="1"/>
    <row r="1301" ht="87" hidden="1" customHeight="1"/>
    <row r="1302" ht="87" hidden="1" customHeight="1"/>
    <row r="1303" ht="87" hidden="1" customHeight="1"/>
    <row r="1304" ht="87" hidden="1" customHeight="1"/>
    <row r="1305" ht="87" hidden="1" customHeight="1"/>
    <row r="1306" ht="87" hidden="1" customHeight="1"/>
    <row r="1307" ht="87" hidden="1" customHeight="1"/>
    <row r="1308" ht="87" hidden="1" customHeight="1"/>
    <row r="1309" ht="87" hidden="1" customHeight="1"/>
    <row r="1310" ht="87" hidden="1" customHeight="1"/>
    <row r="1311" ht="87" hidden="1" customHeight="1"/>
    <row r="1312" ht="87" hidden="1" customHeight="1"/>
    <row r="1313" ht="87" hidden="1" customHeight="1"/>
    <row r="1314" ht="87" hidden="1" customHeight="1"/>
    <row r="1315" ht="87" hidden="1" customHeight="1"/>
    <row r="1316" ht="87" hidden="1" customHeight="1"/>
    <row r="1317" ht="87" hidden="1" customHeight="1"/>
    <row r="1318" ht="87" hidden="1" customHeight="1"/>
    <row r="1319" ht="87" hidden="1" customHeight="1"/>
    <row r="1320" ht="87" hidden="1" customHeight="1"/>
    <row r="1321" ht="87" hidden="1" customHeight="1"/>
    <row r="1322" ht="87" hidden="1" customHeight="1"/>
    <row r="1323" ht="87" hidden="1" customHeight="1"/>
    <row r="1324" ht="87" hidden="1" customHeight="1"/>
    <row r="1325" ht="87" hidden="1" customHeight="1"/>
    <row r="1326" ht="87" hidden="1" customHeight="1"/>
    <row r="1327" ht="87" hidden="1" customHeight="1"/>
    <row r="1328" ht="87" hidden="1" customHeight="1"/>
    <row r="1329" ht="87" hidden="1" customHeight="1"/>
    <row r="1330" ht="87" hidden="1" customHeight="1"/>
    <row r="1331" ht="87" hidden="1" customHeight="1"/>
    <row r="1332" ht="87" hidden="1" customHeight="1"/>
    <row r="1333" ht="87" hidden="1" customHeight="1"/>
    <row r="1334" ht="87" hidden="1" customHeight="1"/>
    <row r="1335" ht="87" hidden="1" customHeight="1"/>
    <row r="1336" ht="87" hidden="1" customHeight="1"/>
    <row r="1337" ht="87" hidden="1" customHeight="1"/>
    <row r="1338" ht="87" hidden="1" customHeight="1"/>
    <row r="1339" ht="87" hidden="1" customHeight="1"/>
    <row r="1340" ht="87" hidden="1" customHeight="1"/>
    <row r="1341" ht="87" hidden="1" customHeight="1"/>
    <row r="1342" ht="87" hidden="1" customHeight="1"/>
    <row r="1343" ht="87" hidden="1" customHeight="1"/>
    <row r="1344" ht="87" hidden="1" customHeight="1"/>
    <row r="1345" ht="87" hidden="1" customHeight="1"/>
    <row r="1346" ht="87" hidden="1" customHeight="1"/>
    <row r="1347" ht="87" hidden="1" customHeight="1"/>
    <row r="1348" ht="87" hidden="1" customHeight="1"/>
    <row r="1349" ht="87" hidden="1" customHeight="1"/>
    <row r="1350" ht="87" hidden="1" customHeight="1"/>
    <row r="1351" ht="87" hidden="1" customHeight="1"/>
    <row r="1352" ht="87" hidden="1" customHeight="1"/>
    <row r="1353" ht="87" hidden="1" customHeight="1"/>
    <row r="1354" ht="87" hidden="1" customHeight="1"/>
    <row r="1355" ht="87" hidden="1" customHeight="1"/>
    <row r="1356" ht="87" hidden="1" customHeight="1"/>
    <row r="1357" ht="87" hidden="1" customHeight="1"/>
    <row r="1358" ht="87" hidden="1" customHeight="1"/>
    <row r="1359" ht="87" hidden="1" customHeight="1"/>
    <row r="1360" ht="87" hidden="1" customHeight="1"/>
    <row r="1361" ht="87" hidden="1" customHeight="1"/>
    <row r="1362" ht="87" hidden="1" customHeight="1"/>
    <row r="1363" ht="87" hidden="1" customHeight="1"/>
    <row r="1364" ht="87" hidden="1" customHeight="1"/>
    <row r="1365" ht="87" hidden="1" customHeight="1"/>
    <row r="1366" ht="87" hidden="1" customHeight="1"/>
    <row r="1367" ht="87" hidden="1" customHeight="1"/>
    <row r="1368" ht="87" hidden="1" customHeight="1"/>
    <row r="1369" ht="87" hidden="1" customHeight="1"/>
    <row r="1370" ht="87" hidden="1" customHeight="1"/>
    <row r="1371" ht="87" hidden="1" customHeight="1"/>
    <row r="1372" ht="87" hidden="1" customHeight="1"/>
    <row r="1373" ht="87" hidden="1" customHeight="1"/>
    <row r="1374" ht="87" hidden="1" customHeight="1"/>
    <row r="1375" ht="87" hidden="1" customHeight="1"/>
    <row r="1376" ht="87" hidden="1" customHeight="1"/>
    <row r="1377" ht="87" hidden="1" customHeight="1"/>
    <row r="1378" ht="87" hidden="1" customHeight="1"/>
    <row r="1379" ht="87" hidden="1" customHeight="1"/>
    <row r="1380" ht="87" hidden="1" customHeight="1"/>
    <row r="1381" ht="87" hidden="1" customHeight="1"/>
    <row r="1382" ht="87" hidden="1" customHeight="1"/>
    <row r="1383" ht="87" hidden="1" customHeight="1"/>
    <row r="1384" ht="87" hidden="1" customHeight="1"/>
    <row r="1385" ht="87" hidden="1" customHeight="1"/>
    <row r="1386" ht="87" hidden="1" customHeight="1"/>
    <row r="1387" ht="87" hidden="1" customHeight="1"/>
    <row r="1388" ht="87" hidden="1" customHeight="1"/>
    <row r="1389" ht="87" hidden="1" customHeight="1"/>
    <row r="1390" ht="87" hidden="1" customHeight="1"/>
    <row r="1391" ht="87" hidden="1" customHeight="1"/>
    <row r="1392" ht="87" hidden="1" customHeight="1"/>
    <row r="1393" ht="87" hidden="1" customHeight="1"/>
    <row r="1394" ht="87" hidden="1" customHeight="1"/>
    <row r="1395" ht="87" hidden="1" customHeight="1"/>
    <row r="1396" ht="87" hidden="1" customHeight="1"/>
    <row r="1397" ht="87" hidden="1" customHeight="1"/>
    <row r="1398" ht="87" hidden="1" customHeight="1"/>
    <row r="1399" ht="87" hidden="1" customHeight="1"/>
    <row r="1400" ht="87" hidden="1" customHeight="1"/>
    <row r="1401" ht="87" hidden="1" customHeight="1"/>
    <row r="1402" ht="87" hidden="1" customHeight="1"/>
    <row r="1403" ht="87" hidden="1" customHeight="1"/>
    <row r="1404" ht="87" hidden="1" customHeight="1"/>
    <row r="1405" ht="87" hidden="1" customHeight="1"/>
    <row r="1406" ht="87" hidden="1" customHeight="1"/>
    <row r="1407" ht="87" hidden="1" customHeight="1"/>
    <row r="1408" ht="87" hidden="1" customHeight="1"/>
    <row r="1409" ht="87" hidden="1" customHeight="1"/>
    <row r="1410" ht="87" hidden="1" customHeight="1"/>
    <row r="1411" ht="87" hidden="1" customHeight="1"/>
    <row r="1412" ht="87" hidden="1" customHeight="1"/>
    <row r="1413" ht="87" hidden="1" customHeight="1"/>
    <row r="1414" ht="87" hidden="1" customHeight="1"/>
    <row r="1415" ht="87" hidden="1" customHeight="1"/>
    <row r="1416" ht="87" hidden="1" customHeight="1"/>
    <row r="1417" ht="87" hidden="1" customHeight="1"/>
    <row r="1418" ht="87" hidden="1" customHeight="1"/>
    <row r="1419" ht="87" hidden="1" customHeight="1"/>
    <row r="1420" ht="87" hidden="1" customHeight="1"/>
    <row r="1421" ht="87" hidden="1" customHeight="1"/>
    <row r="1422" ht="87" hidden="1" customHeight="1"/>
    <row r="1423" ht="87" hidden="1" customHeight="1"/>
    <row r="1424" ht="87" hidden="1" customHeight="1"/>
    <row r="1425" ht="87" hidden="1" customHeight="1"/>
    <row r="1426" ht="87" hidden="1" customHeight="1"/>
    <row r="1427" ht="87" hidden="1" customHeight="1"/>
    <row r="1428" ht="87" hidden="1" customHeight="1"/>
    <row r="1429" ht="87" hidden="1" customHeight="1"/>
    <row r="1430" ht="87" hidden="1" customHeight="1"/>
    <row r="1431" ht="87" hidden="1" customHeight="1"/>
    <row r="1432" ht="87" hidden="1" customHeight="1"/>
    <row r="1433" ht="87" hidden="1" customHeight="1"/>
    <row r="1434" ht="87" hidden="1" customHeight="1"/>
    <row r="1435" ht="87" hidden="1" customHeight="1"/>
    <row r="1436" ht="87" hidden="1" customHeight="1"/>
    <row r="1437" ht="87" hidden="1" customHeight="1"/>
    <row r="1438" ht="87" hidden="1" customHeight="1"/>
    <row r="1439" ht="87" hidden="1" customHeight="1"/>
    <row r="1440" ht="87" hidden="1" customHeight="1"/>
    <row r="1441" ht="87" hidden="1" customHeight="1"/>
    <row r="1442" ht="87" hidden="1" customHeight="1"/>
    <row r="1443" ht="87" hidden="1" customHeight="1"/>
    <row r="1444" ht="87" hidden="1" customHeight="1"/>
    <row r="1445" ht="87" hidden="1" customHeight="1"/>
    <row r="1446" ht="87" hidden="1" customHeight="1"/>
    <row r="1447" ht="87" hidden="1" customHeight="1"/>
    <row r="1448" ht="87" hidden="1" customHeight="1"/>
    <row r="1449" ht="87" hidden="1" customHeight="1"/>
    <row r="1450" ht="87" hidden="1" customHeight="1"/>
    <row r="1451" ht="87" hidden="1" customHeight="1"/>
    <row r="1452" ht="87" hidden="1" customHeight="1"/>
    <row r="1453" ht="87" hidden="1" customHeight="1"/>
    <row r="1454" ht="87" hidden="1" customHeight="1"/>
    <row r="1455" ht="87" hidden="1" customHeight="1"/>
    <row r="1456" ht="87" hidden="1" customHeight="1"/>
    <row r="1457" ht="87" hidden="1" customHeight="1"/>
    <row r="1458" ht="87" hidden="1" customHeight="1"/>
    <row r="1459" ht="87" hidden="1" customHeight="1"/>
    <row r="1460" ht="87" hidden="1" customHeight="1"/>
    <row r="1461" ht="87" hidden="1" customHeight="1"/>
    <row r="1462" ht="87" hidden="1" customHeight="1"/>
    <row r="1463" ht="87" hidden="1" customHeight="1"/>
    <row r="1464" ht="87" hidden="1" customHeight="1"/>
    <row r="1465" ht="87" hidden="1" customHeight="1"/>
    <row r="1466" ht="87" hidden="1" customHeight="1"/>
    <row r="1467" ht="87" hidden="1" customHeight="1"/>
    <row r="1468" ht="87" hidden="1" customHeight="1"/>
    <row r="1469" ht="87" hidden="1" customHeight="1"/>
    <row r="1470" ht="87" hidden="1" customHeight="1"/>
    <row r="1471" ht="87" hidden="1" customHeight="1"/>
    <row r="1472" ht="87" hidden="1" customHeight="1"/>
    <row r="1473" ht="87" hidden="1" customHeight="1"/>
    <row r="1474" ht="87" hidden="1" customHeight="1"/>
    <row r="1475" ht="87" hidden="1" customHeight="1"/>
    <row r="1476" ht="87" hidden="1" customHeight="1"/>
    <row r="1477" ht="87" hidden="1" customHeight="1"/>
    <row r="1478" ht="87" hidden="1" customHeight="1"/>
    <row r="1479" ht="87" hidden="1" customHeight="1"/>
    <row r="1480" ht="87" hidden="1" customHeight="1"/>
    <row r="1481" ht="87" hidden="1" customHeight="1"/>
    <row r="1482" ht="87" hidden="1" customHeight="1"/>
    <row r="1483" ht="87" hidden="1" customHeight="1"/>
    <row r="1484" ht="87" hidden="1" customHeight="1"/>
    <row r="1485" ht="87" hidden="1" customHeight="1"/>
    <row r="1486" ht="87" hidden="1" customHeight="1"/>
    <row r="1487" ht="87" hidden="1" customHeight="1"/>
    <row r="1488" ht="87" hidden="1" customHeight="1"/>
    <row r="1489" ht="87" hidden="1" customHeight="1"/>
    <row r="1490" ht="87" hidden="1" customHeight="1"/>
    <row r="1491" ht="87" hidden="1" customHeight="1"/>
    <row r="1492" ht="87" hidden="1" customHeight="1"/>
    <row r="1493" ht="87" hidden="1" customHeight="1"/>
    <row r="1494" ht="87" hidden="1" customHeight="1"/>
    <row r="1495" ht="87" hidden="1" customHeight="1"/>
    <row r="1496" ht="87" hidden="1" customHeight="1"/>
    <row r="1497" ht="87" hidden="1" customHeight="1"/>
    <row r="1498" ht="87" hidden="1" customHeight="1"/>
    <row r="1499" ht="87" hidden="1" customHeight="1"/>
    <row r="1500" ht="87" hidden="1" customHeight="1"/>
    <row r="1501" ht="87" hidden="1" customHeight="1"/>
    <row r="1502" ht="87" hidden="1" customHeight="1"/>
    <row r="1503" ht="87" hidden="1" customHeight="1"/>
    <row r="1504" ht="87" hidden="1" customHeight="1"/>
    <row r="1505" ht="87" hidden="1" customHeight="1"/>
    <row r="1506" ht="87" hidden="1" customHeight="1"/>
    <row r="1507" ht="87" hidden="1" customHeight="1"/>
    <row r="1508" ht="87" hidden="1" customHeight="1"/>
    <row r="1509" ht="87" hidden="1" customHeight="1"/>
    <row r="1510" ht="87" hidden="1" customHeight="1"/>
    <row r="1511" ht="87" hidden="1" customHeight="1"/>
    <row r="1512" ht="87" hidden="1" customHeight="1"/>
    <row r="1513" ht="87" hidden="1" customHeight="1"/>
    <row r="1514" ht="87" hidden="1" customHeight="1"/>
    <row r="1515" ht="87" hidden="1" customHeight="1"/>
    <row r="1516" ht="87" hidden="1" customHeight="1"/>
    <row r="1517" ht="87" hidden="1" customHeight="1"/>
    <row r="1518" ht="87" hidden="1" customHeight="1"/>
    <row r="1519" ht="87" hidden="1" customHeight="1"/>
    <row r="1520" ht="87" hidden="1" customHeight="1"/>
    <row r="1521" ht="87" hidden="1" customHeight="1"/>
    <row r="1522" ht="87" hidden="1" customHeight="1"/>
    <row r="1523" ht="87" hidden="1" customHeight="1"/>
    <row r="1524" ht="87" hidden="1" customHeight="1"/>
    <row r="1525" ht="87" hidden="1" customHeight="1"/>
    <row r="1526" ht="87" hidden="1" customHeight="1"/>
    <row r="1527" ht="87" hidden="1" customHeight="1"/>
    <row r="1528" ht="87" hidden="1" customHeight="1"/>
    <row r="1529" ht="87" hidden="1" customHeight="1"/>
    <row r="1530" ht="87" hidden="1" customHeight="1"/>
    <row r="1531" ht="87" hidden="1" customHeight="1"/>
    <row r="1532" ht="87" hidden="1" customHeight="1"/>
    <row r="1533" ht="87" hidden="1" customHeight="1"/>
    <row r="1534" ht="87" hidden="1" customHeight="1"/>
    <row r="1535" ht="87" hidden="1" customHeight="1"/>
    <row r="1536" ht="87" hidden="1" customHeight="1"/>
    <row r="1537" ht="87" hidden="1" customHeight="1"/>
    <row r="1538" ht="87" hidden="1" customHeight="1"/>
    <row r="1539" ht="87" hidden="1" customHeight="1"/>
    <row r="1540" ht="87" hidden="1" customHeight="1"/>
    <row r="1541" ht="87" hidden="1" customHeight="1"/>
    <row r="1542" ht="87" hidden="1" customHeight="1"/>
    <row r="1543" ht="87" hidden="1" customHeight="1"/>
    <row r="1544" ht="87" hidden="1" customHeight="1"/>
    <row r="1545" ht="87" hidden="1" customHeight="1"/>
    <row r="1546" ht="87" hidden="1" customHeight="1"/>
    <row r="1547" ht="87" hidden="1" customHeight="1"/>
    <row r="1548" ht="87" hidden="1" customHeight="1"/>
    <row r="1549" ht="87" hidden="1" customHeight="1"/>
    <row r="1550" ht="87" hidden="1" customHeight="1"/>
    <row r="1551" ht="87" hidden="1" customHeight="1"/>
    <row r="1552" ht="87" hidden="1" customHeight="1"/>
    <row r="1553" ht="87" hidden="1" customHeight="1"/>
    <row r="1554" ht="87" hidden="1" customHeight="1"/>
    <row r="1555" ht="87" hidden="1" customHeight="1"/>
    <row r="1556" ht="87" hidden="1" customHeight="1"/>
    <row r="1557" ht="87" hidden="1" customHeight="1"/>
    <row r="1558" ht="87" hidden="1" customHeight="1"/>
    <row r="1559" ht="87" hidden="1" customHeight="1"/>
    <row r="1560" ht="87" hidden="1" customHeight="1"/>
    <row r="1561" ht="87" hidden="1" customHeight="1"/>
    <row r="1562" ht="87" hidden="1" customHeight="1"/>
    <row r="1563" ht="87" hidden="1" customHeight="1"/>
    <row r="1564" ht="87" hidden="1" customHeight="1"/>
    <row r="1565" ht="87" hidden="1" customHeight="1"/>
    <row r="1566" ht="87" hidden="1" customHeight="1"/>
    <row r="1567" ht="87" hidden="1" customHeight="1"/>
    <row r="1568" ht="87" hidden="1" customHeight="1"/>
    <row r="1569" ht="87" hidden="1" customHeight="1"/>
    <row r="1570" ht="87" hidden="1" customHeight="1"/>
    <row r="1571" ht="87" hidden="1" customHeight="1"/>
    <row r="1572" ht="87" hidden="1" customHeight="1"/>
    <row r="1573" ht="87" hidden="1" customHeight="1"/>
    <row r="1574" ht="87" hidden="1" customHeight="1"/>
    <row r="1575" ht="87" hidden="1" customHeight="1"/>
    <row r="1576" ht="87" hidden="1" customHeight="1"/>
    <row r="1577" ht="87" hidden="1" customHeight="1"/>
    <row r="1578" ht="87" hidden="1" customHeight="1"/>
    <row r="1579" ht="87" hidden="1" customHeight="1"/>
    <row r="1580" ht="87" hidden="1" customHeight="1"/>
    <row r="1581" ht="87" hidden="1" customHeight="1"/>
    <row r="1582" ht="87" hidden="1" customHeight="1"/>
    <row r="1583" ht="87" hidden="1" customHeight="1"/>
    <row r="1584" ht="87" hidden="1" customHeight="1"/>
    <row r="1585" ht="87" hidden="1" customHeight="1"/>
    <row r="1586" ht="87" hidden="1" customHeight="1"/>
    <row r="1587" ht="87" hidden="1" customHeight="1"/>
    <row r="1588" ht="87" hidden="1" customHeight="1"/>
    <row r="1589" ht="87" hidden="1" customHeight="1"/>
    <row r="1590" ht="87" hidden="1" customHeight="1"/>
    <row r="1591" ht="87" hidden="1" customHeight="1"/>
    <row r="1592" ht="87" hidden="1" customHeight="1"/>
    <row r="1593" ht="87" hidden="1" customHeight="1"/>
    <row r="1594" ht="87" hidden="1" customHeight="1"/>
    <row r="1595" ht="87" hidden="1" customHeight="1"/>
    <row r="1596" ht="87" hidden="1" customHeight="1"/>
    <row r="1597" ht="87" hidden="1" customHeight="1"/>
    <row r="1598" ht="87" hidden="1" customHeight="1"/>
    <row r="1599" ht="87" hidden="1" customHeight="1"/>
    <row r="1600" ht="87" hidden="1" customHeight="1"/>
    <row r="1601" ht="87" hidden="1" customHeight="1"/>
    <row r="1602" ht="87" hidden="1" customHeight="1"/>
    <row r="1603" ht="87" hidden="1" customHeight="1"/>
    <row r="1604" ht="87" hidden="1" customHeight="1"/>
    <row r="1605" ht="87" hidden="1" customHeight="1"/>
    <row r="1606" ht="87" hidden="1" customHeight="1"/>
    <row r="1607" ht="87" hidden="1" customHeight="1"/>
    <row r="1608" ht="87" hidden="1" customHeight="1"/>
    <row r="1609" ht="87" hidden="1" customHeight="1"/>
    <row r="1610" ht="87" hidden="1" customHeight="1"/>
    <row r="1611" ht="87" hidden="1" customHeight="1"/>
    <row r="1612" ht="87" hidden="1" customHeight="1"/>
    <row r="1613" ht="87" hidden="1" customHeight="1"/>
    <row r="1614" ht="87" hidden="1" customHeight="1"/>
    <row r="1615" ht="87" hidden="1" customHeight="1"/>
    <row r="1616" ht="87" hidden="1" customHeight="1"/>
    <row r="1617" ht="87" hidden="1" customHeight="1"/>
    <row r="1618" ht="87" hidden="1" customHeight="1"/>
    <row r="1619" ht="87" hidden="1" customHeight="1"/>
    <row r="1620" ht="87" hidden="1" customHeight="1"/>
    <row r="1621" ht="87" hidden="1" customHeight="1"/>
    <row r="1622" ht="87" hidden="1" customHeight="1"/>
    <row r="1623" ht="87" hidden="1" customHeight="1"/>
    <row r="1624" ht="87" hidden="1" customHeight="1"/>
    <row r="1625" ht="87" hidden="1" customHeight="1"/>
    <row r="1626" ht="87" hidden="1" customHeight="1"/>
    <row r="1627" ht="87" hidden="1" customHeight="1"/>
    <row r="1628" ht="87" hidden="1" customHeight="1"/>
    <row r="1629" ht="87" hidden="1" customHeight="1"/>
    <row r="1630" ht="87" hidden="1" customHeight="1"/>
    <row r="1631" ht="87" hidden="1" customHeight="1"/>
    <row r="1632" ht="87" hidden="1" customHeight="1"/>
    <row r="1633" ht="87" hidden="1" customHeight="1"/>
    <row r="1634" ht="87" hidden="1" customHeight="1"/>
    <row r="1635" ht="87" hidden="1" customHeight="1"/>
    <row r="1636" ht="87" hidden="1" customHeight="1"/>
    <row r="1637" ht="87" hidden="1" customHeight="1"/>
    <row r="1638" ht="87" hidden="1" customHeight="1"/>
    <row r="1639" ht="87" hidden="1" customHeight="1"/>
    <row r="1640" ht="87" hidden="1" customHeight="1"/>
    <row r="1641" ht="87" hidden="1" customHeight="1"/>
    <row r="1642" ht="87" hidden="1" customHeight="1"/>
    <row r="1643" ht="87" hidden="1" customHeight="1"/>
    <row r="1644" ht="87" hidden="1" customHeight="1"/>
    <row r="1645" ht="87" hidden="1" customHeight="1"/>
    <row r="1646" ht="87" hidden="1" customHeight="1"/>
    <row r="1647" ht="87" hidden="1" customHeight="1"/>
    <row r="1648" ht="87" hidden="1" customHeight="1"/>
    <row r="1649" ht="87" hidden="1" customHeight="1"/>
    <row r="1650" ht="87" hidden="1" customHeight="1"/>
    <row r="1651" ht="87" hidden="1" customHeight="1"/>
    <row r="1652" ht="87" hidden="1" customHeight="1"/>
    <row r="1653" ht="87" hidden="1" customHeight="1"/>
    <row r="1654" ht="87" hidden="1" customHeight="1"/>
    <row r="1655" ht="87" hidden="1" customHeight="1"/>
    <row r="1656" ht="87" hidden="1" customHeight="1"/>
    <row r="1657" ht="87" hidden="1" customHeight="1"/>
    <row r="1658" ht="87" hidden="1" customHeight="1"/>
    <row r="1659" ht="87" hidden="1" customHeight="1"/>
    <row r="1660" ht="87" hidden="1" customHeight="1"/>
    <row r="1661" ht="87" hidden="1" customHeight="1"/>
    <row r="1662" ht="87" hidden="1" customHeight="1"/>
    <row r="1663" ht="87" hidden="1" customHeight="1"/>
    <row r="1664" ht="87" hidden="1" customHeight="1"/>
    <row r="1665" ht="87" hidden="1" customHeight="1"/>
    <row r="1666" ht="87" hidden="1" customHeight="1"/>
    <row r="1667" ht="87" hidden="1" customHeight="1"/>
    <row r="1668" ht="87" hidden="1" customHeight="1"/>
    <row r="1669" ht="87" hidden="1" customHeight="1"/>
    <row r="1670" ht="87" hidden="1" customHeight="1"/>
    <row r="1671" ht="87" hidden="1" customHeight="1"/>
    <row r="1672" ht="87" hidden="1" customHeight="1"/>
    <row r="1673" ht="87" hidden="1" customHeight="1"/>
    <row r="1674" ht="87" hidden="1" customHeight="1"/>
    <row r="1675" ht="87" hidden="1" customHeight="1"/>
    <row r="1676" ht="87" hidden="1" customHeight="1"/>
    <row r="1677" ht="87" hidden="1" customHeight="1"/>
    <row r="1678" ht="87" hidden="1" customHeight="1"/>
    <row r="1679" ht="87" hidden="1" customHeight="1"/>
    <row r="1680" ht="87" hidden="1" customHeight="1"/>
    <row r="1681" ht="87" hidden="1" customHeight="1"/>
    <row r="1682" ht="87" hidden="1" customHeight="1"/>
    <row r="1683" ht="87" hidden="1" customHeight="1"/>
    <row r="1684" ht="87" hidden="1" customHeight="1"/>
    <row r="1685" ht="87" hidden="1" customHeight="1"/>
    <row r="1686" ht="87" hidden="1" customHeight="1"/>
    <row r="1687" ht="87" hidden="1" customHeight="1"/>
    <row r="1688" ht="87" hidden="1" customHeight="1"/>
    <row r="1689" ht="87" hidden="1" customHeight="1"/>
    <row r="1690" ht="87" hidden="1" customHeight="1"/>
    <row r="1691" ht="87" hidden="1" customHeight="1"/>
    <row r="1692" ht="87" hidden="1" customHeight="1"/>
    <row r="1693" ht="87" hidden="1" customHeight="1"/>
    <row r="1694" ht="87" hidden="1" customHeight="1"/>
    <row r="1695" ht="87" hidden="1" customHeight="1"/>
    <row r="1696" ht="87" hidden="1" customHeight="1"/>
    <row r="1697" ht="87" hidden="1" customHeight="1"/>
    <row r="1698" ht="87" hidden="1" customHeight="1"/>
    <row r="1699" ht="87" hidden="1" customHeight="1"/>
    <row r="1700" ht="87" hidden="1" customHeight="1"/>
    <row r="1701" ht="87" hidden="1" customHeight="1"/>
    <row r="1702" ht="87" hidden="1" customHeight="1"/>
    <row r="1703" ht="87" hidden="1" customHeight="1"/>
    <row r="1704" ht="87" hidden="1" customHeight="1"/>
    <row r="1705" ht="87" hidden="1" customHeight="1"/>
    <row r="1706" ht="87" hidden="1" customHeight="1"/>
    <row r="1707" ht="87" hidden="1" customHeight="1"/>
    <row r="1708" ht="87" hidden="1" customHeight="1"/>
    <row r="1709" ht="87" hidden="1" customHeight="1"/>
    <row r="1710" ht="87" hidden="1" customHeight="1"/>
    <row r="1711" ht="87" hidden="1" customHeight="1"/>
    <row r="1712" ht="87" hidden="1" customHeight="1"/>
    <row r="1713" ht="87" hidden="1" customHeight="1"/>
    <row r="1714" ht="87" hidden="1" customHeight="1"/>
    <row r="1715" ht="87" hidden="1" customHeight="1"/>
    <row r="1716" ht="87" hidden="1" customHeight="1"/>
    <row r="1717" ht="87" hidden="1" customHeight="1"/>
    <row r="1718" ht="87" hidden="1" customHeight="1"/>
    <row r="1719" ht="87" hidden="1" customHeight="1"/>
    <row r="1720" ht="87" hidden="1" customHeight="1"/>
    <row r="1721" ht="87" hidden="1" customHeight="1"/>
    <row r="1722" ht="87" hidden="1" customHeight="1"/>
    <row r="1723" ht="87" hidden="1" customHeight="1"/>
    <row r="1724" ht="87" hidden="1" customHeight="1"/>
    <row r="1725" ht="87" hidden="1" customHeight="1"/>
    <row r="1726" ht="87" hidden="1" customHeight="1"/>
    <row r="1727" ht="87" hidden="1" customHeight="1"/>
    <row r="1728" ht="87" hidden="1" customHeight="1"/>
    <row r="1729" ht="87" hidden="1" customHeight="1"/>
    <row r="1730" ht="87" hidden="1" customHeight="1"/>
    <row r="1731" ht="87" hidden="1" customHeight="1"/>
    <row r="1732" ht="87" hidden="1" customHeight="1"/>
    <row r="1733" ht="87" hidden="1" customHeight="1"/>
    <row r="1734" ht="87" hidden="1" customHeight="1"/>
    <row r="1735" ht="87" hidden="1" customHeight="1"/>
    <row r="1736" ht="87" hidden="1" customHeight="1"/>
    <row r="1737" ht="87" hidden="1" customHeight="1"/>
    <row r="1738" ht="87" hidden="1" customHeight="1"/>
    <row r="1739" ht="87" hidden="1" customHeight="1"/>
    <row r="1740" ht="87" hidden="1" customHeight="1"/>
    <row r="1741" ht="87" hidden="1" customHeight="1"/>
    <row r="1742" ht="87" hidden="1" customHeight="1"/>
    <row r="1743" ht="87" hidden="1" customHeight="1"/>
    <row r="1744" ht="87" hidden="1" customHeight="1"/>
    <row r="1745" ht="87" hidden="1" customHeight="1"/>
    <row r="1746" ht="87" hidden="1" customHeight="1"/>
    <row r="1747" ht="87" hidden="1" customHeight="1"/>
    <row r="1748" ht="87" hidden="1" customHeight="1"/>
    <row r="1749" ht="87" hidden="1" customHeight="1"/>
    <row r="1750" ht="87" hidden="1" customHeight="1"/>
    <row r="1751" ht="87" hidden="1" customHeight="1"/>
    <row r="1752" ht="87" hidden="1" customHeight="1"/>
    <row r="1753" ht="87" hidden="1" customHeight="1"/>
    <row r="1754" ht="87" hidden="1" customHeight="1"/>
    <row r="1755" ht="87" hidden="1" customHeight="1"/>
    <row r="1756" ht="87" hidden="1" customHeight="1"/>
    <row r="1757" ht="87" hidden="1" customHeight="1"/>
    <row r="1758" ht="87" hidden="1" customHeight="1"/>
    <row r="1759" ht="87" hidden="1" customHeight="1"/>
    <row r="1760" ht="87" hidden="1" customHeight="1"/>
    <row r="1761" ht="87" hidden="1" customHeight="1"/>
    <row r="1762" ht="87" hidden="1" customHeight="1"/>
    <row r="1763" ht="87" hidden="1" customHeight="1"/>
    <row r="1764" ht="87" hidden="1" customHeight="1"/>
    <row r="1765" ht="87" hidden="1" customHeight="1"/>
    <row r="1766" ht="87" hidden="1" customHeight="1"/>
    <row r="1767" ht="87" hidden="1" customHeight="1"/>
    <row r="1768" ht="87" hidden="1" customHeight="1"/>
    <row r="1769" ht="87" hidden="1" customHeight="1"/>
    <row r="1770" ht="87" hidden="1" customHeight="1"/>
    <row r="1771" ht="87" hidden="1" customHeight="1"/>
    <row r="1772" ht="87" hidden="1" customHeight="1"/>
    <row r="1773" ht="87" hidden="1" customHeight="1"/>
    <row r="1774" ht="87" hidden="1" customHeight="1"/>
    <row r="1775" ht="87" hidden="1" customHeight="1"/>
    <row r="1776" ht="87" hidden="1" customHeight="1"/>
    <row r="1777" ht="87" hidden="1" customHeight="1"/>
    <row r="1778" ht="87" hidden="1" customHeight="1"/>
    <row r="1779" ht="87" hidden="1" customHeight="1"/>
    <row r="1780" ht="87" hidden="1" customHeight="1"/>
    <row r="1781" ht="87" hidden="1" customHeight="1"/>
    <row r="1782" ht="87" hidden="1" customHeight="1"/>
    <row r="1783" ht="87" hidden="1" customHeight="1"/>
    <row r="1784" ht="87" hidden="1" customHeight="1"/>
    <row r="1785" ht="87" hidden="1" customHeight="1"/>
    <row r="1786" ht="87" hidden="1" customHeight="1"/>
    <row r="1787" ht="87" hidden="1" customHeight="1"/>
    <row r="1788" ht="87" hidden="1" customHeight="1"/>
    <row r="1789" ht="87" hidden="1" customHeight="1"/>
    <row r="1790" ht="87" hidden="1" customHeight="1"/>
    <row r="1791" ht="87" hidden="1" customHeight="1"/>
    <row r="1792" ht="87" hidden="1" customHeight="1"/>
    <row r="1793" ht="87" hidden="1" customHeight="1"/>
    <row r="1794" ht="87" hidden="1" customHeight="1"/>
    <row r="1795" ht="87" hidden="1" customHeight="1"/>
    <row r="1796" ht="87" hidden="1" customHeight="1"/>
    <row r="1797" ht="87" hidden="1" customHeight="1"/>
    <row r="1798" ht="87" hidden="1" customHeight="1"/>
    <row r="1799" ht="87" hidden="1" customHeight="1"/>
    <row r="1800" ht="87" hidden="1" customHeight="1"/>
    <row r="1801" ht="87" hidden="1" customHeight="1"/>
    <row r="1802" ht="87" hidden="1" customHeight="1"/>
    <row r="1803" ht="87" hidden="1" customHeight="1"/>
    <row r="1804" ht="87" hidden="1" customHeight="1"/>
    <row r="1805" ht="87" hidden="1" customHeight="1"/>
    <row r="1806" ht="87" hidden="1" customHeight="1"/>
    <row r="1807" ht="87" hidden="1" customHeight="1"/>
    <row r="1808" ht="87" hidden="1" customHeight="1"/>
    <row r="1809" ht="87" hidden="1" customHeight="1"/>
    <row r="1810" ht="87" hidden="1" customHeight="1"/>
    <row r="1811" ht="87" hidden="1" customHeight="1"/>
    <row r="1812" ht="87" hidden="1" customHeight="1"/>
    <row r="1813" ht="87" hidden="1" customHeight="1"/>
    <row r="1814" ht="87" hidden="1" customHeight="1"/>
    <row r="1815" ht="87" hidden="1" customHeight="1"/>
    <row r="1816" ht="87" hidden="1" customHeight="1"/>
    <row r="1817" ht="87" hidden="1" customHeight="1"/>
    <row r="1818" ht="87" hidden="1" customHeight="1"/>
    <row r="1819" ht="87" hidden="1" customHeight="1"/>
    <row r="1820" ht="87" hidden="1" customHeight="1"/>
    <row r="1821" ht="87" hidden="1" customHeight="1"/>
    <row r="1822" ht="87" hidden="1" customHeight="1"/>
    <row r="1823" ht="87" hidden="1" customHeight="1"/>
    <row r="1824" ht="87" hidden="1" customHeight="1"/>
    <row r="1825" ht="87" hidden="1" customHeight="1"/>
    <row r="1826" ht="87" hidden="1" customHeight="1"/>
    <row r="1827" ht="87" hidden="1" customHeight="1"/>
    <row r="1828" ht="87" hidden="1" customHeight="1"/>
    <row r="1829" ht="87" hidden="1" customHeight="1"/>
    <row r="1830" ht="87" hidden="1" customHeight="1"/>
    <row r="1831" ht="87" hidden="1" customHeight="1"/>
    <row r="1832" ht="87" hidden="1" customHeight="1"/>
    <row r="1833" ht="87" hidden="1" customHeight="1"/>
    <row r="1834" ht="87" hidden="1" customHeight="1"/>
    <row r="1835" ht="87" hidden="1" customHeight="1"/>
    <row r="1836" ht="87" hidden="1" customHeight="1"/>
    <row r="1837" ht="87" hidden="1" customHeight="1"/>
    <row r="1838" ht="87" hidden="1" customHeight="1"/>
    <row r="1839" ht="87" hidden="1" customHeight="1"/>
    <row r="1840" ht="87" hidden="1" customHeight="1"/>
    <row r="1841" ht="87" hidden="1" customHeight="1"/>
    <row r="1842" ht="87" hidden="1" customHeight="1"/>
    <row r="1843" ht="87" hidden="1" customHeight="1"/>
    <row r="1844" ht="87" hidden="1" customHeight="1"/>
    <row r="1845" ht="87" hidden="1" customHeight="1"/>
    <row r="1846" ht="87" hidden="1" customHeight="1"/>
    <row r="1847" ht="87" hidden="1" customHeight="1"/>
    <row r="1848" ht="87" hidden="1" customHeight="1"/>
    <row r="1849" ht="87" hidden="1" customHeight="1"/>
    <row r="1850" ht="87" hidden="1" customHeight="1"/>
    <row r="1851" ht="87" hidden="1" customHeight="1"/>
    <row r="1852" ht="87" hidden="1" customHeight="1"/>
    <row r="1853" ht="87" hidden="1" customHeight="1"/>
    <row r="1854" ht="87" hidden="1" customHeight="1"/>
    <row r="1855" ht="87" hidden="1" customHeight="1"/>
    <row r="1856" ht="87" hidden="1" customHeight="1"/>
    <row r="1857" ht="87" hidden="1" customHeight="1"/>
    <row r="1858" ht="87" hidden="1" customHeight="1"/>
    <row r="1859" ht="87" hidden="1" customHeight="1"/>
    <row r="1860" ht="87" hidden="1" customHeight="1"/>
    <row r="1861" ht="87" hidden="1" customHeight="1"/>
    <row r="1862" ht="87" hidden="1" customHeight="1"/>
    <row r="1863" ht="87" hidden="1" customHeight="1"/>
    <row r="1864" ht="87" hidden="1" customHeight="1"/>
    <row r="1865" ht="87" hidden="1" customHeight="1"/>
    <row r="1866" ht="87" hidden="1" customHeight="1"/>
    <row r="1867" ht="87" hidden="1" customHeight="1"/>
    <row r="1868" ht="87" hidden="1" customHeight="1"/>
    <row r="1869" ht="87" hidden="1" customHeight="1"/>
    <row r="1870" ht="87" hidden="1" customHeight="1"/>
    <row r="1871" ht="87" hidden="1" customHeight="1"/>
    <row r="1872" ht="87" hidden="1" customHeight="1"/>
    <row r="1873" ht="87" hidden="1" customHeight="1"/>
    <row r="1874" ht="87" hidden="1" customHeight="1"/>
    <row r="1875" ht="87" hidden="1" customHeight="1"/>
    <row r="1876" ht="87" hidden="1" customHeight="1"/>
    <row r="1877" ht="87" hidden="1" customHeight="1"/>
    <row r="1878" ht="87" hidden="1" customHeight="1"/>
    <row r="1879" ht="87" hidden="1" customHeight="1"/>
    <row r="1880" ht="87" hidden="1" customHeight="1"/>
    <row r="1881" ht="87" hidden="1" customHeight="1"/>
    <row r="1882" ht="87" hidden="1" customHeight="1"/>
    <row r="1883" ht="87" hidden="1" customHeight="1"/>
    <row r="1884" ht="87" hidden="1" customHeight="1"/>
    <row r="1885" ht="87" hidden="1" customHeight="1"/>
    <row r="1886" ht="87" hidden="1" customHeight="1"/>
    <row r="1887" ht="87" hidden="1" customHeight="1"/>
    <row r="1888" ht="87" hidden="1" customHeight="1"/>
    <row r="1889" ht="87" hidden="1" customHeight="1"/>
    <row r="1890" ht="87" hidden="1" customHeight="1"/>
    <row r="1891" ht="87" hidden="1" customHeight="1"/>
    <row r="1892" ht="87" hidden="1" customHeight="1"/>
    <row r="1893" ht="87" hidden="1" customHeight="1"/>
    <row r="1894" ht="87" hidden="1" customHeight="1"/>
    <row r="1895" ht="87" hidden="1" customHeight="1"/>
    <row r="1896" ht="87" hidden="1" customHeight="1"/>
    <row r="1897" ht="87" hidden="1" customHeight="1"/>
    <row r="1898" ht="87" hidden="1" customHeight="1"/>
    <row r="1899" ht="87" hidden="1" customHeight="1"/>
    <row r="1900" ht="87" hidden="1" customHeight="1"/>
    <row r="1901" ht="87" hidden="1" customHeight="1"/>
    <row r="1902" ht="87" hidden="1" customHeight="1"/>
    <row r="1903" ht="87" hidden="1" customHeight="1"/>
    <row r="1904" ht="87" hidden="1" customHeight="1"/>
    <row r="1905" ht="87" hidden="1" customHeight="1"/>
    <row r="1906" ht="87" hidden="1" customHeight="1"/>
    <row r="1907" ht="87" hidden="1" customHeight="1"/>
    <row r="1908" ht="87" hidden="1" customHeight="1"/>
    <row r="1909" ht="87" hidden="1" customHeight="1"/>
    <row r="1910" ht="87" hidden="1" customHeight="1"/>
    <row r="1911" ht="87" hidden="1" customHeight="1"/>
    <row r="1912" ht="87" hidden="1" customHeight="1"/>
    <row r="1913" ht="87" hidden="1" customHeight="1"/>
    <row r="1914" ht="87" hidden="1" customHeight="1"/>
    <row r="1915" ht="87" hidden="1" customHeight="1"/>
    <row r="1916" ht="87" hidden="1" customHeight="1"/>
    <row r="1917" ht="87" hidden="1" customHeight="1"/>
    <row r="1918" ht="87" hidden="1" customHeight="1"/>
    <row r="1919" ht="87" hidden="1" customHeight="1"/>
    <row r="1920" ht="87" hidden="1" customHeight="1"/>
    <row r="1921" ht="87" hidden="1" customHeight="1"/>
    <row r="1922" ht="87" hidden="1" customHeight="1"/>
    <row r="1923" ht="87" hidden="1" customHeight="1"/>
    <row r="1924" ht="87" hidden="1" customHeight="1"/>
    <row r="1925" ht="87" hidden="1" customHeight="1"/>
    <row r="1926" ht="87" hidden="1" customHeight="1"/>
    <row r="1927" ht="87" hidden="1" customHeight="1"/>
    <row r="1928" ht="87" hidden="1" customHeight="1"/>
    <row r="1929" ht="87" hidden="1" customHeight="1"/>
    <row r="1930" ht="87" hidden="1" customHeight="1"/>
    <row r="1931" ht="87" hidden="1" customHeight="1"/>
    <row r="1932" ht="87" hidden="1" customHeight="1"/>
    <row r="1933" ht="87" hidden="1" customHeight="1"/>
    <row r="1934" ht="87" hidden="1" customHeight="1"/>
    <row r="1935" ht="87" hidden="1" customHeight="1"/>
    <row r="1936" ht="87" hidden="1" customHeight="1"/>
    <row r="1937" ht="87" hidden="1" customHeight="1"/>
    <row r="1938" ht="87" hidden="1" customHeight="1"/>
    <row r="1939" ht="87" hidden="1" customHeight="1"/>
    <row r="1940" ht="87" hidden="1" customHeight="1"/>
    <row r="1941" ht="87" hidden="1" customHeight="1"/>
    <row r="1942" ht="87" hidden="1" customHeight="1"/>
    <row r="1943" ht="87" hidden="1" customHeight="1"/>
    <row r="1944" ht="87" hidden="1" customHeight="1"/>
    <row r="1945" ht="87" hidden="1" customHeight="1"/>
    <row r="1946" ht="87" hidden="1" customHeight="1"/>
    <row r="1947" ht="87" hidden="1" customHeight="1"/>
    <row r="1948" ht="87" hidden="1" customHeight="1"/>
    <row r="1949" ht="87" hidden="1" customHeight="1"/>
    <row r="1950" ht="87" hidden="1" customHeight="1"/>
    <row r="1951" ht="87" hidden="1" customHeight="1"/>
    <row r="1952" ht="87" hidden="1" customHeight="1"/>
    <row r="1953" ht="87" hidden="1" customHeight="1"/>
    <row r="1954" ht="87" hidden="1" customHeight="1"/>
    <row r="1955" ht="87" hidden="1" customHeight="1"/>
    <row r="1956" ht="87" hidden="1" customHeight="1"/>
    <row r="1957" ht="87" hidden="1" customHeight="1"/>
    <row r="1958" ht="87" hidden="1" customHeight="1"/>
    <row r="1959" ht="87" hidden="1" customHeight="1"/>
    <row r="1960" ht="87" hidden="1" customHeight="1"/>
    <row r="1961" ht="87" hidden="1" customHeight="1"/>
    <row r="1962" ht="87" hidden="1" customHeight="1"/>
    <row r="1963" ht="87" hidden="1" customHeight="1"/>
    <row r="1964" ht="87" hidden="1" customHeight="1"/>
    <row r="1965" ht="87" hidden="1" customHeight="1"/>
    <row r="1966" ht="87" hidden="1" customHeight="1"/>
    <row r="1967" ht="87" hidden="1" customHeight="1"/>
    <row r="1968" ht="87" hidden="1" customHeight="1"/>
    <row r="1969" ht="87" hidden="1" customHeight="1"/>
    <row r="1970" ht="87" hidden="1" customHeight="1"/>
    <row r="1971" ht="87" hidden="1" customHeight="1"/>
    <row r="1972" ht="87" hidden="1" customHeight="1"/>
    <row r="1973" ht="87" hidden="1" customHeight="1"/>
    <row r="1974" ht="87" hidden="1" customHeight="1"/>
    <row r="1975" ht="87" hidden="1" customHeight="1"/>
    <row r="1976" ht="87" hidden="1" customHeight="1"/>
    <row r="1977" ht="87" hidden="1" customHeight="1"/>
    <row r="1978" ht="87" hidden="1" customHeight="1"/>
    <row r="1979" ht="87" hidden="1" customHeight="1"/>
    <row r="1980" ht="87" hidden="1" customHeight="1"/>
    <row r="1981" ht="87" hidden="1" customHeight="1"/>
    <row r="1982" ht="87" hidden="1" customHeight="1"/>
    <row r="1983" ht="87" hidden="1" customHeight="1"/>
    <row r="1984" ht="87" hidden="1" customHeight="1"/>
    <row r="1985" ht="87" hidden="1" customHeight="1"/>
    <row r="1986" ht="87" hidden="1" customHeight="1"/>
    <row r="1987" ht="87" hidden="1" customHeight="1"/>
    <row r="1988" ht="87" hidden="1" customHeight="1"/>
    <row r="1989" ht="87" hidden="1" customHeight="1"/>
    <row r="1990" ht="87" hidden="1" customHeight="1"/>
    <row r="1991" ht="87" hidden="1" customHeight="1"/>
    <row r="1992" ht="87" hidden="1" customHeight="1"/>
    <row r="1993" ht="87" hidden="1" customHeight="1"/>
    <row r="1994" ht="87" hidden="1" customHeight="1"/>
    <row r="1995" ht="87" hidden="1" customHeight="1"/>
    <row r="1996" ht="87" hidden="1" customHeight="1"/>
    <row r="1997" ht="87" hidden="1" customHeight="1"/>
    <row r="1998" ht="87" hidden="1" customHeight="1"/>
    <row r="1999" ht="87" hidden="1" customHeight="1"/>
    <row r="2000" ht="87" hidden="1" customHeight="1"/>
    <row r="2001" ht="87" hidden="1" customHeight="1"/>
    <row r="2002" ht="87" hidden="1" customHeight="1"/>
    <row r="2003" ht="87" hidden="1" customHeight="1"/>
    <row r="2004" ht="87" hidden="1" customHeight="1"/>
    <row r="2005" ht="87" hidden="1" customHeight="1"/>
    <row r="2006" ht="87" hidden="1" customHeight="1"/>
    <row r="2007" ht="87" hidden="1" customHeight="1"/>
    <row r="2008" ht="87" hidden="1" customHeight="1"/>
    <row r="2009" ht="87" hidden="1" customHeight="1"/>
    <row r="2010" ht="87" hidden="1" customHeight="1"/>
    <row r="2011" ht="87" hidden="1" customHeight="1"/>
    <row r="2012" ht="87" hidden="1" customHeight="1"/>
    <row r="2013" ht="87" hidden="1" customHeight="1"/>
    <row r="2014" ht="87" hidden="1" customHeight="1"/>
    <row r="2015" ht="87" hidden="1" customHeight="1"/>
    <row r="2016" ht="87" hidden="1" customHeight="1"/>
    <row r="2017" ht="87" hidden="1" customHeight="1"/>
    <row r="2018" ht="87" hidden="1" customHeight="1"/>
    <row r="2019" ht="87" hidden="1" customHeight="1"/>
    <row r="2020" ht="87" hidden="1" customHeight="1"/>
    <row r="2021" ht="87" hidden="1" customHeight="1"/>
    <row r="2022" ht="87" hidden="1" customHeight="1"/>
    <row r="2023" ht="87" hidden="1" customHeight="1"/>
    <row r="2024" ht="87" hidden="1" customHeight="1"/>
    <row r="2025" ht="87" hidden="1" customHeight="1"/>
    <row r="2026" ht="87" hidden="1" customHeight="1"/>
    <row r="2027" ht="87" hidden="1" customHeight="1"/>
    <row r="2028" ht="87" hidden="1" customHeight="1"/>
    <row r="2029" ht="87" hidden="1" customHeight="1"/>
    <row r="2030" ht="87" hidden="1" customHeight="1"/>
    <row r="2031" ht="87" hidden="1" customHeight="1"/>
    <row r="2032" ht="87" hidden="1" customHeight="1"/>
    <row r="2033" ht="87" hidden="1" customHeight="1"/>
    <row r="2034" ht="87" hidden="1" customHeight="1"/>
    <row r="2035" ht="87" hidden="1" customHeight="1"/>
    <row r="2036" ht="87" hidden="1" customHeight="1"/>
    <row r="2037" ht="87" hidden="1" customHeight="1"/>
    <row r="2038" ht="87" hidden="1" customHeight="1"/>
    <row r="2039" ht="87" hidden="1" customHeight="1"/>
    <row r="2040" ht="87" hidden="1" customHeight="1"/>
    <row r="2041" ht="87" hidden="1" customHeight="1"/>
    <row r="2042" ht="87" hidden="1" customHeight="1"/>
    <row r="2043" ht="87" hidden="1" customHeight="1"/>
    <row r="2044" ht="87" hidden="1" customHeight="1"/>
    <row r="2045" ht="87" hidden="1" customHeight="1"/>
    <row r="2046" ht="87" hidden="1" customHeight="1"/>
    <row r="2047" ht="87" hidden="1" customHeight="1"/>
    <row r="2048" ht="87" hidden="1" customHeight="1"/>
    <row r="2049" ht="87" hidden="1" customHeight="1"/>
    <row r="2050" ht="87" hidden="1" customHeight="1"/>
    <row r="2051" ht="87" hidden="1" customHeight="1"/>
    <row r="2052" ht="87" hidden="1" customHeight="1"/>
    <row r="2053" ht="87" hidden="1" customHeight="1"/>
    <row r="2054" ht="87" hidden="1" customHeight="1"/>
    <row r="2055" ht="87" hidden="1" customHeight="1"/>
    <row r="2056" ht="87" hidden="1" customHeight="1"/>
    <row r="2057" ht="87" hidden="1" customHeight="1"/>
    <row r="2058" ht="87" hidden="1" customHeight="1"/>
    <row r="2059" ht="87" hidden="1" customHeight="1"/>
    <row r="2060" ht="87" hidden="1" customHeight="1"/>
    <row r="2061" ht="87" hidden="1" customHeight="1"/>
    <row r="2062" ht="87" hidden="1" customHeight="1"/>
    <row r="2063" ht="87" hidden="1" customHeight="1"/>
    <row r="2064" ht="87" hidden="1" customHeight="1"/>
    <row r="2065" ht="87" hidden="1" customHeight="1"/>
    <row r="2066" ht="87" hidden="1" customHeight="1"/>
    <row r="2067" ht="87" hidden="1" customHeight="1"/>
    <row r="2068" ht="87" hidden="1" customHeight="1"/>
    <row r="2069" ht="87" hidden="1" customHeight="1"/>
    <row r="2070" ht="87" hidden="1" customHeight="1"/>
    <row r="2071" ht="87" hidden="1" customHeight="1"/>
    <row r="2072" ht="87" hidden="1" customHeight="1"/>
    <row r="2073" ht="87" hidden="1" customHeight="1"/>
    <row r="2074" ht="87" hidden="1" customHeight="1"/>
    <row r="2075" ht="87" hidden="1" customHeight="1"/>
    <row r="2076" ht="87" hidden="1" customHeight="1"/>
    <row r="2077" ht="87" hidden="1" customHeight="1"/>
    <row r="2078" ht="87" hidden="1" customHeight="1"/>
    <row r="2079" ht="87" hidden="1" customHeight="1"/>
    <row r="2080" ht="87" hidden="1" customHeight="1"/>
    <row r="2081" ht="87" hidden="1" customHeight="1"/>
    <row r="2082" ht="87" hidden="1" customHeight="1"/>
    <row r="2083" ht="87" hidden="1" customHeight="1"/>
    <row r="2084" ht="87" hidden="1" customHeight="1"/>
    <row r="2085" ht="87" hidden="1" customHeight="1"/>
    <row r="2086" ht="87" hidden="1" customHeight="1"/>
    <row r="2087" ht="87" hidden="1" customHeight="1"/>
    <row r="2088" ht="87" hidden="1" customHeight="1"/>
    <row r="2089" ht="87" hidden="1" customHeight="1"/>
    <row r="2090" ht="87" hidden="1" customHeight="1"/>
    <row r="2091" ht="87" hidden="1" customHeight="1"/>
    <row r="2092" ht="87" hidden="1" customHeight="1"/>
    <row r="2093" ht="87" hidden="1" customHeight="1"/>
    <row r="2094" ht="87" hidden="1" customHeight="1"/>
    <row r="2095" ht="87" hidden="1" customHeight="1"/>
    <row r="2096" ht="87" hidden="1" customHeight="1"/>
    <row r="2097" ht="87" hidden="1" customHeight="1"/>
    <row r="2098" ht="87" hidden="1" customHeight="1"/>
    <row r="2099" ht="87" hidden="1" customHeight="1"/>
    <row r="2100" ht="87" hidden="1" customHeight="1"/>
    <row r="2101" ht="87" hidden="1" customHeight="1"/>
    <row r="2102" ht="87" hidden="1" customHeight="1"/>
    <row r="2103" ht="87" hidden="1" customHeight="1"/>
    <row r="2104" ht="87" hidden="1" customHeight="1"/>
    <row r="2105" ht="87" hidden="1" customHeight="1"/>
    <row r="2106" ht="87" hidden="1" customHeight="1"/>
    <row r="2107" ht="87" hidden="1" customHeight="1"/>
    <row r="2108" ht="87" hidden="1" customHeight="1"/>
    <row r="2109" ht="87" hidden="1" customHeight="1"/>
    <row r="2110" ht="87" hidden="1" customHeight="1"/>
    <row r="2111" ht="87" hidden="1" customHeight="1"/>
    <row r="2112" ht="87" hidden="1" customHeight="1"/>
    <row r="2113" ht="87" hidden="1" customHeight="1"/>
    <row r="2114" ht="87" hidden="1" customHeight="1"/>
    <row r="2115" ht="87" hidden="1" customHeight="1"/>
    <row r="2116" ht="87" hidden="1" customHeight="1"/>
    <row r="2117" ht="87" hidden="1" customHeight="1"/>
    <row r="2118" ht="87" hidden="1" customHeight="1"/>
    <row r="2119" ht="87" hidden="1" customHeight="1"/>
    <row r="2120" ht="87" hidden="1" customHeight="1"/>
    <row r="2121" ht="87" hidden="1" customHeight="1"/>
    <row r="2122" ht="87" hidden="1" customHeight="1"/>
    <row r="2123" ht="87" hidden="1" customHeight="1"/>
    <row r="2124" ht="87" hidden="1" customHeight="1"/>
    <row r="2125" ht="87" hidden="1" customHeight="1"/>
    <row r="2126" ht="87" hidden="1" customHeight="1"/>
    <row r="2127" ht="87" hidden="1" customHeight="1"/>
    <row r="2128" ht="87" hidden="1" customHeight="1"/>
    <row r="2129" ht="87" hidden="1" customHeight="1"/>
    <row r="2130" ht="87" hidden="1" customHeight="1"/>
    <row r="2131" ht="87" hidden="1" customHeight="1"/>
    <row r="2132" ht="87" hidden="1" customHeight="1"/>
    <row r="2133" ht="87" hidden="1" customHeight="1"/>
    <row r="2134" ht="87" hidden="1" customHeight="1"/>
    <row r="2135" ht="87" hidden="1" customHeight="1"/>
    <row r="2136" ht="87" hidden="1" customHeight="1"/>
    <row r="2137" ht="87" hidden="1" customHeight="1"/>
    <row r="2138" ht="87" hidden="1" customHeight="1"/>
    <row r="2139" ht="87" hidden="1" customHeight="1"/>
    <row r="2140" ht="87" hidden="1" customHeight="1"/>
    <row r="2141" ht="87" hidden="1" customHeight="1"/>
    <row r="2142" ht="87" hidden="1" customHeight="1"/>
    <row r="2143" ht="87" hidden="1" customHeight="1"/>
    <row r="2144" ht="87" hidden="1" customHeight="1"/>
    <row r="2145" ht="87" hidden="1" customHeight="1"/>
    <row r="2146" ht="87" hidden="1" customHeight="1"/>
    <row r="2147" ht="87" hidden="1" customHeight="1"/>
    <row r="2148" ht="87" hidden="1" customHeight="1"/>
    <row r="2149" ht="87" hidden="1" customHeight="1"/>
    <row r="2150" ht="87" hidden="1" customHeight="1"/>
    <row r="2151" ht="87" hidden="1" customHeight="1"/>
    <row r="2152" ht="87" hidden="1" customHeight="1"/>
    <row r="2153" ht="87" hidden="1" customHeight="1"/>
    <row r="2154" ht="87" hidden="1" customHeight="1"/>
    <row r="2155" ht="87" hidden="1" customHeight="1"/>
    <row r="2156" ht="87" hidden="1" customHeight="1"/>
    <row r="2157" ht="87" hidden="1" customHeight="1"/>
    <row r="2158" ht="87" hidden="1" customHeight="1"/>
    <row r="2159" ht="87" hidden="1" customHeight="1"/>
    <row r="2160" ht="87" hidden="1" customHeight="1"/>
    <row r="2161" ht="87" hidden="1" customHeight="1"/>
    <row r="2162" ht="87" hidden="1" customHeight="1"/>
    <row r="2163" ht="87" hidden="1" customHeight="1"/>
    <row r="2164" ht="87" hidden="1" customHeight="1"/>
    <row r="2165" ht="87" hidden="1" customHeight="1"/>
    <row r="2166" ht="87" hidden="1" customHeight="1"/>
    <row r="2167" ht="87" hidden="1" customHeight="1"/>
    <row r="2168" ht="87" hidden="1" customHeight="1"/>
    <row r="2169" ht="87" hidden="1" customHeight="1"/>
    <row r="2170" ht="87" hidden="1" customHeight="1"/>
    <row r="2171" ht="87" hidden="1" customHeight="1"/>
    <row r="2172" ht="87" hidden="1" customHeight="1"/>
    <row r="2173" ht="87" hidden="1" customHeight="1"/>
    <row r="2174" ht="87" hidden="1" customHeight="1"/>
    <row r="2175" ht="87" hidden="1" customHeight="1"/>
    <row r="2176" ht="87" hidden="1" customHeight="1"/>
    <row r="2177" ht="87" hidden="1" customHeight="1"/>
    <row r="2178" ht="87" hidden="1" customHeight="1"/>
    <row r="2179" ht="87" hidden="1" customHeight="1"/>
    <row r="2180" ht="87" hidden="1" customHeight="1"/>
    <row r="2181" ht="87" hidden="1" customHeight="1"/>
    <row r="2182" ht="87" hidden="1" customHeight="1"/>
    <row r="2183" ht="87" hidden="1" customHeight="1"/>
    <row r="2184" ht="87" hidden="1" customHeight="1"/>
    <row r="2185" ht="87" hidden="1" customHeight="1"/>
    <row r="2186" ht="87" hidden="1" customHeight="1"/>
    <row r="2187" ht="87" hidden="1" customHeight="1"/>
    <row r="2188" ht="87" hidden="1" customHeight="1"/>
    <row r="2189" ht="87" hidden="1" customHeight="1"/>
    <row r="2190" ht="87" hidden="1" customHeight="1"/>
    <row r="2191" ht="87" hidden="1" customHeight="1"/>
    <row r="2192" ht="87" hidden="1" customHeight="1"/>
    <row r="2193" ht="87" hidden="1" customHeight="1"/>
    <row r="2194" ht="87" hidden="1" customHeight="1"/>
    <row r="2195" ht="87" hidden="1" customHeight="1"/>
    <row r="2196" ht="87" hidden="1" customHeight="1"/>
    <row r="2197" ht="87" hidden="1" customHeight="1"/>
    <row r="2198" ht="87" hidden="1" customHeight="1"/>
    <row r="2199" ht="87" hidden="1" customHeight="1"/>
    <row r="2200" ht="87" hidden="1" customHeight="1"/>
    <row r="2201" ht="87" hidden="1" customHeight="1"/>
    <row r="2202" ht="87" hidden="1" customHeight="1"/>
    <row r="2203" ht="87" hidden="1" customHeight="1"/>
    <row r="2204" ht="87" hidden="1" customHeight="1"/>
    <row r="2205" ht="87" hidden="1" customHeight="1"/>
    <row r="2206" ht="87" hidden="1" customHeight="1"/>
    <row r="2207" ht="87" hidden="1" customHeight="1"/>
    <row r="2208" ht="87" hidden="1" customHeight="1"/>
    <row r="2209" ht="87" hidden="1" customHeight="1"/>
    <row r="2210" ht="87" hidden="1" customHeight="1"/>
    <row r="2211" ht="87" hidden="1" customHeight="1"/>
    <row r="2212" ht="87" hidden="1" customHeight="1"/>
    <row r="2213" ht="87" hidden="1" customHeight="1"/>
    <row r="2214" ht="87" hidden="1" customHeight="1"/>
    <row r="2215" ht="87" hidden="1" customHeight="1"/>
    <row r="2216" ht="87" hidden="1" customHeight="1"/>
    <row r="2217" ht="87" hidden="1" customHeight="1"/>
    <row r="2218" ht="87" hidden="1" customHeight="1"/>
    <row r="2219" ht="87" hidden="1" customHeight="1"/>
    <row r="2220" ht="87" hidden="1" customHeight="1"/>
    <row r="2221" ht="87" hidden="1" customHeight="1"/>
    <row r="2222" ht="87" hidden="1" customHeight="1"/>
    <row r="2223" ht="87" hidden="1" customHeight="1"/>
    <row r="2224" ht="87" hidden="1" customHeight="1"/>
    <row r="2225" ht="87" hidden="1" customHeight="1"/>
    <row r="2226" ht="87" hidden="1" customHeight="1"/>
    <row r="2227" ht="87" hidden="1" customHeight="1"/>
    <row r="2228" ht="87" hidden="1" customHeight="1"/>
    <row r="2229" ht="87" hidden="1" customHeight="1"/>
    <row r="2230" ht="87" hidden="1" customHeight="1"/>
    <row r="2231" ht="87" hidden="1" customHeight="1"/>
    <row r="2232" ht="87" hidden="1" customHeight="1"/>
    <row r="2233" ht="87" hidden="1" customHeight="1"/>
    <row r="2234" ht="87" hidden="1" customHeight="1"/>
    <row r="2235" ht="87" hidden="1" customHeight="1"/>
    <row r="2236" ht="87" hidden="1" customHeight="1"/>
    <row r="2237" ht="87" hidden="1" customHeight="1"/>
    <row r="2238" ht="87" hidden="1" customHeight="1"/>
    <row r="2239" ht="87" hidden="1" customHeight="1"/>
    <row r="2240" ht="87" hidden="1" customHeight="1"/>
    <row r="2241" ht="87" hidden="1" customHeight="1"/>
    <row r="2242" ht="87" hidden="1" customHeight="1"/>
    <row r="2243" ht="87" hidden="1" customHeight="1"/>
    <row r="2244" ht="87" hidden="1" customHeight="1"/>
    <row r="2245" ht="87" hidden="1" customHeight="1"/>
    <row r="2246" ht="87" hidden="1" customHeight="1"/>
    <row r="2247" ht="87" hidden="1" customHeight="1"/>
    <row r="2248" ht="87" hidden="1" customHeight="1"/>
    <row r="2249" ht="87" hidden="1" customHeight="1"/>
    <row r="2250" ht="87" hidden="1" customHeight="1"/>
    <row r="2251" ht="87" hidden="1" customHeight="1"/>
    <row r="2252" ht="87" hidden="1" customHeight="1"/>
    <row r="2253" ht="87" hidden="1" customHeight="1"/>
    <row r="2254" ht="87" hidden="1" customHeight="1"/>
    <row r="2255" ht="87" hidden="1" customHeight="1"/>
    <row r="2256" ht="87" hidden="1" customHeight="1"/>
    <row r="2257" ht="87" hidden="1" customHeight="1"/>
    <row r="2258" ht="87" hidden="1" customHeight="1"/>
    <row r="2259" ht="87" hidden="1" customHeight="1"/>
    <row r="2260" ht="87" hidden="1" customHeight="1"/>
    <row r="2261" ht="87" hidden="1" customHeight="1"/>
    <row r="2262" ht="87" hidden="1" customHeight="1"/>
    <row r="2263" ht="87" hidden="1" customHeight="1"/>
    <row r="2264" ht="87" hidden="1" customHeight="1"/>
    <row r="2265" ht="87" hidden="1" customHeight="1"/>
    <row r="2266" ht="87" hidden="1" customHeight="1"/>
    <row r="2267" ht="87" hidden="1" customHeight="1"/>
    <row r="2268" ht="87" hidden="1" customHeight="1"/>
    <row r="2269" ht="87" hidden="1" customHeight="1"/>
    <row r="2270" ht="87" hidden="1" customHeight="1"/>
    <row r="2271" ht="87" hidden="1" customHeight="1"/>
    <row r="2272" ht="87" hidden="1" customHeight="1"/>
    <row r="2273" ht="87" hidden="1" customHeight="1"/>
    <row r="2274" ht="87" hidden="1" customHeight="1"/>
    <row r="2275" ht="87" hidden="1" customHeight="1"/>
    <row r="2276" ht="87" hidden="1" customHeight="1"/>
    <row r="2277" ht="87" hidden="1" customHeight="1"/>
    <row r="2278" ht="87" hidden="1" customHeight="1"/>
    <row r="2279" ht="87" hidden="1" customHeight="1"/>
    <row r="2280" ht="87" hidden="1" customHeight="1"/>
    <row r="2281" ht="87" hidden="1" customHeight="1"/>
    <row r="2282" ht="87" hidden="1" customHeight="1"/>
    <row r="2283" ht="87" hidden="1" customHeight="1"/>
    <row r="2284" ht="87" hidden="1" customHeight="1"/>
    <row r="2285" ht="87" hidden="1" customHeight="1"/>
    <row r="2286" ht="87" hidden="1" customHeight="1"/>
    <row r="2287" ht="87" hidden="1" customHeight="1"/>
    <row r="2288" ht="87" hidden="1" customHeight="1"/>
    <row r="2289" ht="87" hidden="1" customHeight="1"/>
    <row r="2290" ht="87" hidden="1" customHeight="1"/>
    <row r="2291" ht="87" hidden="1" customHeight="1"/>
    <row r="2292" ht="87" hidden="1" customHeight="1"/>
    <row r="2293" ht="87" hidden="1" customHeight="1"/>
    <row r="2294" ht="87" hidden="1" customHeight="1"/>
    <row r="2295" ht="87" hidden="1" customHeight="1"/>
    <row r="2296" ht="87" hidden="1" customHeight="1"/>
    <row r="2297" ht="87" hidden="1" customHeight="1"/>
    <row r="2298" ht="87" hidden="1" customHeight="1"/>
    <row r="2299" ht="87" hidden="1" customHeight="1"/>
    <row r="2300" ht="87" hidden="1" customHeight="1"/>
    <row r="2301" ht="87" hidden="1" customHeight="1"/>
    <row r="2302" ht="87" hidden="1" customHeight="1"/>
    <row r="2303" ht="87" hidden="1" customHeight="1"/>
    <row r="2304" ht="87" hidden="1" customHeight="1"/>
    <row r="2305" ht="87" hidden="1" customHeight="1"/>
    <row r="2306" ht="87" hidden="1" customHeight="1"/>
    <row r="2307" ht="87" hidden="1" customHeight="1"/>
    <row r="2308" ht="87" hidden="1" customHeight="1"/>
    <row r="2309" ht="87" hidden="1" customHeight="1"/>
    <row r="2310" ht="87" hidden="1" customHeight="1"/>
    <row r="2311" ht="87" hidden="1" customHeight="1"/>
    <row r="2312" ht="87" hidden="1" customHeight="1"/>
    <row r="2313" ht="87" hidden="1" customHeight="1"/>
    <row r="2314" ht="87" hidden="1" customHeight="1"/>
    <row r="2315" ht="87" hidden="1" customHeight="1"/>
    <row r="2316" ht="87" hidden="1" customHeight="1"/>
    <row r="2317" ht="87" hidden="1" customHeight="1"/>
    <row r="2318" ht="87" hidden="1" customHeight="1"/>
    <row r="2319" ht="87" hidden="1" customHeight="1"/>
    <row r="2320" ht="87" hidden="1" customHeight="1"/>
    <row r="2321" ht="87" hidden="1" customHeight="1"/>
    <row r="2322" ht="87" hidden="1" customHeight="1"/>
    <row r="2323" ht="87" hidden="1" customHeight="1"/>
    <row r="2324" ht="87" hidden="1" customHeight="1"/>
    <row r="2325" ht="87" hidden="1" customHeight="1"/>
    <row r="2326" ht="87" hidden="1" customHeight="1"/>
    <row r="2327" ht="87" hidden="1" customHeight="1"/>
    <row r="2328" ht="87" hidden="1" customHeight="1"/>
    <row r="2329" ht="87" hidden="1" customHeight="1"/>
    <row r="2330" ht="87" hidden="1" customHeight="1"/>
    <row r="2331" ht="87" hidden="1" customHeight="1"/>
    <row r="2332" ht="87" hidden="1" customHeight="1"/>
    <row r="2333" ht="87" hidden="1" customHeight="1"/>
    <row r="2334" ht="87" hidden="1" customHeight="1"/>
    <row r="2335" ht="87" hidden="1" customHeight="1"/>
    <row r="2336" ht="87" hidden="1" customHeight="1"/>
    <row r="2337" ht="87" hidden="1" customHeight="1"/>
    <row r="2338" ht="87" hidden="1" customHeight="1"/>
    <row r="2339" ht="87" hidden="1" customHeight="1"/>
    <row r="2340" ht="87" hidden="1" customHeight="1"/>
    <row r="2341" ht="87" hidden="1" customHeight="1"/>
    <row r="2342" ht="87" hidden="1" customHeight="1"/>
    <row r="2343" ht="87" hidden="1" customHeight="1"/>
    <row r="2344" ht="87" hidden="1" customHeight="1"/>
    <row r="2345" ht="87" hidden="1" customHeight="1"/>
    <row r="2346" ht="87" hidden="1" customHeight="1"/>
    <row r="2347" ht="87" hidden="1" customHeight="1"/>
    <row r="2348" ht="87" hidden="1" customHeight="1"/>
    <row r="2349" ht="87" hidden="1" customHeight="1"/>
    <row r="2350" ht="87" hidden="1" customHeight="1"/>
    <row r="2351" ht="87" hidden="1" customHeight="1"/>
    <row r="2352" ht="87" hidden="1" customHeight="1"/>
    <row r="2353" ht="87" hidden="1" customHeight="1"/>
    <row r="2354" ht="87" hidden="1" customHeight="1"/>
    <row r="2355" ht="87" hidden="1" customHeight="1"/>
    <row r="2356" ht="87" hidden="1" customHeight="1"/>
    <row r="2357" ht="87" hidden="1" customHeight="1"/>
    <row r="2358" ht="87" hidden="1" customHeight="1"/>
    <row r="2359" ht="87" hidden="1" customHeight="1"/>
    <row r="2360" ht="87" hidden="1" customHeight="1"/>
    <row r="2361" ht="87" hidden="1" customHeight="1"/>
    <row r="2362" ht="87" hidden="1" customHeight="1"/>
    <row r="2363" ht="87" hidden="1" customHeight="1"/>
    <row r="2364" ht="87" hidden="1" customHeight="1"/>
    <row r="2365" ht="87" hidden="1" customHeight="1"/>
    <row r="2366" ht="87" hidden="1" customHeight="1"/>
    <row r="2367" ht="87" hidden="1" customHeight="1"/>
    <row r="2368" ht="87" hidden="1" customHeight="1"/>
    <row r="2369" ht="87" hidden="1" customHeight="1"/>
    <row r="2370" ht="87" hidden="1" customHeight="1"/>
    <row r="2371" ht="87" hidden="1" customHeight="1"/>
    <row r="2372" ht="87" hidden="1" customHeight="1"/>
    <row r="2373" ht="87" hidden="1" customHeight="1"/>
    <row r="2374" ht="87" hidden="1" customHeight="1"/>
    <row r="2375" ht="87" hidden="1" customHeight="1"/>
    <row r="2376" ht="87" hidden="1" customHeight="1"/>
    <row r="2377" ht="87" hidden="1" customHeight="1"/>
    <row r="2378" ht="87" hidden="1" customHeight="1"/>
    <row r="2379" ht="87" hidden="1" customHeight="1"/>
    <row r="2380" ht="87" hidden="1" customHeight="1"/>
    <row r="2381" ht="87" hidden="1" customHeight="1"/>
    <row r="2382" ht="87" hidden="1" customHeight="1"/>
    <row r="2383" ht="87" hidden="1" customHeight="1"/>
    <row r="2384" ht="87" hidden="1" customHeight="1"/>
    <row r="2385" ht="87" hidden="1" customHeight="1"/>
    <row r="2386" ht="87" hidden="1" customHeight="1"/>
    <row r="2387" ht="87" hidden="1" customHeight="1"/>
    <row r="2388" ht="87" hidden="1" customHeight="1"/>
    <row r="2389" ht="87" hidden="1" customHeight="1"/>
    <row r="2390" ht="87" hidden="1" customHeight="1"/>
    <row r="2391" ht="87" hidden="1" customHeight="1"/>
    <row r="2392" ht="87" hidden="1" customHeight="1"/>
    <row r="2393" ht="87" hidden="1" customHeight="1"/>
    <row r="2394" ht="87" hidden="1" customHeight="1"/>
    <row r="2395" ht="87" hidden="1" customHeight="1"/>
    <row r="2396" ht="87" hidden="1" customHeight="1"/>
    <row r="2397" ht="87" hidden="1" customHeight="1"/>
    <row r="2398" ht="87" hidden="1" customHeight="1"/>
    <row r="2399" ht="87" hidden="1" customHeight="1"/>
    <row r="2400" ht="87" hidden="1" customHeight="1"/>
    <row r="2401" ht="87" hidden="1" customHeight="1"/>
    <row r="2402" ht="87" hidden="1" customHeight="1"/>
    <row r="2403" ht="87" hidden="1" customHeight="1"/>
    <row r="2404" ht="87" hidden="1" customHeight="1"/>
    <row r="2405" ht="87" hidden="1" customHeight="1"/>
    <row r="2406" ht="87" hidden="1" customHeight="1"/>
    <row r="2407" ht="87" hidden="1" customHeight="1"/>
    <row r="2408" ht="87" hidden="1" customHeight="1"/>
    <row r="2409" ht="87" hidden="1" customHeight="1"/>
    <row r="2410" ht="87" hidden="1" customHeight="1"/>
    <row r="2411" ht="87" hidden="1" customHeight="1"/>
    <row r="2412" ht="87" hidden="1" customHeight="1"/>
    <row r="2413" ht="87" hidden="1" customHeight="1"/>
    <row r="2414" ht="87" hidden="1" customHeight="1"/>
    <row r="2415" ht="87" hidden="1" customHeight="1"/>
    <row r="2416" ht="87" hidden="1" customHeight="1"/>
    <row r="2417" ht="87" hidden="1" customHeight="1"/>
    <row r="2418" ht="87" hidden="1" customHeight="1"/>
    <row r="2419" ht="87" hidden="1" customHeight="1"/>
    <row r="2420" ht="87" hidden="1" customHeight="1"/>
    <row r="2421" ht="87" hidden="1" customHeight="1"/>
    <row r="2422" ht="87" hidden="1" customHeight="1"/>
    <row r="2423" ht="87" hidden="1" customHeight="1"/>
    <row r="2424" ht="87" hidden="1" customHeight="1"/>
    <row r="2425" ht="87" hidden="1" customHeight="1"/>
    <row r="2426" ht="87" hidden="1" customHeight="1"/>
    <row r="2427" ht="87" hidden="1" customHeight="1"/>
    <row r="2428" ht="87" hidden="1" customHeight="1"/>
    <row r="2429" ht="87" hidden="1" customHeight="1"/>
    <row r="2430" ht="87" hidden="1" customHeight="1"/>
    <row r="2431" ht="87" hidden="1" customHeight="1"/>
    <row r="2432" ht="87" hidden="1" customHeight="1"/>
    <row r="2433" ht="87" hidden="1" customHeight="1"/>
    <row r="2434" ht="87" hidden="1" customHeight="1"/>
    <row r="2435" ht="87" hidden="1" customHeight="1"/>
    <row r="2436" ht="87" hidden="1" customHeight="1"/>
    <row r="2437" ht="87" hidden="1" customHeight="1"/>
    <row r="2438" ht="87" hidden="1" customHeight="1"/>
    <row r="2439" ht="87" hidden="1" customHeight="1"/>
    <row r="2440" ht="87" hidden="1" customHeight="1"/>
    <row r="2441" ht="87" hidden="1" customHeight="1"/>
    <row r="2442" ht="87" hidden="1" customHeight="1"/>
    <row r="2443" ht="87" hidden="1" customHeight="1"/>
    <row r="2444" ht="87" hidden="1" customHeight="1"/>
    <row r="2445" ht="87" hidden="1" customHeight="1"/>
    <row r="2446" ht="87" hidden="1" customHeight="1"/>
    <row r="2447" ht="87" hidden="1" customHeight="1"/>
    <row r="2448" ht="87" hidden="1" customHeight="1"/>
    <row r="2449" ht="87" hidden="1" customHeight="1"/>
    <row r="2450" ht="87" hidden="1" customHeight="1"/>
    <row r="2451" ht="87" hidden="1" customHeight="1"/>
    <row r="2452" ht="87" hidden="1" customHeight="1"/>
    <row r="2453" ht="87" hidden="1" customHeight="1"/>
    <row r="2454" ht="87" hidden="1" customHeight="1"/>
    <row r="2455" ht="87" hidden="1" customHeight="1"/>
    <row r="2456" ht="87" hidden="1" customHeight="1"/>
    <row r="2457" ht="87" hidden="1" customHeight="1"/>
    <row r="2458" ht="87" hidden="1" customHeight="1"/>
    <row r="2459" ht="87" hidden="1" customHeight="1"/>
    <row r="2460" ht="87" hidden="1" customHeight="1"/>
    <row r="2461" ht="87" hidden="1" customHeight="1"/>
    <row r="2462" ht="87" hidden="1" customHeight="1"/>
    <row r="2463" ht="87" hidden="1" customHeight="1"/>
    <row r="2464" ht="87" hidden="1" customHeight="1"/>
    <row r="2465" ht="87" hidden="1" customHeight="1"/>
    <row r="2466" ht="87" hidden="1" customHeight="1"/>
    <row r="2467" ht="87" hidden="1" customHeight="1"/>
    <row r="2468" ht="87" hidden="1" customHeight="1"/>
    <row r="2469" ht="87" hidden="1" customHeight="1"/>
    <row r="2470" ht="87" hidden="1" customHeight="1"/>
    <row r="2471" ht="87" hidden="1" customHeight="1"/>
    <row r="2472" ht="87" hidden="1" customHeight="1"/>
    <row r="2473" ht="87" hidden="1" customHeight="1"/>
    <row r="2474" ht="87" hidden="1" customHeight="1"/>
    <row r="2475" ht="87" hidden="1" customHeight="1"/>
    <row r="2476" ht="87" hidden="1" customHeight="1"/>
    <row r="2477" ht="87" hidden="1" customHeight="1"/>
    <row r="2478" ht="87" hidden="1" customHeight="1"/>
    <row r="2479" ht="87" hidden="1" customHeight="1"/>
    <row r="2480" ht="87" hidden="1" customHeight="1"/>
    <row r="2481" ht="87" hidden="1" customHeight="1"/>
    <row r="2482" ht="87" hidden="1" customHeight="1"/>
    <row r="2483" ht="87" hidden="1" customHeight="1"/>
    <row r="2484" ht="87" hidden="1" customHeight="1"/>
    <row r="2485" ht="87" hidden="1" customHeight="1"/>
    <row r="2486" ht="87" hidden="1" customHeight="1"/>
    <row r="2487" ht="87" hidden="1" customHeight="1"/>
    <row r="2488" ht="87" hidden="1" customHeight="1"/>
    <row r="2489" ht="87" hidden="1" customHeight="1"/>
    <row r="2490" ht="87" hidden="1" customHeight="1"/>
    <row r="2491" ht="87" hidden="1" customHeight="1"/>
    <row r="2492" ht="87" hidden="1" customHeight="1"/>
    <row r="2493" ht="87" hidden="1" customHeight="1"/>
    <row r="2494" ht="87" hidden="1" customHeight="1"/>
    <row r="2495" ht="87" hidden="1" customHeight="1"/>
    <row r="2496" ht="87" hidden="1" customHeight="1"/>
    <row r="2497" ht="87" hidden="1" customHeight="1"/>
    <row r="2498" ht="87" hidden="1" customHeight="1"/>
    <row r="2499" ht="87" hidden="1" customHeight="1"/>
    <row r="2500" ht="87" hidden="1" customHeight="1"/>
    <row r="2501" ht="87" hidden="1" customHeight="1"/>
    <row r="2502" ht="87" hidden="1" customHeight="1"/>
    <row r="2503" ht="87" hidden="1" customHeight="1"/>
    <row r="2504" ht="87" hidden="1" customHeight="1"/>
    <row r="2505" ht="87" hidden="1" customHeight="1"/>
    <row r="2506" ht="87" hidden="1" customHeight="1"/>
    <row r="2507" ht="87" hidden="1" customHeight="1"/>
    <row r="2508" ht="87" hidden="1" customHeight="1"/>
    <row r="2509" ht="87" hidden="1" customHeight="1"/>
    <row r="2510" ht="87" hidden="1" customHeight="1"/>
    <row r="2511" ht="87" hidden="1" customHeight="1"/>
    <row r="2512" ht="87" hidden="1" customHeight="1"/>
    <row r="2513" ht="87" hidden="1" customHeight="1"/>
    <row r="2514" ht="87" hidden="1" customHeight="1"/>
    <row r="2515" ht="87" hidden="1" customHeight="1"/>
    <row r="2516" ht="87" hidden="1" customHeight="1"/>
    <row r="2517" ht="87" hidden="1" customHeight="1"/>
    <row r="2518" ht="87" hidden="1" customHeight="1"/>
    <row r="2519" ht="87" hidden="1" customHeight="1"/>
    <row r="2520" ht="87" hidden="1" customHeight="1"/>
    <row r="2521" ht="87" hidden="1" customHeight="1"/>
    <row r="2522" ht="87" hidden="1" customHeight="1"/>
    <row r="2523" ht="87" hidden="1" customHeight="1"/>
    <row r="2524" ht="87" hidden="1" customHeight="1"/>
    <row r="2525" ht="87" hidden="1" customHeight="1"/>
    <row r="2526" ht="87" hidden="1" customHeight="1"/>
    <row r="2527" ht="87" hidden="1" customHeight="1"/>
    <row r="2528" ht="87" hidden="1" customHeight="1"/>
    <row r="2529" ht="87" hidden="1" customHeight="1"/>
    <row r="2530" ht="87" hidden="1" customHeight="1"/>
    <row r="2531" ht="87" hidden="1" customHeight="1"/>
    <row r="2532" ht="87" hidden="1" customHeight="1"/>
    <row r="2533" ht="87" hidden="1" customHeight="1"/>
    <row r="2534" ht="87" hidden="1" customHeight="1"/>
    <row r="2535" ht="87" hidden="1" customHeight="1"/>
    <row r="2536" ht="87" hidden="1" customHeight="1"/>
    <row r="2537" ht="87" hidden="1" customHeight="1"/>
    <row r="2538" ht="87" hidden="1" customHeight="1"/>
    <row r="2539" ht="87" hidden="1" customHeight="1"/>
    <row r="2540" ht="87" hidden="1" customHeight="1"/>
    <row r="2541" ht="87" hidden="1" customHeight="1"/>
    <row r="2542" ht="87" hidden="1" customHeight="1"/>
    <row r="2543" ht="87" hidden="1" customHeight="1"/>
    <row r="2544" ht="87" hidden="1" customHeight="1"/>
    <row r="2545" ht="87" hidden="1" customHeight="1"/>
    <row r="2546" ht="87" hidden="1" customHeight="1"/>
    <row r="2547" ht="87" hidden="1" customHeight="1"/>
    <row r="2548" ht="87" hidden="1" customHeight="1"/>
    <row r="2549" ht="87" hidden="1" customHeight="1"/>
    <row r="2550" ht="87" hidden="1" customHeight="1"/>
    <row r="2551" ht="87" hidden="1" customHeight="1"/>
    <row r="2552" ht="87" hidden="1" customHeight="1"/>
    <row r="2553" ht="87" hidden="1" customHeight="1"/>
    <row r="2554" ht="87" hidden="1" customHeight="1"/>
    <row r="2555" ht="87" hidden="1" customHeight="1"/>
    <row r="2556" ht="87" hidden="1" customHeight="1"/>
    <row r="2557" ht="87" hidden="1" customHeight="1"/>
    <row r="2558" ht="87" hidden="1" customHeight="1"/>
    <row r="2559" ht="87" hidden="1" customHeight="1"/>
    <row r="2560" ht="87" hidden="1" customHeight="1"/>
    <row r="2561" ht="87" hidden="1" customHeight="1"/>
    <row r="2562" ht="87" hidden="1" customHeight="1"/>
    <row r="2563" ht="87" hidden="1" customHeight="1"/>
    <row r="2564" ht="87" hidden="1" customHeight="1"/>
    <row r="2565" ht="87" hidden="1" customHeight="1"/>
    <row r="2566" ht="87" hidden="1" customHeight="1"/>
    <row r="2567" ht="87" hidden="1" customHeight="1"/>
    <row r="2568" ht="87" hidden="1" customHeight="1"/>
    <row r="2569" ht="87" hidden="1" customHeight="1"/>
    <row r="2570" ht="87" hidden="1" customHeight="1"/>
    <row r="2571" ht="87" hidden="1" customHeight="1"/>
    <row r="2572" ht="87" hidden="1" customHeight="1"/>
    <row r="2573" ht="87" hidden="1" customHeight="1"/>
    <row r="2574" ht="87" hidden="1" customHeight="1"/>
    <row r="2575" ht="87" hidden="1" customHeight="1"/>
    <row r="2576" ht="87" hidden="1" customHeight="1"/>
    <row r="2577" ht="87" hidden="1" customHeight="1"/>
    <row r="2578" ht="87" hidden="1" customHeight="1"/>
    <row r="2579" ht="87" hidden="1" customHeight="1"/>
    <row r="2580" ht="87" hidden="1" customHeight="1"/>
    <row r="2581" ht="87" hidden="1" customHeight="1"/>
    <row r="2582" ht="87" hidden="1" customHeight="1"/>
    <row r="2583" ht="87" hidden="1" customHeight="1"/>
    <row r="2584" ht="87" hidden="1" customHeight="1"/>
    <row r="2585" ht="87" hidden="1" customHeight="1"/>
    <row r="2586" ht="87" hidden="1" customHeight="1"/>
    <row r="2587" ht="87" hidden="1" customHeight="1"/>
    <row r="2588" ht="87" hidden="1" customHeight="1"/>
    <row r="2589" ht="87" hidden="1" customHeight="1"/>
    <row r="2590" ht="87" hidden="1" customHeight="1"/>
    <row r="2591" ht="87" hidden="1" customHeight="1"/>
    <row r="2592" ht="87" hidden="1" customHeight="1"/>
    <row r="2593" ht="87" hidden="1" customHeight="1"/>
    <row r="2594" ht="87" hidden="1" customHeight="1"/>
    <row r="2595" ht="87" hidden="1" customHeight="1"/>
    <row r="2596" ht="87" hidden="1" customHeight="1"/>
    <row r="2597" ht="87" hidden="1" customHeight="1"/>
    <row r="2598" ht="87" hidden="1" customHeight="1"/>
    <row r="2599" ht="87" hidden="1" customHeight="1"/>
    <row r="2600" ht="87" hidden="1" customHeight="1"/>
    <row r="2601" ht="87" hidden="1" customHeight="1"/>
    <row r="2602" ht="87" hidden="1" customHeight="1"/>
    <row r="2603" ht="87" hidden="1" customHeight="1"/>
    <row r="2604" ht="87" hidden="1" customHeight="1"/>
    <row r="2605" ht="87" hidden="1" customHeight="1"/>
    <row r="2606" ht="87" hidden="1" customHeight="1"/>
    <row r="2607" ht="87" hidden="1" customHeight="1"/>
    <row r="2608" ht="87" hidden="1" customHeight="1"/>
    <row r="2609" ht="87" hidden="1" customHeight="1"/>
    <row r="2610" ht="87" hidden="1" customHeight="1"/>
    <row r="2611" ht="87" hidden="1" customHeight="1"/>
    <row r="2612" ht="87" hidden="1" customHeight="1"/>
    <row r="2613" ht="87" hidden="1" customHeight="1"/>
    <row r="2614" ht="87" hidden="1" customHeight="1"/>
    <row r="2615" ht="87" hidden="1" customHeight="1"/>
    <row r="2616" ht="87" hidden="1" customHeight="1"/>
    <row r="2617" ht="87" hidden="1" customHeight="1"/>
    <row r="2618" ht="87" hidden="1" customHeight="1"/>
    <row r="2619" ht="87" hidden="1" customHeight="1"/>
    <row r="2620" ht="87" hidden="1" customHeight="1"/>
    <row r="2621" ht="87" hidden="1" customHeight="1"/>
    <row r="2622" ht="87" hidden="1" customHeight="1"/>
    <row r="2623" ht="87" hidden="1" customHeight="1"/>
    <row r="2624" ht="87" hidden="1" customHeight="1"/>
    <row r="2625" ht="87" hidden="1" customHeight="1"/>
    <row r="2626" ht="87" hidden="1" customHeight="1"/>
    <row r="2627" ht="87" hidden="1" customHeight="1"/>
    <row r="2628" ht="87" hidden="1" customHeight="1"/>
    <row r="2629" ht="87" hidden="1" customHeight="1"/>
    <row r="2630" ht="87" hidden="1" customHeight="1"/>
    <row r="2631" ht="87" hidden="1" customHeight="1"/>
    <row r="2632" ht="87" hidden="1" customHeight="1"/>
    <row r="2633" ht="87" hidden="1" customHeight="1"/>
    <row r="2634" ht="87" hidden="1" customHeight="1"/>
    <row r="2635" ht="87" hidden="1" customHeight="1"/>
    <row r="2636" ht="87" hidden="1" customHeight="1"/>
    <row r="2637" ht="87" hidden="1" customHeight="1"/>
    <row r="2638" ht="87" hidden="1" customHeight="1"/>
    <row r="2639" ht="87" hidden="1" customHeight="1"/>
    <row r="2640" ht="87" hidden="1" customHeight="1"/>
    <row r="2641" ht="87" hidden="1" customHeight="1"/>
    <row r="2642" ht="87" hidden="1" customHeight="1"/>
    <row r="2643" ht="87" hidden="1" customHeight="1"/>
    <row r="2644" ht="87" hidden="1" customHeight="1"/>
    <row r="2645" ht="87" hidden="1" customHeight="1"/>
    <row r="2646" ht="87" hidden="1" customHeight="1"/>
    <row r="2647" ht="87" hidden="1" customHeight="1"/>
    <row r="2648" ht="87" hidden="1" customHeight="1"/>
    <row r="2649" ht="87" hidden="1" customHeight="1"/>
    <row r="2650" ht="87" hidden="1" customHeight="1"/>
    <row r="2651" ht="87" hidden="1" customHeight="1"/>
    <row r="2652" ht="87" hidden="1" customHeight="1"/>
    <row r="2653" ht="87" hidden="1" customHeight="1"/>
    <row r="2654" ht="87" hidden="1" customHeight="1"/>
    <row r="2655" ht="87" hidden="1" customHeight="1"/>
    <row r="2656" ht="87" hidden="1" customHeight="1"/>
    <row r="2657" ht="87" hidden="1" customHeight="1"/>
    <row r="2658" ht="87" hidden="1" customHeight="1"/>
    <row r="2659" ht="87" hidden="1" customHeight="1"/>
    <row r="2660" ht="87" hidden="1" customHeight="1"/>
    <row r="2661" ht="87" hidden="1" customHeight="1"/>
    <row r="2662" ht="87" hidden="1" customHeight="1"/>
    <row r="2663" ht="87" hidden="1" customHeight="1"/>
    <row r="2664" ht="87" hidden="1" customHeight="1"/>
    <row r="2665" ht="87" hidden="1" customHeight="1"/>
    <row r="2666" ht="87" hidden="1" customHeight="1"/>
    <row r="2667" ht="87" hidden="1" customHeight="1"/>
    <row r="2668" ht="87" hidden="1" customHeight="1"/>
    <row r="2669" ht="87" hidden="1" customHeight="1"/>
    <row r="2670" ht="87" hidden="1" customHeight="1"/>
    <row r="2671" ht="87" hidden="1" customHeight="1"/>
    <row r="2672" ht="87" hidden="1" customHeight="1"/>
    <row r="2673" ht="87" hidden="1" customHeight="1"/>
    <row r="2674" ht="87" hidden="1" customHeight="1"/>
    <row r="2675" ht="87" hidden="1" customHeight="1"/>
    <row r="2676" ht="87" hidden="1" customHeight="1"/>
    <row r="2677" ht="87" hidden="1" customHeight="1"/>
    <row r="2678" ht="87" hidden="1" customHeight="1"/>
    <row r="2679" ht="87" hidden="1" customHeight="1"/>
    <row r="2680" ht="87" hidden="1" customHeight="1"/>
    <row r="2681" ht="87" hidden="1" customHeight="1"/>
    <row r="2682" ht="87" hidden="1" customHeight="1"/>
    <row r="2683" ht="87" hidden="1" customHeight="1"/>
    <row r="2684" ht="87" hidden="1" customHeight="1"/>
    <row r="2685" ht="87" hidden="1" customHeight="1"/>
    <row r="2686" ht="87" hidden="1" customHeight="1"/>
    <row r="2687" ht="87" hidden="1" customHeight="1"/>
    <row r="2688" ht="87" hidden="1" customHeight="1"/>
    <row r="2689" ht="87" hidden="1" customHeight="1"/>
    <row r="2690" ht="87" hidden="1" customHeight="1"/>
    <row r="2691" ht="87" hidden="1" customHeight="1"/>
    <row r="2692" ht="87" hidden="1" customHeight="1"/>
    <row r="2693" ht="87" hidden="1" customHeight="1"/>
    <row r="2694" ht="87" hidden="1" customHeight="1"/>
    <row r="2695" ht="87" hidden="1" customHeight="1"/>
    <row r="2696" ht="87" hidden="1" customHeight="1"/>
    <row r="2697" ht="87" hidden="1" customHeight="1"/>
    <row r="2698" ht="87" hidden="1" customHeight="1"/>
    <row r="2699" ht="87" hidden="1" customHeight="1"/>
    <row r="2700" ht="87" hidden="1" customHeight="1"/>
    <row r="2701" ht="87" hidden="1" customHeight="1"/>
    <row r="2702" ht="87" hidden="1" customHeight="1"/>
    <row r="2703" ht="87" hidden="1" customHeight="1"/>
    <row r="2704" ht="87" hidden="1" customHeight="1"/>
    <row r="2705" ht="87" hidden="1" customHeight="1"/>
    <row r="2706" ht="87" hidden="1" customHeight="1"/>
    <row r="2707" ht="87" hidden="1" customHeight="1"/>
    <row r="2708" ht="87" hidden="1" customHeight="1"/>
    <row r="2709" ht="87" hidden="1" customHeight="1"/>
    <row r="2710" ht="87" hidden="1" customHeight="1"/>
    <row r="2711" ht="87" hidden="1" customHeight="1"/>
    <row r="2712" ht="87" hidden="1" customHeight="1"/>
    <row r="2713" ht="87" hidden="1" customHeight="1"/>
    <row r="2714" ht="87" hidden="1" customHeight="1"/>
    <row r="2715" ht="87" hidden="1" customHeight="1"/>
    <row r="2716" ht="87" hidden="1" customHeight="1"/>
    <row r="2717" ht="87" hidden="1" customHeight="1"/>
    <row r="2718" ht="87" hidden="1" customHeight="1"/>
    <row r="2719" ht="87" hidden="1" customHeight="1"/>
    <row r="2720" ht="87" hidden="1" customHeight="1"/>
    <row r="2721" ht="87" hidden="1" customHeight="1"/>
    <row r="2722" ht="87" hidden="1" customHeight="1"/>
    <row r="2723" ht="87" hidden="1" customHeight="1"/>
    <row r="2724" ht="87" hidden="1" customHeight="1"/>
    <row r="2725" ht="87" hidden="1" customHeight="1"/>
    <row r="2726" ht="87" hidden="1" customHeight="1"/>
    <row r="2727" ht="87" hidden="1" customHeight="1"/>
    <row r="2728" ht="87" hidden="1" customHeight="1"/>
    <row r="2729" ht="87" hidden="1" customHeight="1"/>
    <row r="2730" ht="87" hidden="1" customHeight="1"/>
    <row r="2731" ht="87" hidden="1" customHeight="1"/>
    <row r="2732" ht="87" hidden="1" customHeight="1"/>
    <row r="2733" ht="87" hidden="1" customHeight="1"/>
    <row r="2734" ht="87" hidden="1" customHeight="1"/>
    <row r="2735" ht="87" hidden="1" customHeight="1"/>
    <row r="2736" ht="87" hidden="1" customHeight="1"/>
    <row r="2737" ht="87" hidden="1" customHeight="1"/>
    <row r="2738" ht="87" hidden="1" customHeight="1"/>
    <row r="2739" ht="87" hidden="1" customHeight="1"/>
    <row r="2740" ht="87" hidden="1" customHeight="1"/>
    <row r="2741" ht="87" hidden="1" customHeight="1"/>
    <row r="2742" ht="87" hidden="1" customHeight="1"/>
    <row r="2743" ht="87" hidden="1" customHeight="1"/>
    <row r="2744" ht="87" hidden="1" customHeight="1"/>
    <row r="2745" ht="87" hidden="1" customHeight="1"/>
    <row r="2746" ht="87" hidden="1" customHeight="1"/>
    <row r="2747" ht="87" hidden="1" customHeight="1"/>
    <row r="2748" ht="87" hidden="1" customHeight="1"/>
    <row r="2749" ht="87" hidden="1" customHeight="1"/>
    <row r="2750" ht="87" hidden="1" customHeight="1"/>
    <row r="2751" ht="87" hidden="1" customHeight="1"/>
  </sheetData>
  <mergeCells count="4447">
    <mergeCell ref="BC303:BC305"/>
    <mergeCell ref="BD303:BD305"/>
    <mergeCell ref="BE303:BE305"/>
    <mergeCell ref="A308:D308"/>
    <mergeCell ref="AW303:AW305"/>
    <mergeCell ref="AX303:AX305"/>
    <mergeCell ref="AY303:AY305"/>
    <mergeCell ref="AZ303:AZ305"/>
    <mergeCell ref="BA303:BA305"/>
    <mergeCell ref="BB303:BB305"/>
    <mergeCell ref="AQ303:AQ305"/>
    <mergeCell ref="AR303:AR305"/>
    <mergeCell ref="AS303:AS305"/>
    <mergeCell ref="AT303:AT305"/>
    <mergeCell ref="AU303:AU305"/>
    <mergeCell ref="AV303:AV305"/>
    <mergeCell ref="AK303:AK305"/>
    <mergeCell ref="AL303:AL305"/>
    <mergeCell ref="AM303:AM305"/>
    <mergeCell ref="AN303:AN305"/>
    <mergeCell ref="AO303:AO305"/>
    <mergeCell ref="AP303:AP305"/>
    <mergeCell ref="AE303:AE305"/>
    <mergeCell ref="AF303:AF305"/>
    <mergeCell ref="AG303:AG305"/>
    <mergeCell ref="AH303:AH305"/>
    <mergeCell ref="AI303:AI305"/>
    <mergeCell ref="AJ303:AJ305"/>
    <mergeCell ref="Y303:Y305"/>
    <mergeCell ref="Z303:Z305"/>
    <mergeCell ref="AA303:AA305"/>
    <mergeCell ref="AB303:AB305"/>
    <mergeCell ref="AC303:AC305"/>
    <mergeCell ref="AD303:AD305"/>
    <mergeCell ref="S303:S305"/>
    <mergeCell ref="T303:T305"/>
    <mergeCell ref="U303:U305"/>
    <mergeCell ref="V303:V305"/>
    <mergeCell ref="W303:W305"/>
    <mergeCell ref="X303:X305"/>
    <mergeCell ref="G303:G305"/>
    <mergeCell ref="H303:H305"/>
    <mergeCell ref="I303:I305"/>
    <mergeCell ref="P303:P305"/>
    <mergeCell ref="Q303:Q305"/>
    <mergeCell ref="R303:R305"/>
    <mergeCell ref="A303:A305"/>
    <mergeCell ref="B303:B305"/>
    <mergeCell ref="C303:C305"/>
    <mergeCell ref="D303:D305"/>
    <mergeCell ref="E303:E305"/>
    <mergeCell ref="F303:F305"/>
    <mergeCell ref="AZ301:AZ302"/>
    <mergeCell ref="BA301:BA302"/>
    <mergeCell ref="BB301:BB302"/>
    <mergeCell ref="BC301:BC302"/>
    <mergeCell ref="BD301:BD302"/>
    <mergeCell ref="BE301:BE302"/>
    <mergeCell ref="AT301:AT302"/>
    <mergeCell ref="AU301:AU302"/>
    <mergeCell ref="AV301:AV302"/>
    <mergeCell ref="AW301:AW302"/>
    <mergeCell ref="AX301:AX302"/>
    <mergeCell ref="AY301:AY302"/>
    <mergeCell ref="AN301:AN302"/>
    <mergeCell ref="AO301:AO302"/>
    <mergeCell ref="AP301:AP302"/>
    <mergeCell ref="AQ301:AQ302"/>
    <mergeCell ref="AR301:AR302"/>
    <mergeCell ref="AS301:AS302"/>
    <mergeCell ref="AH301:AH302"/>
    <mergeCell ref="AI301:AI302"/>
    <mergeCell ref="AJ301:AJ302"/>
    <mergeCell ref="AK301:AK302"/>
    <mergeCell ref="AL301:AL302"/>
    <mergeCell ref="AM301:AM302"/>
    <mergeCell ref="AB301:AB302"/>
    <mergeCell ref="AC301:AC302"/>
    <mergeCell ref="AD301:AD302"/>
    <mergeCell ref="AE301:AE302"/>
    <mergeCell ref="AF301:AF302"/>
    <mergeCell ref="AG301:AG302"/>
    <mergeCell ref="V301:V302"/>
    <mergeCell ref="W301:W302"/>
    <mergeCell ref="X301:X302"/>
    <mergeCell ref="Y301:Y302"/>
    <mergeCell ref="Z301:Z302"/>
    <mergeCell ref="AA301:AA302"/>
    <mergeCell ref="P301:P302"/>
    <mergeCell ref="Q301:Q302"/>
    <mergeCell ref="R301:R302"/>
    <mergeCell ref="S301:S302"/>
    <mergeCell ref="T301:T302"/>
    <mergeCell ref="U301:U302"/>
    <mergeCell ref="BE299:BE300"/>
    <mergeCell ref="A301:A302"/>
    <mergeCell ref="B301:B302"/>
    <mergeCell ref="C301:C302"/>
    <mergeCell ref="D301:D302"/>
    <mergeCell ref="E301:E302"/>
    <mergeCell ref="F301:F302"/>
    <mergeCell ref="G301:G302"/>
    <mergeCell ref="H301:H302"/>
    <mergeCell ref="I301:I302"/>
    <mergeCell ref="AY299:AY300"/>
    <mergeCell ref="AZ299:AZ300"/>
    <mergeCell ref="BA299:BA300"/>
    <mergeCell ref="BB299:BB300"/>
    <mergeCell ref="BC299:BC300"/>
    <mergeCell ref="BD299:BD300"/>
    <mergeCell ref="AS299:AS300"/>
    <mergeCell ref="AT299:AT300"/>
    <mergeCell ref="AU299:AU300"/>
    <mergeCell ref="AV299:AV300"/>
    <mergeCell ref="AW299:AW300"/>
    <mergeCell ref="AX299:AX300"/>
    <mergeCell ref="AM299:AM300"/>
    <mergeCell ref="AN299:AN300"/>
    <mergeCell ref="AO299:AO300"/>
    <mergeCell ref="AP299:AP300"/>
    <mergeCell ref="AQ299:AQ300"/>
    <mergeCell ref="AR299:AR300"/>
    <mergeCell ref="AG299:AG300"/>
    <mergeCell ref="AH299:AH300"/>
    <mergeCell ref="AI299:AI300"/>
    <mergeCell ref="AJ299:AJ300"/>
    <mergeCell ref="AK299:AK300"/>
    <mergeCell ref="AL299:AL300"/>
    <mergeCell ref="AA299:AA300"/>
    <mergeCell ref="AB299:AB300"/>
    <mergeCell ref="AC299:AC300"/>
    <mergeCell ref="AD299:AD300"/>
    <mergeCell ref="AE299:AE300"/>
    <mergeCell ref="AF299:AF300"/>
    <mergeCell ref="U299:U300"/>
    <mergeCell ref="V299:V300"/>
    <mergeCell ref="W299:W300"/>
    <mergeCell ref="X299:X300"/>
    <mergeCell ref="Y299:Y300"/>
    <mergeCell ref="Z299:Z300"/>
    <mergeCell ref="I299:I300"/>
    <mergeCell ref="P299:P300"/>
    <mergeCell ref="Q299:Q300"/>
    <mergeCell ref="R299:R300"/>
    <mergeCell ref="S299:S300"/>
    <mergeCell ref="T299:T300"/>
    <mergeCell ref="BD295:BD298"/>
    <mergeCell ref="BE295:BE298"/>
    <mergeCell ref="A299:A300"/>
    <mergeCell ref="B299:B300"/>
    <mergeCell ref="C299:C300"/>
    <mergeCell ref="D299:D300"/>
    <mergeCell ref="E299:E300"/>
    <mergeCell ref="F299:F300"/>
    <mergeCell ref="G299:G300"/>
    <mergeCell ref="H299:H300"/>
    <mergeCell ref="AX295:AX298"/>
    <mergeCell ref="AY295:AY298"/>
    <mergeCell ref="AZ295:AZ298"/>
    <mergeCell ref="BA295:BA298"/>
    <mergeCell ref="BB295:BB298"/>
    <mergeCell ref="BC295:BC298"/>
    <mergeCell ref="AR295:AR298"/>
    <mergeCell ref="AS295:AS298"/>
    <mergeCell ref="AT295:AT298"/>
    <mergeCell ref="AU295:AU298"/>
    <mergeCell ref="AV295:AV298"/>
    <mergeCell ref="AW295:AW298"/>
    <mergeCell ref="AL295:AL298"/>
    <mergeCell ref="AM295:AM298"/>
    <mergeCell ref="AN295:AN298"/>
    <mergeCell ref="AO295:AO298"/>
    <mergeCell ref="AP295:AP298"/>
    <mergeCell ref="AQ295:AQ298"/>
    <mergeCell ref="AF295:AF298"/>
    <mergeCell ref="AG295:AG298"/>
    <mergeCell ref="AH295:AH298"/>
    <mergeCell ref="AI295:AI298"/>
    <mergeCell ref="AJ295:AJ298"/>
    <mergeCell ref="AK295:AK298"/>
    <mergeCell ref="Z295:Z298"/>
    <mergeCell ref="AA295:AA298"/>
    <mergeCell ref="AB295:AB298"/>
    <mergeCell ref="AC295:AC298"/>
    <mergeCell ref="AD295:AD298"/>
    <mergeCell ref="AE295:AE298"/>
    <mergeCell ref="T295:T298"/>
    <mergeCell ref="U295:U298"/>
    <mergeCell ref="V295:V298"/>
    <mergeCell ref="W295:W298"/>
    <mergeCell ref="X295:X298"/>
    <mergeCell ref="Y295:Y298"/>
    <mergeCell ref="H295:H298"/>
    <mergeCell ref="I295:I298"/>
    <mergeCell ref="P295:P298"/>
    <mergeCell ref="Q295:Q298"/>
    <mergeCell ref="R295:R298"/>
    <mergeCell ref="S295:S298"/>
    <mergeCell ref="BC289:BC293"/>
    <mergeCell ref="BD289:BD293"/>
    <mergeCell ref="BE289:BE293"/>
    <mergeCell ref="A295:A298"/>
    <mergeCell ref="B295:B298"/>
    <mergeCell ref="C295:C298"/>
    <mergeCell ref="D295:D298"/>
    <mergeCell ref="E295:E298"/>
    <mergeCell ref="F295:F298"/>
    <mergeCell ref="G295:G298"/>
    <mergeCell ref="AW289:AW293"/>
    <mergeCell ref="AX289:AX293"/>
    <mergeCell ref="AY289:AY293"/>
    <mergeCell ref="AZ289:AZ293"/>
    <mergeCell ref="BA289:BA293"/>
    <mergeCell ref="BB289:BB293"/>
    <mergeCell ref="AQ289:AQ293"/>
    <mergeCell ref="AR289:AR293"/>
    <mergeCell ref="AS289:AS293"/>
    <mergeCell ref="AT289:AT293"/>
    <mergeCell ref="AU289:AU293"/>
    <mergeCell ref="AV289:AV293"/>
    <mergeCell ref="AK289:AK293"/>
    <mergeCell ref="AL289:AL293"/>
    <mergeCell ref="AM289:AM293"/>
    <mergeCell ref="AN289:AN293"/>
    <mergeCell ref="AO289:AO293"/>
    <mergeCell ref="AP289:AP293"/>
    <mergeCell ref="AE289:AE293"/>
    <mergeCell ref="AF289:AF293"/>
    <mergeCell ref="AG289:AG293"/>
    <mergeCell ref="AH289:AH293"/>
    <mergeCell ref="AI289:AI293"/>
    <mergeCell ref="AJ289:AJ293"/>
    <mergeCell ref="Y289:Y293"/>
    <mergeCell ref="Z289:Z293"/>
    <mergeCell ref="AA289:AA293"/>
    <mergeCell ref="AB289:AB293"/>
    <mergeCell ref="AC289:AC293"/>
    <mergeCell ref="AD289:AD293"/>
    <mergeCell ref="S289:S293"/>
    <mergeCell ref="T289:T293"/>
    <mergeCell ref="U289:U293"/>
    <mergeCell ref="V289:V293"/>
    <mergeCell ref="W289:W293"/>
    <mergeCell ref="X289:X293"/>
    <mergeCell ref="G289:G293"/>
    <mergeCell ref="H289:H293"/>
    <mergeCell ref="I289:I293"/>
    <mergeCell ref="P289:P293"/>
    <mergeCell ref="Q289:Q293"/>
    <mergeCell ref="R289:R293"/>
    <mergeCell ref="A289:A293"/>
    <mergeCell ref="B289:B293"/>
    <mergeCell ref="C289:C293"/>
    <mergeCell ref="D289:D293"/>
    <mergeCell ref="E289:E293"/>
    <mergeCell ref="F289:F293"/>
    <mergeCell ref="AZ284:AZ288"/>
    <mergeCell ref="BA284:BA288"/>
    <mergeCell ref="BB284:BB288"/>
    <mergeCell ref="BC284:BC288"/>
    <mergeCell ref="BD284:BD288"/>
    <mergeCell ref="AB284:AB288"/>
    <mergeCell ref="AC284:AC288"/>
    <mergeCell ref="AD284:AD288"/>
    <mergeCell ref="AE284:AE288"/>
    <mergeCell ref="AF284:AF288"/>
    <mergeCell ref="AG284:AG288"/>
    <mergeCell ref="V284:V288"/>
    <mergeCell ref="W284:W288"/>
    <mergeCell ref="X284:X288"/>
    <mergeCell ref="Y284:Y288"/>
    <mergeCell ref="Z284:Z288"/>
    <mergeCell ref="AA284:AA288"/>
    <mergeCell ref="P284:P288"/>
    <mergeCell ref="Q284:Q288"/>
    <mergeCell ref="R284:R288"/>
    <mergeCell ref="BE284:BE288"/>
    <mergeCell ref="AT284:AT288"/>
    <mergeCell ref="AU284:AU288"/>
    <mergeCell ref="AV284:AV288"/>
    <mergeCell ref="AW284:AW288"/>
    <mergeCell ref="AX284:AX288"/>
    <mergeCell ref="AY284:AY288"/>
    <mergeCell ref="AN284:AN288"/>
    <mergeCell ref="AO284:AO288"/>
    <mergeCell ref="AP284:AP288"/>
    <mergeCell ref="AQ284:AQ288"/>
    <mergeCell ref="AR284:AR288"/>
    <mergeCell ref="AS284:AS288"/>
    <mergeCell ref="AH284:AH288"/>
    <mergeCell ref="AI284:AI288"/>
    <mergeCell ref="AJ284:AJ288"/>
    <mergeCell ref="AK284:AK288"/>
    <mergeCell ref="AL284:AL288"/>
    <mergeCell ref="AM284:AM288"/>
    <mergeCell ref="S284:S288"/>
    <mergeCell ref="T284:T288"/>
    <mergeCell ref="U284:U288"/>
    <mergeCell ref="BE279:BE283"/>
    <mergeCell ref="A284:A288"/>
    <mergeCell ref="B284:B288"/>
    <mergeCell ref="C284:C288"/>
    <mergeCell ref="D284:D288"/>
    <mergeCell ref="E284:E288"/>
    <mergeCell ref="F284:F288"/>
    <mergeCell ref="G284:G288"/>
    <mergeCell ref="H284:H288"/>
    <mergeCell ref="I284:I288"/>
    <mergeCell ref="AY279:AY283"/>
    <mergeCell ref="AZ279:AZ283"/>
    <mergeCell ref="BA279:BA283"/>
    <mergeCell ref="BB279:BB283"/>
    <mergeCell ref="BC279:BC283"/>
    <mergeCell ref="BD279:BD283"/>
    <mergeCell ref="AS279:AS283"/>
    <mergeCell ref="AT279:AT283"/>
    <mergeCell ref="AU279:AU283"/>
    <mergeCell ref="AV279:AV283"/>
    <mergeCell ref="AW279:AW283"/>
    <mergeCell ref="AX279:AX283"/>
    <mergeCell ref="AM279:AM283"/>
    <mergeCell ref="AN279:AN283"/>
    <mergeCell ref="AO279:AO283"/>
    <mergeCell ref="AP279:AP283"/>
    <mergeCell ref="AQ279:AQ283"/>
    <mergeCell ref="AR279:AR283"/>
    <mergeCell ref="AG279:AG283"/>
    <mergeCell ref="AH279:AH283"/>
    <mergeCell ref="AI279:AI283"/>
    <mergeCell ref="AJ279:AJ283"/>
    <mergeCell ref="AK279:AK283"/>
    <mergeCell ref="AL279:AL283"/>
    <mergeCell ref="AA279:AA283"/>
    <mergeCell ref="AB279:AB283"/>
    <mergeCell ref="AC279:AC283"/>
    <mergeCell ref="AD279:AD283"/>
    <mergeCell ref="AE279:AE283"/>
    <mergeCell ref="AF279:AF283"/>
    <mergeCell ref="U279:U283"/>
    <mergeCell ref="V279:V283"/>
    <mergeCell ref="W279:W283"/>
    <mergeCell ref="X279:X283"/>
    <mergeCell ref="Y279:Y283"/>
    <mergeCell ref="Z279:Z283"/>
    <mergeCell ref="I279:I283"/>
    <mergeCell ref="P279:P283"/>
    <mergeCell ref="Q279:Q283"/>
    <mergeCell ref="R279:R283"/>
    <mergeCell ref="S279:S283"/>
    <mergeCell ref="T279:T283"/>
    <mergeCell ref="BD274:BD278"/>
    <mergeCell ref="BE274:BE278"/>
    <mergeCell ref="A279:A283"/>
    <mergeCell ref="B279:B283"/>
    <mergeCell ref="C279:C283"/>
    <mergeCell ref="D279:D283"/>
    <mergeCell ref="E279:E283"/>
    <mergeCell ref="F279:F283"/>
    <mergeCell ref="G279:G283"/>
    <mergeCell ref="H279:H283"/>
    <mergeCell ref="AX274:AX278"/>
    <mergeCell ref="AY274:AY278"/>
    <mergeCell ref="AZ274:AZ278"/>
    <mergeCell ref="BA274:BA278"/>
    <mergeCell ref="BB274:BB278"/>
    <mergeCell ref="BC274:BC278"/>
    <mergeCell ref="AR274:AR278"/>
    <mergeCell ref="AS274:AS278"/>
    <mergeCell ref="AT274:AT278"/>
    <mergeCell ref="AU274:AU278"/>
    <mergeCell ref="AV274:AV278"/>
    <mergeCell ref="AW274:AW278"/>
    <mergeCell ref="AL274:AL278"/>
    <mergeCell ref="AM274:AM278"/>
    <mergeCell ref="AN274:AN278"/>
    <mergeCell ref="AO274:AO278"/>
    <mergeCell ref="AP274:AP278"/>
    <mergeCell ref="AQ274:AQ278"/>
    <mergeCell ref="AF274:AF278"/>
    <mergeCell ref="AG274:AG278"/>
    <mergeCell ref="AH274:AH278"/>
    <mergeCell ref="AI274:AI278"/>
    <mergeCell ref="AJ274:AJ278"/>
    <mergeCell ref="AK274:AK278"/>
    <mergeCell ref="Z274:Z278"/>
    <mergeCell ref="AA274:AA278"/>
    <mergeCell ref="AB274:AB278"/>
    <mergeCell ref="AC274:AC278"/>
    <mergeCell ref="AD274:AD278"/>
    <mergeCell ref="AE274:AE278"/>
    <mergeCell ref="T274:T278"/>
    <mergeCell ref="U274:U278"/>
    <mergeCell ref="V274:V278"/>
    <mergeCell ref="W274:W278"/>
    <mergeCell ref="X274:X278"/>
    <mergeCell ref="Y274:Y278"/>
    <mergeCell ref="H274:H278"/>
    <mergeCell ref="I274:I278"/>
    <mergeCell ref="P274:P278"/>
    <mergeCell ref="Q274:Q278"/>
    <mergeCell ref="R274:R278"/>
    <mergeCell ref="S274:S278"/>
    <mergeCell ref="BC271:BC273"/>
    <mergeCell ref="BD271:BD273"/>
    <mergeCell ref="BE271:BE273"/>
    <mergeCell ref="A274:A278"/>
    <mergeCell ref="B274:B278"/>
    <mergeCell ref="C274:C278"/>
    <mergeCell ref="D274:D278"/>
    <mergeCell ref="E274:E278"/>
    <mergeCell ref="F274:F278"/>
    <mergeCell ref="G274:G278"/>
    <mergeCell ref="AW271:AW273"/>
    <mergeCell ref="AX271:AX273"/>
    <mergeCell ref="AY271:AY273"/>
    <mergeCell ref="AZ271:AZ273"/>
    <mergeCell ref="BA271:BA273"/>
    <mergeCell ref="BB271:BB273"/>
    <mergeCell ref="AQ271:AQ273"/>
    <mergeCell ref="AR271:AR273"/>
    <mergeCell ref="AS271:AS273"/>
    <mergeCell ref="AT271:AT273"/>
    <mergeCell ref="AU271:AU273"/>
    <mergeCell ref="AV271:AV273"/>
    <mergeCell ref="AK271:AK273"/>
    <mergeCell ref="AL271:AL273"/>
    <mergeCell ref="AM271:AM273"/>
    <mergeCell ref="AN271:AN273"/>
    <mergeCell ref="AO271:AO273"/>
    <mergeCell ref="AP271:AP273"/>
    <mergeCell ref="AE271:AE273"/>
    <mergeCell ref="AF271:AF273"/>
    <mergeCell ref="AG271:AG273"/>
    <mergeCell ref="AH271:AH273"/>
    <mergeCell ref="AI271:AI273"/>
    <mergeCell ref="AJ271:AJ273"/>
    <mergeCell ref="Y271:Y273"/>
    <mergeCell ref="Z271:Z273"/>
    <mergeCell ref="AA271:AA273"/>
    <mergeCell ref="AB271:AB273"/>
    <mergeCell ref="AC271:AC273"/>
    <mergeCell ref="AD271:AD273"/>
    <mergeCell ref="S271:S273"/>
    <mergeCell ref="T271:T273"/>
    <mergeCell ref="U271:U273"/>
    <mergeCell ref="V271:V273"/>
    <mergeCell ref="W271:W273"/>
    <mergeCell ref="X271:X273"/>
    <mergeCell ref="G271:G273"/>
    <mergeCell ref="H271:H273"/>
    <mergeCell ref="I271:I273"/>
    <mergeCell ref="P271:P273"/>
    <mergeCell ref="Q271:Q273"/>
    <mergeCell ref="R271:R273"/>
    <mergeCell ref="A271:A273"/>
    <mergeCell ref="B271:B273"/>
    <mergeCell ref="C271:C273"/>
    <mergeCell ref="D271:D273"/>
    <mergeCell ref="E271:E273"/>
    <mergeCell ref="F271:F273"/>
    <mergeCell ref="AZ268:AZ270"/>
    <mergeCell ref="BA268:BA270"/>
    <mergeCell ref="BB268:BB270"/>
    <mergeCell ref="BC268:BC270"/>
    <mergeCell ref="BD268:BD270"/>
    <mergeCell ref="AB268:AB270"/>
    <mergeCell ref="AC268:AC270"/>
    <mergeCell ref="AD268:AD270"/>
    <mergeCell ref="AE268:AE270"/>
    <mergeCell ref="AF268:AF270"/>
    <mergeCell ref="AG268:AG270"/>
    <mergeCell ref="V268:V270"/>
    <mergeCell ref="W268:W270"/>
    <mergeCell ref="X268:X270"/>
    <mergeCell ref="Y268:Y270"/>
    <mergeCell ref="Z268:Z270"/>
    <mergeCell ref="AA268:AA270"/>
    <mergeCell ref="P268:P270"/>
    <mergeCell ref="Q268:Q270"/>
    <mergeCell ref="R268:R270"/>
    <mergeCell ref="BE268:BE270"/>
    <mergeCell ref="AT268:AT270"/>
    <mergeCell ref="AU268:AU270"/>
    <mergeCell ref="AV268:AV270"/>
    <mergeCell ref="AW268:AW270"/>
    <mergeCell ref="AX268:AX270"/>
    <mergeCell ref="AY268:AY270"/>
    <mergeCell ref="AN268:AN270"/>
    <mergeCell ref="AO268:AO270"/>
    <mergeCell ref="AP268:AP270"/>
    <mergeCell ref="AQ268:AQ270"/>
    <mergeCell ref="AR268:AR270"/>
    <mergeCell ref="AS268:AS270"/>
    <mergeCell ref="AH268:AH270"/>
    <mergeCell ref="AI268:AI270"/>
    <mergeCell ref="AJ268:AJ270"/>
    <mergeCell ref="AK268:AK270"/>
    <mergeCell ref="AL268:AL270"/>
    <mergeCell ref="AM268:AM270"/>
    <mergeCell ref="S268:S270"/>
    <mergeCell ref="T268:T270"/>
    <mergeCell ref="U268:U270"/>
    <mergeCell ref="BE265:BE267"/>
    <mergeCell ref="A268:A270"/>
    <mergeCell ref="B268:B270"/>
    <mergeCell ref="C268:C270"/>
    <mergeCell ref="D268:D270"/>
    <mergeCell ref="E268:E270"/>
    <mergeCell ref="F268:F270"/>
    <mergeCell ref="G268:G270"/>
    <mergeCell ref="H268:H270"/>
    <mergeCell ref="I268:I270"/>
    <mergeCell ref="AY265:AY267"/>
    <mergeCell ref="AZ265:AZ267"/>
    <mergeCell ref="BA265:BA267"/>
    <mergeCell ref="BB265:BB267"/>
    <mergeCell ref="BC265:BC267"/>
    <mergeCell ref="BD265:BD267"/>
    <mergeCell ref="AS265:AS267"/>
    <mergeCell ref="AT265:AT267"/>
    <mergeCell ref="AU265:AU267"/>
    <mergeCell ref="AV265:AV267"/>
    <mergeCell ref="AW265:AW267"/>
    <mergeCell ref="AX265:AX267"/>
    <mergeCell ref="AM265:AM267"/>
    <mergeCell ref="AN265:AN267"/>
    <mergeCell ref="AO265:AO267"/>
    <mergeCell ref="AP265:AP267"/>
    <mergeCell ref="AQ265:AQ267"/>
    <mergeCell ref="AR265:AR267"/>
    <mergeCell ref="AG265:AG267"/>
    <mergeCell ref="AH265:AH267"/>
    <mergeCell ref="AI265:AI267"/>
    <mergeCell ref="AJ265:AJ267"/>
    <mergeCell ref="AK265:AK267"/>
    <mergeCell ref="AL265:AL267"/>
    <mergeCell ref="AA265:AA267"/>
    <mergeCell ref="AB265:AB267"/>
    <mergeCell ref="AC265:AC267"/>
    <mergeCell ref="AD265:AD267"/>
    <mergeCell ref="AE265:AE267"/>
    <mergeCell ref="AF265:AF267"/>
    <mergeCell ref="U265:U267"/>
    <mergeCell ref="V265:V267"/>
    <mergeCell ref="W265:W267"/>
    <mergeCell ref="X265:X267"/>
    <mergeCell ref="Y265:Y267"/>
    <mergeCell ref="Z265:Z267"/>
    <mergeCell ref="I265:I267"/>
    <mergeCell ref="P265:P267"/>
    <mergeCell ref="Q265:Q267"/>
    <mergeCell ref="R265:R267"/>
    <mergeCell ref="S265:S267"/>
    <mergeCell ref="T265:T267"/>
    <mergeCell ref="BD258:BD260"/>
    <mergeCell ref="BE258:BE260"/>
    <mergeCell ref="A265:A267"/>
    <mergeCell ref="B265:B267"/>
    <mergeCell ref="C265:C267"/>
    <mergeCell ref="D265:D267"/>
    <mergeCell ref="E265:E267"/>
    <mergeCell ref="F265:F267"/>
    <mergeCell ref="G265:G267"/>
    <mergeCell ref="H265:H267"/>
    <mergeCell ref="AX258:AX260"/>
    <mergeCell ref="AY258:AY260"/>
    <mergeCell ref="AZ258:AZ260"/>
    <mergeCell ref="BA258:BA260"/>
    <mergeCell ref="BB258:BB260"/>
    <mergeCell ref="BC258:BC260"/>
    <mergeCell ref="AR258:AR260"/>
    <mergeCell ref="AS258:AS260"/>
    <mergeCell ref="AT258:AT260"/>
    <mergeCell ref="AU258:AU260"/>
    <mergeCell ref="AV258:AV260"/>
    <mergeCell ref="AW258:AW260"/>
    <mergeCell ref="AL258:AL260"/>
    <mergeCell ref="AM258:AM260"/>
    <mergeCell ref="AN258:AN260"/>
    <mergeCell ref="AO258:AO260"/>
    <mergeCell ref="AP258:AP260"/>
    <mergeCell ref="AQ258:AQ260"/>
    <mergeCell ref="AF258:AF260"/>
    <mergeCell ref="AG258:AG260"/>
    <mergeCell ref="AH258:AH260"/>
    <mergeCell ref="AI258:AI260"/>
    <mergeCell ref="AJ258:AJ260"/>
    <mergeCell ref="AK258:AK260"/>
    <mergeCell ref="Z258:Z260"/>
    <mergeCell ref="AA258:AA260"/>
    <mergeCell ref="AB258:AB260"/>
    <mergeCell ref="AC258:AC260"/>
    <mergeCell ref="AD258:AD260"/>
    <mergeCell ref="AE258:AE260"/>
    <mergeCell ref="T258:T260"/>
    <mergeCell ref="U258:U260"/>
    <mergeCell ref="V258:V260"/>
    <mergeCell ref="W258:W260"/>
    <mergeCell ref="X258:X260"/>
    <mergeCell ref="Y258:Y260"/>
    <mergeCell ref="H258:H260"/>
    <mergeCell ref="I258:I260"/>
    <mergeCell ref="P258:P260"/>
    <mergeCell ref="Q258:Q260"/>
    <mergeCell ref="R258:R260"/>
    <mergeCell ref="S258:S260"/>
    <mergeCell ref="BC256:BC257"/>
    <mergeCell ref="BD256:BD257"/>
    <mergeCell ref="BE256:BE257"/>
    <mergeCell ref="A258:A260"/>
    <mergeCell ref="B258:B260"/>
    <mergeCell ref="C258:C260"/>
    <mergeCell ref="D258:D260"/>
    <mergeCell ref="E258:E260"/>
    <mergeCell ref="F258:F260"/>
    <mergeCell ref="G258:G260"/>
    <mergeCell ref="AW256:AW257"/>
    <mergeCell ref="AX256:AX257"/>
    <mergeCell ref="AY256:AY257"/>
    <mergeCell ref="AZ256:AZ257"/>
    <mergeCell ref="BA256:BA257"/>
    <mergeCell ref="BB256:BB257"/>
    <mergeCell ref="AQ256:AQ257"/>
    <mergeCell ref="AR256:AR257"/>
    <mergeCell ref="AS256:AS257"/>
    <mergeCell ref="AT256:AT257"/>
    <mergeCell ref="AU256:AU257"/>
    <mergeCell ref="AV256:AV257"/>
    <mergeCell ref="AK256:AK257"/>
    <mergeCell ref="AL256:AL257"/>
    <mergeCell ref="AM256:AM257"/>
    <mergeCell ref="AN256:AN257"/>
    <mergeCell ref="AO256:AO257"/>
    <mergeCell ref="AP256:AP257"/>
    <mergeCell ref="AE256:AE257"/>
    <mergeCell ref="AF256:AF257"/>
    <mergeCell ref="AG256:AG257"/>
    <mergeCell ref="AH256:AH257"/>
    <mergeCell ref="AI256:AI257"/>
    <mergeCell ref="AJ256:AJ257"/>
    <mergeCell ref="Y256:Y257"/>
    <mergeCell ref="Z256:Z257"/>
    <mergeCell ref="AA256:AA257"/>
    <mergeCell ref="AB256:AB257"/>
    <mergeCell ref="AC256:AC257"/>
    <mergeCell ref="AD256:AD257"/>
    <mergeCell ref="S256:S257"/>
    <mergeCell ref="T256:T257"/>
    <mergeCell ref="U256:U257"/>
    <mergeCell ref="V256:V257"/>
    <mergeCell ref="W256:W257"/>
    <mergeCell ref="X256:X257"/>
    <mergeCell ref="G256:G257"/>
    <mergeCell ref="H256:H257"/>
    <mergeCell ref="I256:I257"/>
    <mergeCell ref="P256:P257"/>
    <mergeCell ref="Q256:Q257"/>
    <mergeCell ref="R256:R257"/>
    <mergeCell ref="A256:A257"/>
    <mergeCell ref="B256:B257"/>
    <mergeCell ref="C256:C257"/>
    <mergeCell ref="D256:D257"/>
    <mergeCell ref="E256:E257"/>
    <mergeCell ref="F256:F257"/>
    <mergeCell ref="AZ252:AZ254"/>
    <mergeCell ref="BA252:BA254"/>
    <mergeCell ref="BB252:BB254"/>
    <mergeCell ref="BC252:BC254"/>
    <mergeCell ref="BD252:BD254"/>
    <mergeCell ref="AB252:AB254"/>
    <mergeCell ref="AC252:AC254"/>
    <mergeCell ref="AD252:AD254"/>
    <mergeCell ref="AE252:AE254"/>
    <mergeCell ref="AF252:AF254"/>
    <mergeCell ref="AG252:AG254"/>
    <mergeCell ref="V252:V254"/>
    <mergeCell ref="W252:W254"/>
    <mergeCell ref="X252:X254"/>
    <mergeCell ref="Y252:Y254"/>
    <mergeCell ref="Z252:Z254"/>
    <mergeCell ref="AA252:AA254"/>
    <mergeCell ref="P252:P254"/>
    <mergeCell ref="Q252:Q254"/>
    <mergeCell ref="R252:R254"/>
    <mergeCell ref="BE252:BE254"/>
    <mergeCell ref="AT252:AT254"/>
    <mergeCell ref="AU252:AU254"/>
    <mergeCell ref="AV252:AV254"/>
    <mergeCell ref="AW252:AW254"/>
    <mergeCell ref="AX252:AX254"/>
    <mergeCell ref="AY252:AY254"/>
    <mergeCell ref="AN252:AN254"/>
    <mergeCell ref="AO252:AO254"/>
    <mergeCell ref="AP252:AP254"/>
    <mergeCell ref="AQ252:AQ254"/>
    <mergeCell ref="AR252:AR254"/>
    <mergeCell ref="AS252:AS254"/>
    <mergeCell ref="AH252:AH254"/>
    <mergeCell ref="AI252:AI254"/>
    <mergeCell ref="AJ252:AJ254"/>
    <mergeCell ref="AK252:AK254"/>
    <mergeCell ref="AL252:AL254"/>
    <mergeCell ref="AM252:AM254"/>
    <mergeCell ref="S252:S254"/>
    <mergeCell ref="T252:T254"/>
    <mergeCell ref="U252:U254"/>
    <mergeCell ref="BE249:BE251"/>
    <mergeCell ref="A252:A254"/>
    <mergeCell ref="B252:B254"/>
    <mergeCell ref="C252:C254"/>
    <mergeCell ref="D252:D254"/>
    <mergeCell ref="E252:E254"/>
    <mergeCell ref="F252:F254"/>
    <mergeCell ref="G252:G254"/>
    <mergeCell ref="H252:H254"/>
    <mergeCell ref="I252:I254"/>
    <mergeCell ref="AY249:AY251"/>
    <mergeCell ref="AZ249:AZ251"/>
    <mergeCell ref="BA249:BA251"/>
    <mergeCell ref="BB249:BB251"/>
    <mergeCell ref="BC249:BC251"/>
    <mergeCell ref="BD249:BD251"/>
    <mergeCell ref="AS249:AS251"/>
    <mergeCell ref="AT249:AT251"/>
    <mergeCell ref="AU249:AU251"/>
    <mergeCell ref="AV249:AV251"/>
    <mergeCell ref="AW249:AW251"/>
    <mergeCell ref="AX249:AX251"/>
    <mergeCell ref="AM249:AM251"/>
    <mergeCell ref="AN249:AN251"/>
    <mergeCell ref="AO249:AO251"/>
    <mergeCell ref="AP249:AP251"/>
    <mergeCell ref="AQ249:AQ251"/>
    <mergeCell ref="AR249:AR251"/>
    <mergeCell ref="AG249:AG251"/>
    <mergeCell ref="AH249:AH251"/>
    <mergeCell ref="AI249:AI251"/>
    <mergeCell ref="AJ249:AJ251"/>
    <mergeCell ref="AK249:AK251"/>
    <mergeCell ref="AL249:AL251"/>
    <mergeCell ref="AA249:AA251"/>
    <mergeCell ref="AB249:AB251"/>
    <mergeCell ref="AC249:AC251"/>
    <mergeCell ref="AD249:AD251"/>
    <mergeCell ref="AE249:AE251"/>
    <mergeCell ref="AF249:AF251"/>
    <mergeCell ref="U249:U251"/>
    <mergeCell ref="V249:V251"/>
    <mergeCell ref="W249:W251"/>
    <mergeCell ref="X249:X251"/>
    <mergeCell ref="Y249:Y251"/>
    <mergeCell ref="Z249:Z251"/>
    <mergeCell ref="I249:I251"/>
    <mergeCell ref="P249:P251"/>
    <mergeCell ref="Q249:Q251"/>
    <mergeCell ref="R249:R251"/>
    <mergeCell ref="S249:S251"/>
    <mergeCell ref="T249:T251"/>
    <mergeCell ref="BC246:BC248"/>
    <mergeCell ref="BD246:BD248"/>
    <mergeCell ref="A249:A251"/>
    <mergeCell ref="B249:B251"/>
    <mergeCell ref="C249:C251"/>
    <mergeCell ref="D249:D251"/>
    <mergeCell ref="E249:E251"/>
    <mergeCell ref="F249:F251"/>
    <mergeCell ref="G249:G251"/>
    <mergeCell ref="H249:H251"/>
    <mergeCell ref="AW246:AW248"/>
    <mergeCell ref="AX246:AX248"/>
    <mergeCell ref="AY246:AY248"/>
    <mergeCell ref="AZ246:AZ248"/>
    <mergeCell ref="BA246:BA248"/>
    <mergeCell ref="BB246:BB248"/>
    <mergeCell ref="AQ246:AQ248"/>
    <mergeCell ref="AR246:AR248"/>
    <mergeCell ref="AS246:AS248"/>
    <mergeCell ref="AT246:AT248"/>
    <mergeCell ref="AU246:AU248"/>
    <mergeCell ref="AV246:AV248"/>
    <mergeCell ref="AK246:AK248"/>
    <mergeCell ref="AL246:AL248"/>
    <mergeCell ref="AM246:AM248"/>
    <mergeCell ref="AN246:AN248"/>
    <mergeCell ref="AO246:AO248"/>
    <mergeCell ref="AP246:AP248"/>
    <mergeCell ref="AE246:AE248"/>
    <mergeCell ref="AF246:AF248"/>
    <mergeCell ref="AG246:AG248"/>
    <mergeCell ref="AH246:AH248"/>
    <mergeCell ref="AI246:AI248"/>
    <mergeCell ref="AJ246:AJ248"/>
    <mergeCell ref="Y246:Y248"/>
    <mergeCell ref="Z246:Z248"/>
    <mergeCell ref="AA246:AA248"/>
    <mergeCell ref="AB246:AB248"/>
    <mergeCell ref="AC246:AC248"/>
    <mergeCell ref="AD246:AD248"/>
    <mergeCell ref="S246:S248"/>
    <mergeCell ref="T246:T248"/>
    <mergeCell ref="U246:U248"/>
    <mergeCell ref="V246:V248"/>
    <mergeCell ref="W246:W248"/>
    <mergeCell ref="X246:X248"/>
    <mergeCell ref="G246:G248"/>
    <mergeCell ref="H246:H248"/>
    <mergeCell ref="I246:I248"/>
    <mergeCell ref="P246:P248"/>
    <mergeCell ref="Q246:Q248"/>
    <mergeCell ref="R246:R248"/>
    <mergeCell ref="BB243:BB245"/>
    <mergeCell ref="BC243:BC245"/>
    <mergeCell ref="BD243:BD245"/>
    <mergeCell ref="BE243:BE245"/>
    <mergeCell ref="A246:A248"/>
    <mergeCell ref="B246:B248"/>
    <mergeCell ref="C246:C248"/>
    <mergeCell ref="D246:D248"/>
    <mergeCell ref="E246:E248"/>
    <mergeCell ref="F246:F248"/>
    <mergeCell ref="AV243:AV245"/>
    <mergeCell ref="AW243:AW245"/>
    <mergeCell ref="AX243:AX245"/>
    <mergeCell ref="AY243:AY245"/>
    <mergeCell ref="AZ243:AZ245"/>
    <mergeCell ref="BA243:BA245"/>
    <mergeCell ref="AP243:AP245"/>
    <mergeCell ref="AQ243:AQ245"/>
    <mergeCell ref="AR243:AR245"/>
    <mergeCell ref="AS243:AS245"/>
    <mergeCell ref="AT243:AT245"/>
    <mergeCell ref="AU243:AU245"/>
    <mergeCell ref="AJ243:AJ245"/>
    <mergeCell ref="AK243:AK245"/>
    <mergeCell ref="AL243:AL245"/>
    <mergeCell ref="AM243:AM245"/>
    <mergeCell ref="A243:A245"/>
    <mergeCell ref="B243:B245"/>
    <mergeCell ref="C243:C245"/>
    <mergeCell ref="D243:D245"/>
    <mergeCell ref="E243:E245"/>
    <mergeCell ref="AT240:AT242"/>
    <mergeCell ref="AU240:AU242"/>
    <mergeCell ref="AV240:AV242"/>
    <mergeCell ref="AW240:AW242"/>
    <mergeCell ref="AX240:AX242"/>
    <mergeCell ref="AY240:AY242"/>
    <mergeCell ref="AN240:AN242"/>
    <mergeCell ref="AO240:AO242"/>
    <mergeCell ref="AP240:AP242"/>
    <mergeCell ref="AQ240:AQ242"/>
    <mergeCell ref="AR240:AR242"/>
    <mergeCell ref="AS240:AS242"/>
    <mergeCell ref="AH240:AH242"/>
    <mergeCell ref="AI240:AI242"/>
    <mergeCell ref="AJ240:AJ242"/>
    <mergeCell ref="AK240:AK242"/>
    <mergeCell ref="AN243:AN245"/>
    <mergeCell ref="AO243:AO245"/>
    <mergeCell ref="AD243:AD245"/>
    <mergeCell ref="AE243:AE245"/>
    <mergeCell ref="AF243:AF245"/>
    <mergeCell ref="AG243:AG245"/>
    <mergeCell ref="AH243:AH245"/>
    <mergeCell ref="AI243:AI245"/>
    <mergeCell ref="X243:X245"/>
    <mergeCell ref="Y243:Y245"/>
    <mergeCell ref="Z243:Z245"/>
    <mergeCell ref="P240:P242"/>
    <mergeCell ref="Q240:Q242"/>
    <mergeCell ref="R240:R242"/>
    <mergeCell ref="S240:S242"/>
    <mergeCell ref="T240:T242"/>
    <mergeCell ref="U240:U242"/>
    <mergeCell ref="F243:F245"/>
    <mergeCell ref="G243:G245"/>
    <mergeCell ref="H243:H245"/>
    <mergeCell ref="I243:I245"/>
    <mergeCell ref="P243:P245"/>
    <mergeCell ref="Q243:Q245"/>
    <mergeCell ref="AZ240:AZ242"/>
    <mergeCell ref="BA240:BA242"/>
    <mergeCell ref="BB240:BB242"/>
    <mergeCell ref="BC240:BC242"/>
    <mergeCell ref="BD240:BD242"/>
    <mergeCell ref="AA243:AA245"/>
    <mergeCell ref="AB243:AB245"/>
    <mergeCell ref="AC243:AC245"/>
    <mergeCell ref="R243:R245"/>
    <mergeCell ref="S243:S245"/>
    <mergeCell ref="T243:T245"/>
    <mergeCell ref="U243:U245"/>
    <mergeCell ref="V243:V245"/>
    <mergeCell ref="W243:W245"/>
    <mergeCell ref="AP237:AP239"/>
    <mergeCell ref="AQ237:AQ239"/>
    <mergeCell ref="AF237:AF239"/>
    <mergeCell ref="AG237:AG239"/>
    <mergeCell ref="AH237:AH239"/>
    <mergeCell ref="AI237:AI239"/>
    <mergeCell ref="AL240:AL242"/>
    <mergeCell ref="AM240:AM242"/>
    <mergeCell ref="AB240:AB242"/>
    <mergeCell ref="AC240:AC242"/>
    <mergeCell ref="AD240:AD242"/>
    <mergeCell ref="AE240:AE242"/>
    <mergeCell ref="AF240:AF242"/>
    <mergeCell ref="AG240:AG242"/>
    <mergeCell ref="V240:V242"/>
    <mergeCell ref="W240:W242"/>
    <mergeCell ref="X240:X242"/>
    <mergeCell ref="Y240:Y242"/>
    <mergeCell ref="Z240:Z242"/>
    <mergeCell ref="AA240:AA242"/>
    <mergeCell ref="H237:H239"/>
    <mergeCell ref="I237:I239"/>
    <mergeCell ref="P237:P239"/>
    <mergeCell ref="Q237:Q239"/>
    <mergeCell ref="R237:R239"/>
    <mergeCell ref="S237:S239"/>
    <mergeCell ref="BD237:BD239"/>
    <mergeCell ref="A240:A242"/>
    <mergeCell ref="B240:B242"/>
    <mergeCell ref="C240:C242"/>
    <mergeCell ref="D240:D242"/>
    <mergeCell ref="E240:E242"/>
    <mergeCell ref="F240:F242"/>
    <mergeCell ref="G240:G242"/>
    <mergeCell ref="H240:H242"/>
    <mergeCell ref="I240:I242"/>
    <mergeCell ref="AX237:AX239"/>
    <mergeCell ref="AY237:AY239"/>
    <mergeCell ref="AZ237:AZ239"/>
    <mergeCell ref="BA237:BA239"/>
    <mergeCell ref="BB237:BB239"/>
    <mergeCell ref="BC237:BC239"/>
    <mergeCell ref="AR237:AR239"/>
    <mergeCell ref="AS237:AS239"/>
    <mergeCell ref="AT237:AT239"/>
    <mergeCell ref="AU237:AU239"/>
    <mergeCell ref="AV237:AV239"/>
    <mergeCell ref="AW237:AW239"/>
    <mergeCell ref="AL237:AL239"/>
    <mergeCell ref="AM237:AM239"/>
    <mergeCell ref="AN237:AN239"/>
    <mergeCell ref="AO237:AO239"/>
    <mergeCell ref="AN234:AN236"/>
    <mergeCell ref="AO234:AO236"/>
    <mergeCell ref="AD234:AD236"/>
    <mergeCell ref="AE234:AE236"/>
    <mergeCell ref="AF234:AF236"/>
    <mergeCell ref="AG234:AG236"/>
    <mergeCell ref="AJ237:AJ239"/>
    <mergeCell ref="AK237:AK239"/>
    <mergeCell ref="Z237:Z239"/>
    <mergeCell ref="AA237:AA239"/>
    <mergeCell ref="AB237:AB239"/>
    <mergeCell ref="AC237:AC239"/>
    <mergeCell ref="AD237:AD239"/>
    <mergeCell ref="AE237:AE239"/>
    <mergeCell ref="T237:T239"/>
    <mergeCell ref="U237:U239"/>
    <mergeCell ref="V237:V239"/>
    <mergeCell ref="W237:W239"/>
    <mergeCell ref="X237:X239"/>
    <mergeCell ref="Y237:Y239"/>
    <mergeCell ref="F234:F236"/>
    <mergeCell ref="G234:G236"/>
    <mergeCell ref="H234:H236"/>
    <mergeCell ref="I234:I236"/>
    <mergeCell ref="P234:P236"/>
    <mergeCell ref="Q234:Q236"/>
    <mergeCell ref="BB234:BB236"/>
    <mergeCell ref="BC234:BC236"/>
    <mergeCell ref="BD234:BD236"/>
    <mergeCell ref="A237:A239"/>
    <mergeCell ref="B237:B239"/>
    <mergeCell ref="C237:C239"/>
    <mergeCell ref="D237:D239"/>
    <mergeCell ref="E237:E239"/>
    <mergeCell ref="F237:F239"/>
    <mergeCell ref="G237:G239"/>
    <mergeCell ref="AV234:AV236"/>
    <mergeCell ref="AW234:AW236"/>
    <mergeCell ref="AX234:AX236"/>
    <mergeCell ref="AY234:AY236"/>
    <mergeCell ref="AZ234:AZ236"/>
    <mergeCell ref="BA234:BA236"/>
    <mergeCell ref="AP234:AP236"/>
    <mergeCell ref="AQ234:AQ236"/>
    <mergeCell ref="AR234:AR236"/>
    <mergeCell ref="AS234:AS236"/>
    <mergeCell ref="AT234:AT236"/>
    <mergeCell ref="AU234:AU236"/>
    <mergeCell ref="AJ234:AJ236"/>
    <mergeCell ref="AK234:AK236"/>
    <mergeCell ref="AL234:AL236"/>
    <mergeCell ref="AM234:AM236"/>
    <mergeCell ref="AC231:AC233"/>
    <mergeCell ref="AD231:AD233"/>
    <mergeCell ref="AE231:AE233"/>
    <mergeCell ref="AH234:AH236"/>
    <mergeCell ref="AI234:AI236"/>
    <mergeCell ref="X234:X236"/>
    <mergeCell ref="Y234:Y236"/>
    <mergeCell ref="Z234:Z236"/>
    <mergeCell ref="AA234:AA236"/>
    <mergeCell ref="AB234:AB236"/>
    <mergeCell ref="AC234:AC236"/>
    <mergeCell ref="R234:R236"/>
    <mergeCell ref="S234:S236"/>
    <mergeCell ref="T234:T236"/>
    <mergeCell ref="U234:U236"/>
    <mergeCell ref="V234:V236"/>
    <mergeCell ref="W234:W236"/>
    <mergeCell ref="AF231:AF233"/>
    <mergeCell ref="AG231:AG233"/>
    <mergeCell ref="V231:V233"/>
    <mergeCell ref="W231:W233"/>
    <mergeCell ref="X231:X233"/>
    <mergeCell ref="Y231:Y233"/>
    <mergeCell ref="Z231:Z233"/>
    <mergeCell ref="AA231:AA233"/>
    <mergeCell ref="AZ231:AZ233"/>
    <mergeCell ref="BA231:BA233"/>
    <mergeCell ref="BB231:BB233"/>
    <mergeCell ref="BC231:BC233"/>
    <mergeCell ref="BD231:BD233"/>
    <mergeCell ref="AP225:AP229"/>
    <mergeCell ref="AQ225:AQ229"/>
    <mergeCell ref="AF225:AF229"/>
    <mergeCell ref="A234:A236"/>
    <mergeCell ref="B234:B236"/>
    <mergeCell ref="C234:C236"/>
    <mergeCell ref="D234:D236"/>
    <mergeCell ref="E234:E236"/>
    <mergeCell ref="AT231:AT233"/>
    <mergeCell ref="AU231:AU233"/>
    <mergeCell ref="AV231:AV233"/>
    <mergeCell ref="AW231:AW233"/>
    <mergeCell ref="AX231:AX233"/>
    <mergeCell ref="AY231:AY233"/>
    <mergeCell ref="AN231:AN233"/>
    <mergeCell ref="AO231:AO233"/>
    <mergeCell ref="AP231:AP233"/>
    <mergeCell ref="AQ231:AQ233"/>
    <mergeCell ref="AR231:AR232"/>
    <mergeCell ref="AS231:AS233"/>
    <mergeCell ref="AH231:AH233"/>
    <mergeCell ref="AI231:AI233"/>
    <mergeCell ref="AJ231:AJ233"/>
    <mergeCell ref="AK231:AK233"/>
    <mergeCell ref="AL231:AL233"/>
    <mergeCell ref="AM231:AM233"/>
    <mergeCell ref="AB231:AB233"/>
    <mergeCell ref="P231:P233"/>
    <mergeCell ref="Q231:Q233"/>
    <mergeCell ref="R231:R233"/>
    <mergeCell ref="S231:S233"/>
    <mergeCell ref="T231:T233"/>
    <mergeCell ref="U231:U233"/>
    <mergeCell ref="BD225:BD229"/>
    <mergeCell ref="A231:A233"/>
    <mergeCell ref="B231:B233"/>
    <mergeCell ref="C231:C233"/>
    <mergeCell ref="D231:D233"/>
    <mergeCell ref="E231:E233"/>
    <mergeCell ref="F231:F233"/>
    <mergeCell ref="G231:G233"/>
    <mergeCell ref="H231:H233"/>
    <mergeCell ref="I231:I233"/>
    <mergeCell ref="AX225:AX229"/>
    <mergeCell ref="AY225:AY229"/>
    <mergeCell ref="AZ225:AZ229"/>
    <mergeCell ref="BA225:BA229"/>
    <mergeCell ref="BB225:BB229"/>
    <mergeCell ref="BC225:BC229"/>
    <mergeCell ref="AR225:AR229"/>
    <mergeCell ref="AS225:AS229"/>
    <mergeCell ref="A225:A229"/>
    <mergeCell ref="B225:B229"/>
    <mergeCell ref="C225:C229"/>
    <mergeCell ref="D225:D229"/>
    <mergeCell ref="E225:E229"/>
    <mergeCell ref="F225:F229"/>
    <mergeCell ref="G225:G229"/>
    <mergeCell ref="Z225:Z229"/>
    <mergeCell ref="AV222:AV224"/>
    <mergeCell ref="AW222:AW224"/>
    <mergeCell ref="AX222:AX224"/>
    <mergeCell ref="AY222:AY224"/>
    <mergeCell ref="AZ222:AZ224"/>
    <mergeCell ref="BA222:BA224"/>
    <mergeCell ref="AP222:AP224"/>
    <mergeCell ref="AQ222:AQ224"/>
    <mergeCell ref="AR222:AR224"/>
    <mergeCell ref="AS222:AS224"/>
    <mergeCell ref="AT225:AT229"/>
    <mergeCell ref="AU225:AU229"/>
    <mergeCell ref="AV225:AV229"/>
    <mergeCell ref="AW225:AW229"/>
    <mergeCell ref="AL225:AL229"/>
    <mergeCell ref="AM225:AM229"/>
    <mergeCell ref="AG225:AG229"/>
    <mergeCell ref="AH225:AH229"/>
    <mergeCell ref="AI225:AI229"/>
    <mergeCell ref="AJ225:AJ229"/>
    <mergeCell ref="AK225:AK229"/>
    <mergeCell ref="AI222:AI224"/>
    <mergeCell ref="AA225:AA229"/>
    <mergeCell ref="AB225:AB229"/>
    <mergeCell ref="AC225:AC229"/>
    <mergeCell ref="T225:T229"/>
    <mergeCell ref="U225:U229"/>
    <mergeCell ref="V225:V229"/>
    <mergeCell ref="W225:W229"/>
    <mergeCell ref="X225:X229"/>
    <mergeCell ref="Y225:Y229"/>
    <mergeCell ref="AN225:AN229"/>
    <mergeCell ref="AO225:AO229"/>
    <mergeCell ref="H225:H229"/>
    <mergeCell ref="I225:I229"/>
    <mergeCell ref="P225:P229"/>
    <mergeCell ref="Q225:Q229"/>
    <mergeCell ref="R225:R229"/>
    <mergeCell ref="S225:S229"/>
    <mergeCell ref="BB222:BB224"/>
    <mergeCell ref="BC222:BC224"/>
    <mergeCell ref="BD222:BD224"/>
    <mergeCell ref="AD225:AD229"/>
    <mergeCell ref="AE225:AE229"/>
    <mergeCell ref="AZ219:AZ221"/>
    <mergeCell ref="BA219:BA221"/>
    <mergeCell ref="BB219:BB221"/>
    <mergeCell ref="BC219:BC221"/>
    <mergeCell ref="BD219:BD221"/>
    <mergeCell ref="Y219:Y221"/>
    <mergeCell ref="Z219:Z221"/>
    <mergeCell ref="AA219:AA221"/>
    <mergeCell ref="P219:P221"/>
    <mergeCell ref="Q219:Q221"/>
    <mergeCell ref="R219:R221"/>
    <mergeCell ref="S219:S221"/>
    <mergeCell ref="T219:T221"/>
    <mergeCell ref="U219:U221"/>
    <mergeCell ref="AT222:AT224"/>
    <mergeCell ref="AU222:AU224"/>
    <mergeCell ref="AJ222:AJ224"/>
    <mergeCell ref="AK222:AK224"/>
    <mergeCell ref="AL222:AL224"/>
    <mergeCell ref="AM222:AM224"/>
    <mergeCell ref="AN222:AN224"/>
    <mergeCell ref="AO222:AO224"/>
    <mergeCell ref="AD222:AD224"/>
    <mergeCell ref="AE222:AE224"/>
    <mergeCell ref="AF222:AF224"/>
    <mergeCell ref="AG222:AG224"/>
    <mergeCell ref="AH222:AH224"/>
    <mergeCell ref="X222:X224"/>
    <mergeCell ref="Y222:Y224"/>
    <mergeCell ref="Z222:Z224"/>
    <mergeCell ref="AA222:AA224"/>
    <mergeCell ref="AE219:AE221"/>
    <mergeCell ref="AF219:AF221"/>
    <mergeCell ref="AG219:AG221"/>
    <mergeCell ref="V219:V221"/>
    <mergeCell ref="W219:W221"/>
    <mergeCell ref="X219:X221"/>
    <mergeCell ref="R222:R224"/>
    <mergeCell ref="S222:S224"/>
    <mergeCell ref="T222:T224"/>
    <mergeCell ref="U222:U224"/>
    <mergeCell ref="V222:V224"/>
    <mergeCell ref="W222:W224"/>
    <mergeCell ref="F222:F224"/>
    <mergeCell ref="G222:G224"/>
    <mergeCell ref="H222:H224"/>
    <mergeCell ref="I222:I224"/>
    <mergeCell ref="P222:P224"/>
    <mergeCell ref="Q222:Q224"/>
    <mergeCell ref="AB222:AB224"/>
    <mergeCell ref="AC222:AC224"/>
    <mergeCell ref="AP214:AP216"/>
    <mergeCell ref="AQ214:AQ216"/>
    <mergeCell ref="AF214:AF216"/>
    <mergeCell ref="AG214:AG216"/>
    <mergeCell ref="AH214:AH216"/>
    <mergeCell ref="AI214:AI216"/>
    <mergeCell ref="A222:A224"/>
    <mergeCell ref="B222:B224"/>
    <mergeCell ref="C222:C224"/>
    <mergeCell ref="D222:D224"/>
    <mergeCell ref="E222:E224"/>
    <mergeCell ref="AT219:AT221"/>
    <mergeCell ref="AU219:AU221"/>
    <mergeCell ref="AV219:AV221"/>
    <mergeCell ref="AW219:AW221"/>
    <mergeCell ref="AX219:AX221"/>
    <mergeCell ref="AY219:AY221"/>
    <mergeCell ref="AN219:AN221"/>
    <mergeCell ref="AO219:AO221"/>
    <mergeCell ref="AP219:AP221"/>
    <mergeCell ref="AQ219:AQ221"/>
    <mergeCell ref="AR219:AR220"/>
    <mergeCell ref="AS219:AS221"/>
    <mergeCell ref="AH219:AH221"/>
    <mergeCell ref="AI219:AI221"/>
    <mergeCell ref="AJ219:AJ221"/>
    <mergeCell ref="AK219:AK221"/>
    <mergeCell ref="AL219:AL221"/>
    <mergeCell ref="AM219:AM221"/>
    <mergeCell ref="AB219:AB221"/>
    <mergeCell ref="AC219:AC221"/>
    <mergeCell ref="AD219:AD221"/>
    <mergeCell ref="H214:H216"/>
    <mergeCell ref="I214:I216"/>
    <mergeCell ref="P214:P216"/>
    <mergeCell ref="Q214:Q216"/>
    <mergeCell ref="R214:R216"/>
    <mergeCell ref="S214:S216"/>
    <mergeCell ref="BD214:BD216"/>
    <mergeCell ref="A219:A221"/>
    <mergeCell ref="B219:B221"/>
    <mergeCell ref="C219:C221"/>
    <mergeCell ref="D219:D221"/>
    <mergeCell ref="E219:E221"/>
    <mergeCell ref="F219:F221"/>
    <mergeCell ref="G219:G221"/>
    <mergeCell ref="H219:H221"/>
    <mergeCell ref="I219:I221"/>
    <mergeCell ref="AX214:AX216"/>
    <mergeCell ref="AY214:AY216"/>
    <mergeCell ref="AZ214:AZ216"/>
    <mergeCell ref="BA214:BA216"/>
    <mergeCell ref="BB214:BB216"/>
    <mergeCell ref="BC214:BC216"/>
    <mergeCell ref="AR214:AR216"/>
    <mergeCell ref="AS214:AS216"/>
    <mergeCell ref="AT214:AT216"/>
    <mergeCell ref="AU214:AU216"/>
    <mergeCell ref="AV214:AV216"/>
    <mergeCell ref="AW214:AW216"/>
    <mergeCell ref="AL214:AL216"/>
    <mergeCell ref="AM214:AM216"/>
    <mergeCell ref="AN214:AN216"/>
    <mergeCell ref="AO214:AO216"/>
    <mergeCell ref="AN211:AN213"/>
    <mergeCell ref="AO211:AO213"/>
    <mergeCell ref="AD211:AD213"/>
    <mergeCell ref="AE211:AE213"/>
    <mergeCell ref="AF211:AF213"/>
    <mergeCell ref="AG211:AG213"/>
    <mergeCell ref="AJ214:AJ216"/>
    <mergeCell ref="AK214:AK216"/>
    <mergeCell ref="Z214:Z216"/>
    <mergeCell ref="AA214:AA216"/>
    <mergeCell ref="AB214:AB216"/>
    <mergeCell ref="AC214:AC216"/>
    <mergeCell ref="AD214:AD216"/>
    <mergeCell ref="AE214:AE216"/>
    <mergeCell ref="T214:T216"/>
    <mergeCell ref="U214:U216"/>
    <mergeCell ref="V214:V216"/>
    <mergeCell ref="W214:W216"/>
    <mergeCell ref="X214:X216"/>
    <mergeCell ref="Y214:Y216"/>
    <mergeCell ref="F211:F213"/>
    <mergeCell ref="G211:G213"/>
    <mergeCell ref="H211:H213"/>
    <mergeCell ref="I211:I213"/>
    <mergeCell ref="P211:P213"/>
    <mergeCell ref="Q211:Q213"/>
    <mergeCell ref="BB211:BB213"/>
    <mergeCell ref="BC211:BC213"/>
    <mergeCell ref="BD211:BD213"/>
    <mergeCell ref="A214:A216"/>
    <mergeCell ref="B214:B216"/>
    <mergeCell ref="C214:C216"/>
    <mergeCell ref="D214:D216"/>
    <mergeCell ref="E214:E216"/>
    <mergeCell ref="F214:F216"/>
    <mergeCell ref="G214:G216"/>
    <mergeCell ref="AV211:AV213"/>
    <mergeCell ref="AW211:AW213"/>
    <mergeCell ref="AX211:AX213"/>
    <mergeCell ref="AY211:AY213"/>
    <mergeCell ref="AZ211:AZ213"/>
    <mergeCell ref="BA211:BA213"/>
    <mergeCell ref="AP211:AP213"/>
    <mergeCell ref="AQ211:AQ213"/>
    <mergeCell ref="AR211:AR212"/>
    <mergeCell ref="AS211:AS213"/>
    <mergeCell ref="AT211:AT213"/>
    <mergeCell ref="AU211:AU213"/>
    <mergeCell ref="AJ211:AJ213"/>
    <mergeCell ref="AK211:AK213"/>
    <mergeCell ref="AL211:AL213"/>
    <mergeCell ref="AM211:AM213"/>
    <mergeCell ref="AB208:AB210"/>
    <mergeCell ref="AC208:AC210"/>
    <mergeCell ref="AD208:AD210"/>
    <mergeCell ref="AE208:AE210"/>
    <mergeCell ref="AH211:AH213"/>
    <mergeCell ref="AI211:AI213"/>
    <mergeCell ref="X211:X213"/>
    <mergeCell ref="Y211:Y213"/>
    <mergeCell ref="Z211:Z213"/>
    <mergeCell ref="AA211:AA213"/>
    <mergeCell ref="AB211:AB213"/>
    <mergeCell ref="AC211:AC213"/>
    <mergeCell ref="R211:R213"/>
    <mergeCell ref="S211:S213"/>
    <mergeCell ref="T211:T213"/>
    <mergeCell ref="U211:U213"/>
    <mergeCell ref="V211:V213"/>
    <mergeCell ref="W211:W213"/>
    <mergeCell ref="AS205:AS207"/>
    <mergeCell ref="AZ208:AZ210"/>
    <mergeCell ref="BA208:BA210"/>
    <mergeCell ref="BB208:BB210"/>
    <mergeCell ref="BC208:BC210"/>
    <mergeCell ref="BD208:BD210"/>
    <mergeCell ref="AP205:AP207"/>
    <mergeCell ref="AQ205:AQ207"/>
    <mergeCell ref="AF205:AF207"/>
    <mergeCell ref="A211:A213"/>
    <mergeCell ref="B211:B213"/>
    <mergeCell ref="C211:C213"/>
    <mergeCell ref="D211:D213"/>
    <mergeCell ref="E211:E213"/>
    <mergeCell ref="AT208:AT210"/>
    <mergeCell ref="AU208:AU210"/>
    <mergeCell ref="AV208:AV210"/>
    <mergeCell ref="AW208:AW210"/>
    <mergeCell ref="AX208:AX210"/>
    <mergeCell ref="AY208:AY210"/>
    <mergeCell ref="AN208:AN210"/>
    <mergeCell ref="AO208:AO210"/>
    <mergeCell ref="AP208:AP210"/>
    <mergeCell ref="AQ208:AQ210"/>
    <mergeCell ref="AR208:AR210"/>
    <mergeCell ref="AS208:AS210"/>
    <mergeCell ref="AH208:AH210"/>
    <mergeCell ref="AI208:AI210"/>
    <mergeCell ref="AJ208:AJ210"/>
    <mergeCell ref="AK208:AK210"/>
    <mergeCell ref="AL208:AL210"/>
    <mergeCell ref="AM208:AM210"/>
    <mergeCell ref="AE205:AE207"/>
    <mergeCell ref="AF208:AF210"/>
    <mergeCell ref="AG208:AG210"/>
    <mergeCell ref="V208:V210"/>
    <mergeCell ref="W208:W210"/>
    <mergeCell ref="X208:X210"/>
    <mergeCell ref="Y208:Y210"/>
    <mergeCell ref="Z208:Z210"/>
    <mergeCell ref="AA208:AA210"/>
    <mergeCell ref="P208:P210"/>
    <mergeCell ref="Q208:Q210"/>
    <mergeCell ref="R208:R210"/>
    <mergeCell ref="S208:S210"/>
    <mergeCell ref="T208:T210"/>
    <mergeCell ref="U208:U210"/>
    <mergeCell ref="BD205:BD207"/>
    <mergeCell ref="A208:A210"/>
    <mergeCell ref="B208:B210"/>
    <mergeCell ref="C208:C210"/>
    <mergeCell ref="D208:D210"/>
    <mergeCell ref="E208:E210"/>
    <mergeCell ref="F208:F210"/>
    <mergeCell ref="G208:G210"/>
    <mergeCell ref="H208:H210"/>
    <mergeCell ref="I208:I210"/>
    <mergeCell ref="AX205:AX207"/>
    <mergeCell ref="AY205:AY207"/>
    <mergeCell ref="AZ205:AZ207"/>
    <mergeCell ref="BA205:BA207"/>
    <mergeCell ref="BB205:BB207"/>
    <mergeCell ref="BC205:BC207"/>
    <mergeCell ref="AR205:AR207"/>
    <mergeCell ref="H205:H207"/>
    <mergeCell ref="I205:I207"/>
    <mergeCell ref="P205:P207"/>
    <mergeCell ref="Q205:Q207"/>
    <mergeCell ref="R205:R207"/>
    <mergeCell ref="S205:S207"/>
    <mergeCell ref="BB202:BB204"/>
    <mergeCell ref="BC202:BC204"/>
    <mergeCell ref="BD202:BD204"/>
    <mergeCell ref="A205:A207"/>
    <mergeCell ref="B205:B207"/>
    <mergeCell ref="C205:C207"/>
    <mergeCell ref="D205:D207"/>
    <mergeCell ref="E205:E207"/>
    <mergeCell ref="F205:F207"/>
    <mergeCell ref="G205:G207"/>
    <mergeCell ref="AV202:AV204"/>
    <mergeCell ref="AW202:AW204"/>
    <mergeCell ref="AX202:AX204"/>
    <mergeCell ref="AY202:AY204"/>
    <mergeCell ref="AZ202:AZ204"/>
    <mergeCell ref="BA202:BA204"/>
    <mergeCell ref="AP202:AP204"/>
    <mergeCell ref="AQ202:AQ204"/>
    <mergeCell ref="AR202:AR204"/>
    <mergeCell ref="AS202:AS204"/>
    <mergeCell ref="AT205:AT207"/>
    <mergeCell ref="AU205:AU207"/>
    <mergeCell ref="AV205:AV207"/>
    <mergeCell ref="AW205:AW207"/>
    <mergeCell ref="AL205:AL207"/>
    <mergeCell ref="AM205:AM207"/>
    <mergeCell ref="AN202:AN204"/>
    <mergeCell ref="AO202:AO204"/>
    <mergeCell ref="AD202:AD204"/>
    <mergeCell ref="AE202:AE204"/>
    <mergeCell ref="AF202:AF204"/>
    <mergeCell ref="AG202:AG204"/>
    <mergeCell ref="AH202:AH204"/>
    <mergeCell ref="AI202:AI204"/>
    <mergeCell ref="X202:X204"/>
    <mergeCell ref="Y202:Y204"/>
    <mergeCell ref="Z202:Z204"/>
    <mergeCell ref="AA202:AA204"/>
    <mergeCell ref="AB202:AB204"/>
    <mergeCell ref="AC202:AC204"/>
    <mergeCell ref="T205:T207"/>
    <mergeCell ref="U205:U207"/>
    <mergeCell ref="V205:V207"/>
    <mergeCell ref="W205:W207"/>
    <mergeCell ref="X205:X207"/>
    <mergeCell ref="Y205:Y207"/>
    <mergeCell ref="AN205:AN207"/>
    <mergeCell ref="AO205:AO207"/>
    <mergeCell ref="AG205:AG207"/>
    <mergeCell ref="AH205:AH207"/>
    <mergeCell ref="AI205:AI207"/>
    <mergeCell ref="AJ205:AJ207"/>
    <mergeCell ref="AK205:AK207"/>
    <mergeCell ref="Z205:Z207"/>
    <mergeCell ref="AA205:AA207"/>
    <mergeCell ref="AB205:AB207"/>
    <mergeCell ref="AC205:AC207"/>
    <mergeCell ref="AD205:AD207"/>
    <mergeCell ref="R202:R204"/>
    <mergeCell ref="S202:S204"/>
    <mergeCell ref="T202:T204"/>
    <mergeCell ref="U202:U204"/>
    <mergeCell ref="V202:V204"/>
    <mergeCell ref="W202:W204"/>
    <mergeCell ref="F202:F204"/>
    <mergeCell ref="G202:G204"/>
    <mergeCell ref="H202:H204"/>
    <mergeCell ref="I202:I204"/>
    <mergeCell ref="P202:P204"/>
    <mergeCell ref="Q202:Q204"/>
    <mergeCell ref="AZ199:AZ201"/>
    <mergeCell ref="BA199:BA201"/>
    <mergeCell ref="BB199:BB201"/>
    <mergeCell ref="BC199:BC201"/>
    <mergeCell ref="BD199:BD201"/>
    <mergeCell ref="Y199:Y201"/>
    <mergeCell ref="Z199:Z201"/>
    <mergeCell ref="AA199:AA201"/>
    <mergeCell ref="P199:P201"/>
    <mergeCell ref="Q199:Q201"/>
    <mergeCell ref="R199:R201"/>
    <mergeCell ref="S199:S201"/>
    <mergeCell ref="T199:T201"/>
    <mergeCell ref="U199:U201"/>
    <mergeCell ref="AT202:AT204"/>
    <mergeCell ref="AU202:AU204"/>
    <mergeCell ref="AJ202:AJ204"/>
    <mergeCell ref="AK202:AK204"/>
    <mergeCell ref="AL202:AL204"/>
    <mergeCell ref="AM202:AM204"/>
    <mergeCell ref="A202:A204"/>
    <mergeCell ref="B202:B204"/>
    <mergeCell ref="C202:C204"/>
    <mergeCell ref="D202:D204"/>
    <mergeCell ref="E202:E204"/>
    <mergeCell ref="AT199:AT201"/>
    <mergeCell ref="AU199:AU201"/>
    <mergeCell ref="AV199:AV201"/>
    <mergeCell ref="AW199:AW201"/>
    <mergeCell ref="AX199:AX201"/>
    <mergeCell ref="AY199:AY201"/>
    <mergeCell ref="AN199:AN201"/>
    <mergeCell ref="AO199:AO201"/>
    <mergeCell ref="AP199:AP201"/>
    <mergeCell ref="AQ199:AQ201"/>
    <mergeCell ref="AR199:AR201"/>
    <mergeCell ref="AS199:AS201"/>
    <mergeCell ref="AH199:AH201"/>
    <mergeCell ref="AI199:AI201"/>
    <mergeCell ref="AJ199:AJ201"/>
    <mergeCell ref="AK199:AK201"/>
    <mergeCell ref="AL199:AL201"/>
    <mergeCell ref="AM199:AM201"/>
    <mergeCell ref="AB199:AB201"/>
    <mergeCell ref="AC199:AC201"/>
    <mergeCell ref="AD199:AD201"/>
    <mergeCell ref="AE199:AE201"/>
    <mergeCell ref="AF199:AF201"/>
    <mergeCell ref="AG199:AG201"/>
    <mergeCell ref="V199:V201"/>
    <mergeCell ref="W199:W201"/>
    <mergeCell ref="X199:X201"/>
    <mergeCell ref="BD196:BD198"/>
    <mergeCell ref="A199:A201"/>
    <mergeCell ref="B199:B201"/>
    <mergeCell ref="C199:C201"/>
    <mergeCell ref="D199:D201"/>
    <mergeCell ref="E199:E201"/>
    <mergeCell ref="F199:F201"/>
    <mergeCell ref="G199:G201"/>
    <mergeCell ref="H199:H201"/>
    <mergeCell ref="I199:I201"/>
    <mergeCell ref="AX196:AX198"/>
    <mergeCell ref="AY196:AY198"/>
    <mergeCell ref="AZ196:AZ198"/>
    <mergeCell ref="BA196:BA198"/>
    <mergeCell ref="BB196:BB198"/>
    <mergeCell ref="BC196:BC198"/>
    <mergeCell ref="AR196:AR198"/>
    <mergeCell ref="AS196:AS198"/>
    <mergeCell ref="AT196:AT198"/>
    <mergeCell ref="AU196:AU198"/>
    <mergeCell ref="AV196:AV198"/>
    <mergeCell ref="AW196:AW198"/>
    <mergeCell ref="AL196:AL198"/>
    <mergeCell ref="AM196:AM198"/>
    <mergeCell ref="AN196:AN198"/>
    <mergeCell ref="AO196:AO198"/>
    <mergeCell ref="AP196:AP198"/>
    <mergeCell ref="AQ196:AQ198"/>
    <mergeCell ref="AF196:AF198"/>
    <mergeCell ref="AG196:AG198"/>
    <mergeCell ref="AH196:AH198"/>
    <mergeCell ref="AI196:AI198"/>
    <mergeCell ref="AJ196:AJ198"/>
    <mergeCell ref="AK196:AK198"/>
    <mergeCell ref="Z196:Z198"/>
    <mergeCell ref="AA196:AA198"/>
    <mergeCell ref="AB196:AB198"/>
    <mergeCell ref="AC196:AC198"/>
    <mergeCell ref="AD196:AD198"/>
    <mergeCell ref="AE196:AE198"/>
    <mergeCell ref="T196:T198"/>
    <mergeCell ref="U196:U198"/>
    <mergeCell ref="V196:V198"/>
    <mergeCell ref="W196:W198"/>
    <mergeCell ref="X196:X198"/>
    <mergeCell ref="Y196:Y198"/>
    <mergeCell ref="H196:H198"/>
    <mergeCell ref="I196:I198"/>
    <mergeCell ref="P196:P198"/>
    <mergeCell ref="Q196:Q198"/>
    <mergeCell ref="R196:R198"/>
    <mergeCell ref="S196:S198"/>
    <mergeCell ref="BB193:BB195"/>
    <mergeCell ref="BC193:BC195"/>
    <mergeCell ref="BD193:BD195"/>
    <mergeCell ref="A196:A198"/>
    <mergeCell ref="B196:B198"/>
    <mergeCell ref="C196:C198"/>
    <mergeCell ref="D196:D198"/>
    <mergeCell ref="E196:E198"/>
    <mergeCell ref="F196:F198"/>
    <mergeCell ref="G196:G198"/>
    <mergeCell ref="AV193:AV195"/>
    <mergeCell ref="AW193:AW195"/>
    <mergeCell ref="AX193:AX195"/>
    <mergeCell ref="AY193:AY195"/>
    <mergeCell ref="AZ193:AZ195"/>
    <mergeCell ref="BA193:BA195"/>
    <mergeCell ref="AP193:AP195"/>
    <mergeCell ref="AQ193:AQ195"/>
    <mergeCell ref="AR193:AR194"/>
    <mergeCell ref="AS193:AS195"/>
    <mergeCell ref="AT193:AT195"/>
    <mergeCell ref="AU193:AU195"/>
    <mergeCell ref="AJ193:AJ195"/>
    <mergeCell ref="AK193:AK195"/>
    <mergeCell ref="AL193:AL195"/>
    <mergeCell ref="AM193:AM195"/>
    <mergeCell ref="AN193:AN195"/>
    <mergeCell ref="AO193:AO195"/>
    <mergeCell ref="AD193:AD195"/>
    <mergeCell ref="AE193:AE195"/>
    <mergeCell ref="AF193:AF195"/>
    <mergeCell ref="AG193:AG195"/>
    <mergeCell ref="AH193:AH195"/>
    <mergeCell ref="AI193:AI195"/>
    <mergeCell ref="X193:X195"/>
    <mergeCell ref="Y193:Y195"/>
    <mergeCell ref="Z193:Z195"/>
    <mergeCell ref="AA193:AA195"/>
    <mergeCell ref="AB193:AB195"/>
    <mergeCell ref="AC193:AC195"/>
    <mergeCell ref="R193:R195"/>
    <mergeCell ref="S193:S195"/>
    <mergeCell ref="T193:T195"/>
    <mergeCell ref="U193:U195"/>
    <mergeCell ref="V193:V195"/>
    <mergeCell ref="W193:W195"/>
    <mergeCell ref="F193:F195"/>
    <mergeCell ref="G193:G195"/>
    <mergeCell ref="H193:H195"/>
    <mergeCell ref="I193:I195"/>
    <mergeCell ref="P193:P195"/>
    <mergeCell ref="Q193:Q195"/>
    <mergeCell ref="AZ190:AZ192"/>
    <mergeCell ref="BA190:BA192"/>
    <mergeCell ref="BB190:BB192"/>
    <mergeCell ref="BC190:BC192"/>
    <mergeCell ref="BD190:BD192"/>
    <mergeCell ref="A193:A195"/>
    <mergeCell ref="B193:B195"/>
    <mergeCell ref="C193:C195"/>
    <mergeCell ref="D193:D195"/>
    <mergeCell ref="E193:E195"/>
    <mergeCell ref="AT190:AT192"/>
    <mergeCell ref="AU190:AU192"/>
    <mergeCell ref="AV190:AV192"/>
    <mergeCell ref="AW190:AW192"/>
    <mergeCell ref="AX190:AX192"/>
    <mergeCell ref="AY190:AY192"/>
    <mergeCell ref="AM190:AM192"/>
    <mergeCell ref="AN190:AN192"/>
    <mergeCell ref="AO190:AO192"/>
    <mergeCell ref="AP190:AP192"/>
    <mergeCell ref="AQ190:AQ192"/>
    <mergeCell ref="AS190:AS192"/>
    <mergeCell ref="AG190:AG192"/>
    <mergeCell ref="AH190:AH192"/>
    <mergeCell ref="AI190:AI192"/>
    <mergeCell ref="AJ190:AJ192"/>
    <mergeCell ref="AK190:AK192"/>
    <mergeCell ref="AL190:AL192"/>
    <mergeCell ref="AA190:AA192"/>
    <mergeCell ref="AB190:AB192"/>
    <mergeCell ref="AC190:AC192"/>
    <mergeCell ref="AD190:AD192"/>
    <mergeCell ref="AE190:AE192"/>
    <mergeCell ref="AF190:AF192"/>
    <mergeCell ref="U190:U192"/>
    <mergeCell ref="V190:V192"/>
    <mergeCell ref="W190:W192"/>
    <mergeCell ref="X190:X192"/>
    <mergeCell ref="Y190:Y192"/>
    <mergeCell ref="Z190:Z192"/>
    <mergeCell ref="I190:I192"/>
    <mergeCell ref="P190:P192"/>
    <mergeCell ref="Q190:Q192"/>
    <mergeCell ref="R190:R192"/>
    <mergeCell ref="S190:S192"/>
    <mergeCell ref="T190:T192"/>
    <mergeCell ref="BC187:BC189"/>
    <mergeCell ref="BD187:BD189"/>
    <mergeCell ref="A190:A192"/>
    <mergeCell ref="B190:B192"/>
    <mergeCell ref="C190:C192"/>
    <mergeCell ref="D190:D192"/>
    <mergeCell ref="E190:E192"/>
    <mergeCell ref="F190:F192"/>
    <mergeCell ref="G190:G192"/>
    <mergeCell ref="H190:H192"/>
    <mergeCell ref="AW187:AW189"/>
    <mergeCell ref="AX187:AX189"/>
    <mergeCell ref="AY187:AY189"/>
    <mergeCell ref="AZ187:AZ189"/>
    <mergeCell ref="BA187:BA189"/>
    <mergeCell ref="BB187:BB189"/>
    <mergeCell ref="AQ187:AQ189"/>
    <mergeCell ref="AR187:AR188"/>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G187:G189"/>
    <mergeCell ref="H187:H189"/>
    <mergeCell ref="I187:I189"/>
    <mergeCell ref="P187:P189"/>
    <mergeCell ref="Q187:Q189"/>
    <mergeCell ref="R187:R189"/>
    <mergeCell ref="BA182:BA184"/>
    <mergeCell ref="BB182:BB184"/>
    <mergeCell ref="BC182:BC184"/>
    <mergeCell ref="BD182:BD184"/>
    <mergeCell ref="A187:A189"/>
    <mergeCell ref="B187:B189"/>
    <mergeCell ref="C187:C189"/>
    <mergeCell ref="D187:D189"/>
    <mergeCell ref="E187:E189"/>
    <mergeCell ref="F187:F189"/>
    <mergeCell ref="AU182:AU184"/>
    <mergeCell ref="AV182:AV184"/>
    <mergeCell ref="AW182:AW184"/>
    <mergeCell ref="AX182:AX184"/>
    <mergeCell ref="AY182:AY184"/>
    <mergeCell ref="AZ182:AZ184"/>
    <mergeCell ref="AN182:AN184"/>
    <mergeCell ref="AO182:AO184"/>
    <mergeCell ref="AP182:AP184"/>
    <mergeCell ref="AQ182:AQ184"/>
    <mergeCell ref="AS182:AS184"/>
    <mergeCell ref="AT182:AT184"/>
    <mergeCell ref="AH182:AH184"/>
    <mergeCell ref="AI182:AI184"/>
    <mergeCell ref="AJ182:AJ184"/>
    <mergeCell ref="AK182:AK184"/>
    <mergeCell ref="AL182:AL184"/>
    <mergeCell ref="AM182:AM184"/>
    <mergeCell ref="AB182:AB184"/>
    <mergeCell ref="AC182:AC184"/>
    <mergeCell ref="AD182:AD184"/>
    <mergeCell ref="AE182:AE184"/>
    <mergeCell ref="AF182:AF184"/>
    <mergeCell ref="AG182:AG184"/>
    <mergeCell ref="V182:V184"/>
    <mergeCell ref="W182:W184"/>
    <mergeCell ref="X182:X184"/>
    <mergeCell ref="Y182:Y184"/>
    <mergeCell ref="Z182:Z184"/>
    <mergeCell ref="AA182:AA184"/>
    <mergeCell ref="P182:P184"/>
    <mergeCell ref="Q182:Q184"/>
    <mergeCell ref="R182:R184"/>
    <mergeCell ref="S182:S184"/>
    <mergeCell ref="T182:T184"/>
    <mergeCell ref="U182:U184"/>
    <mergeCell ref="BD179:BD181"/>
    <mergeCell ref="A182:A184"/>
    <mergeCell ref="B182:B184"/>
    <mergeCell ref="C182:C184"/>
    <mergeCell ref="D182:D184"/>
    <mergeCell ref="E182:E184"/>
    <mergeCell ref="F182:F184"/>
    <mergeCell ref="G182:G184"/>
    <mergeCell ref="H182:H184"/>
    <mergeCell ref="I182:I184"/>
    <mergeCell ref="AX179:AX181"/>
    <mergeCell ref="AY179:AY181"/>
    <mergeCell ref="AZ179:AZ181"/>
    <mergeCell ref="BA179:BA181"/>
    <mergeCell ref="BB179:BB181"/>
    <mergeCell ref="BC179:BC181"/>
    <mergeCell ref="AR179:AR180"/>
    <mergeCell ref="AS179:AS181"/>
    <mergeCell ref="AT179:AT181"/>
    <mergeCell ref="AU179:AU181"/>
    <mergeCell ref="AV179:AV181"/>
    <mergeCell ref="AW179:AW181"/>
    <mergeCell ref="AL179:AL181"/>
    <mergeCell ref="AM179:AM181"/>
    <mergeCell ref="AN179:AN181"/>
    <mergeCell ref="AO179:AO181"/>
    <mergeCell ref="AP179:AP181"/>
    <mergeCell ref="AQ179:AQ181"/>
    <mergeCell ref="AF179:AF181"/>
    <mergeCell ref="AG179:AG181"/>
    <mergeCell ref="AH179:AH181"/>
    <mergeCell ref="AI179:AI181"/>
    <mergeCell ref="AJ179:AJ181"/>
    <mergeCell ref="AK179:AK181"/>
    <mergeCell ref="Z179:Z181"/>
    <mergeCell ref="AA179:AA181"/>
    <mergeCell ref="AB179:AB181"/>
    <mergeCell ref="AC179:AC181"/>
    <mergeCell ref="AD179:AD181"/>
    <mergeCell ref="AE179:AE181"/>
    <mergeCell ref="T179:T181"/>
    <mergeCell ref="U179:U181"/>
    <mergeCell ref="V179:V181"/>
    <mergeCell ref="W179:W181"/>
    <mergeCell ref="X179:X181"/>
    <mergeCell ref="Y179:Y181"/>
    <mergeCell ref="H179:H181"/>
    <mergeCell ref="I179:I181"/>
    <mergeCell ref="P179:P181"/>
    <mergeCell ref="Q179:Q181"/>
    <mergeCell ref="R179:R181"/>
    <mergeCell ref="S179:S181"/>
    <mergeCell ref="BB176:BB178"/>
    <mergeCell ref="BC176:BC178"/>
    <mergeCell ref="BD176:BD178"/>
    <mergeCell ref="A179:A181"/>
    <mergeCell ref="B179:B181"/>
    <mergeCell ref="C179:C181"/>
    <mergeCell ref="D179:D181"/>
    <mergeCell ref="E179:E181"/>
    <mergeCell ref="F179:F181"/>
    <mergeCell ref="G179:G181"/>
    <mergeCell ref="AV176:AV178"/>
    <mergeCell ref="AW176:AW178"/>
    <mergeCell ref="AX176:AX178"/>
    <mergeCell ref="AY176:AY178"/>
    <mergeCell ref="AZ176:AZ178"/>
    <mergeCell ref="BA176:BA178"/>
    <mergeCell ref="AP176:AP178"/>
    <mergeCell ref="AQ176:AQ178"/>
    <mergeCell ref="AR176:AR178"/>
    <mergeCell ref="AS176:AS178"/>
    <mergeCell ref="AT176:AT178"/>
    <mergeCell ref="AU176:AU178"/>
    <mergeCell ref="AJ176:AJ178"/>
    <mergeCell ref="AK176:AK178"/>
    <mergeCell ref="AL176:AL178"/>
    <mergeCell ref="AM176:AM178"/>
    <mergeCell ref="AN176:AN178"/>
    <mergeCell ref="AO176:AO178"/>
    <mergeCell ref="AD176:AD178"/>
    <mergeCell ref="AE176:AE178"/>
    <mergeCell ref="AF176:AF178"/>
    <mergeCell ref="AG176:AG178"/>
    <mergeCell ref="AH176:AH178"/>
    <mergeCell ref="AI176:AI178"/>
    <mergeCell ref="X176:X178"/>
    <mergeCell ref="Y176:Y178"/>
    <mergeCell ref="Z176:Z178"/>
    <mergeCell ref="AA176:AA178"/>
    <mergeCell ref="AB176:AB178"/>
    <mergeCell ref="AC176:AC178"/>
    <mergeCell ref="R176:R178"/>
    <mergeCell ref="S176:S178"/>
    <mergeCell ref="T176:T178"/>
    <mergeCell ref="U176:U178"/>
    <mergeCell ref="V176:V178"/>
    <mergeCell ref="W176:W178"/>
    <mergeCell ref="F176:F178"/>
    <mergeCell ref="G176:G178"/>
    <mergeCell ref="H176:H178"/>
    <mergeCell ref="I176:I178"/>
    <mergeCell ref="P176:P178"/>
    <mergeCell ref="Q176:Q178"/>
    <mergeCell ref="BA171:BA173"/>
    <mergeCell ref="BB171:BB173"/>
    <mergeCell ref="BC171:BC173"/>
    <mergeCell ref="BD171:BD173"/>
    <mergeCell ref="H174:H175"/>
    <mergeCell ref="A176:A178"/>
    <mergeCell ref="B176:B178"/>
    <mergeCell ref="C176:C178"/>
    <mergeCell ref="D176:D178"/>
    <mergeCell ref="E176:E178"/>
    <mergeCell ref="AU171:AU173"/>
    <mergeCell ref="AV171:AV173"/>
    <mergeCell ref="AW171:AW173"/>
    <mergeCell ref="AX171:AX173"/>
    <mergeCell ref="AY171:AY173"/>
    <mergeCell ref="AZ171:AZ173"/>
    <mergeCell ref="AN171:AN173"/>
    <mergeCell ref="AO171:AO173"/>
    <mergeCell ref="AP171:AP173"/>
    <mergeCell ref="AQ171:AQ173"/>
    <mergeCell ref="AS171:AS173"/>
    <mergeCell ref="AT171:AT173"/>
    <mergeCell ref="AH171:AH173"/>
    <mergeCell ref="AI171:AI173"/>
    <mergeCell ref="AJ171:AJ173"/>
    <mergeCell ref="AK171:AK173"/>
    <mergeCell ref="AL171:AL173"/>
    <mergeCell ref="AM171:AM173"/>
    <mergeCell ref="AB171:AB173"/>
    <mergeCell ref="AC171:AC173"/>
    <mergeCell ref="AD171:AD173"/>
    <mergeCell ref="AE171:AE173"/>
    <mergeCell ref="AF171:AF173"/>
    <mergeCell ref="AG171:AG173"/>
    <mergeCell ref="V171:V173"/>
    <mergeCell ref="W171:W173"/>
    <mergeCell ref="X171:X173"/>
    <mergeCell ref="Y171:Y173"/>
    <mergeCell ref="Z171:Z173"/>
    <mergeCell ref="AA171:AA173"/>
    <mergeCell ref="P171:P173"/>
    <mergeCell ref="Q171:Q173"/>
    <mergeCell ref="R171:R173"/>
    <mergeCell ref="S171:S173"/>
    <mergeCell ref="T171:T173"/>
    <mergeCell ref="U171:U173"/>
    <mergeCell ref="BD166:BD170"/>
    <mergeCell ref="A171:A173"/>
    <mergeCell ref="B171:B173"/>
    <mergeCell ref="C171:C173"/>
    <mergeCell ref="D171:D173"/>
    <mergeCell ref="E171:E173"/>
    <mergeCell ref="F171:F173"/>
    <mergeCell ref="G171:G173"/>
    <mergeCell ref="H171:H173"/>
    <mergeCell ref="I171:I173"/>
    <mergeCell ref="AX166:AX170"/>
    <mergeCell ref="AY166:AY170"/>
    <mergeCell ref="AZ166:AZ170"/>
    <mergeCell ref="BA166:BA170"/>
    <mergeCell ref="BB166:BB170"/>
    <mergeCell ref="BC166:BC170"/>
    <mergeCell ref="AR166:AR170"/>
    <mergeCell ref="AS166:AS170"/>
    <mergeCell ref="AT166:AT170"/>
    <mergeCell ref="AU166:AU170"/>
    <mergeCell ref="AV166:AV170"/>
    <mergeCell ref="AW166:AW170"/>
    <mergeCell ref="AL166:AL170"/>
    <mergeCell ref="AM166:AM170"/>
    <mergeCell ref="AN166:AN170"/>
    <mergeCell ref="AO166:AO170"/>
    <mergeCell ref="AP166:AP170"/>
    <mergeCell ref="AQ166:AQ170"/>
    <mergeCell ref="AF166:AF170"/>
    <mergeCell ref="AG166:AG170"/>
    <mergeCell ref="AH166:AH170"/>
    <mergeCell ref="AI166:AI170"/>
    <mergeCell ref="AJ166:AJ170"/>
    <mergeCell ref="AK166:AK170"/>
    <mergeCell ref="Z166:Z170"/>
    <mergeCell ref="AA166:AA170"/>
    <mergeCell ref="AB166:AB170"/>
    <mergeCell ref="AC166:AC170"/>
    <mergeCell ref="AD166:AD170"/>
    <mergeCell ref="AE166:AE170"/>
    <mergeCell ref="T166:T170"/>
    <mergeCell ref="U166:U170"/>
    <mergeCell ref="V166:V170"/>
    <mergeCell ref="W166:W170"/>
    <mergeCell ref="X166:X170"/>
    <mergeCell ref="Y166:Y170"/>
    <mergeCell ref="H166:H170"/>
    <mergeCell ref="I166:I170"/>
    <mergeCell ref="P166:P170"/>
    <mergeCell ref="Q166:Q170"/>
    <mergeCell ref="R166:R170"/>
    <mergeCell ref="S166:S170"/>
    <mergeCell ref="BB164:BB165"/>
    <mergeCell ref="BC164:BC165"/>
    <mergeCell ref="BD164:BD165"/>
    <mergeCell ref="A166:A170"/>
    <mergeCell ref="B166:B170"/>
    <mergeCell ref="C166:C170"/>
    <mergeCell ref="D166:D170"/>
    <mergeCell ref="E166:E170"/>
    <mergeCell ref="F166:F170"/>
    <mergeCell ref="G166:G170"/>
    <mergeCell ref="AV164:AV165"/>
    <mergeCell ref="AW164:AW165"/>
    <mergeCell ref="AX164:AX165"/>
    <mergeCell ref="AY164:AY165"/>
    <mergeCell ref="AZ164:AZ165"/>
    <mergeCell ref="BA164:BA165"/>
    <mergeCell ref="AP164:AP165"/>
    <mergeCell ref="AQ164:AQ165"/>
    <mergeCell ref="AR164:AR165"/>
    <mergeCell ref="AS164:AS165"/>
    <mergeCell ref="AT164:AT165"/>
    <mergeCell ref="AU164:AU165"/>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R164:R165"/>
    <mergeCell ref="S164:S165"/>
    <mergeCell ref="T164:T165"/>
    <mergeCell ref="U164:U165"/>
    <mergeCell ref="V164:V165"/>
    <mergeCell ref="W164:W165"/>
    <mergeCell ref="F164:F165"/>
    <mergeCell ref="G164:G165"/>
    <mergeCell ref="H164:H165"/>
    <mergeCell ref="I164:I165"/>
    <mergeCell ref="P164:P165"/>
    <mergeCell ref="Q164:Q165"/>
    <mergeCell ref="AZ160:AZ162"/>
    <mergeCell ref="BA160:BA162"/>
    <mergeCell ref="BB160:BB162"/>
    <mergeCell ref="BC160:BC162"/>
    <mergeCell ref="BD160:BD162"/>
    <mergeCell ref="A164:A165"/>
    <mergeCell ref="B164:B165"/>
    <mergeCell ref="C164:C165"/>
    <mergeCell ref="D164:D165"/>
    <mergeCell ref="E164:E165"/>
    <mergeCell ref="AT160:AT162"/>
    <mergeCell ref="AU160:AU162"/>
    <mergeCell ref="AV160:AV162"/>
    <mergeCell ref="AW160:AW162"/>
    <mergeCell ref="AX160:AX162"/>
    <mergeCell ref="AY160:AY162"/>
    <mergeCell ref="AM160:AM162"/>
    <mergeCell ref="AN160:AN162"/>
    <mergeCell ref="AO160:AO162"/>
    <mergeCell ref="AP160:AP162"/>
    <mergeCell ref="AQ160:AQ162"/>
    <mergeCell ref="AS160:AS162"/>
    <mergeCell ref="AG160:AG162"/>
    <mergeCell ref="AH160:AH162"/>
    <mergeCell ref="AI160:AI162"/>
    <mergeCell ref="AJ160:AJ162"/>
    <mergeCell ref="AK160:AK162"/>
    <mergeCell ref="AL160:AL162"/>
    <mergeCell ref="AA160:AA162"/>
    <mergeCell ref="AB160:AB162"/>
    <mergeCell ref="AC160:AC162"/>
    <mergeCell ref="AD160:AD162"/>
    <mergeCell ref="AE160:AE162"/>
    <mergeCell ref="AF160:AF162"/>
    <mergeCell ref="U160:U162"/>
    <mergeCell ref="V160:V162"/>
    <mergeCell ref="W160:W162"/>
    <mergeCell ref="X160:X162"/>
    <mergeCell ref="Y160:Y162"/>
    <mergeCell ref="Z160:Z162"/>
    <mergeCell ref="I160:I162"/>
    <mergeCell ref="P160:P162"/>
    <mergeCell ref="Q160:Q162"/>
    <mergeCell ref="R160:R162"/>
    <mergeCell ref="S160:S162"/>
    <mergeCell ref="T160:T162"/>
    <mergeCell ref="BC157:BC159"/>
    <mergeCell ref="BD157:BD159"/>
    <mergeCell ref="A160:A162"/>
    <mergeCell ref="B160:B162"/>
    <mergeCell ref="C160:C162"/>
    <mergeCell ref="D160:D162"/>
    <mergeCell ref="E160:E162"/>
    <mergeCell ref="F160:F162"/>
    <mergeCell ref="G160:G162"/>
    <mergeCell ref="H160:H162"/>
    <mergeCell ref="AW157:AW159"/>
    <mergeCell ref="AX157:AX159"/>
    <mergeCell ref="AY157:AY159"/>
    <mergeCell ref="AZ157:AZ159"/>
    <mergeCell ref="BA157:BA159"/>
    <mergeCell ref="BB157:BB159"/>
    <mergeCell ref="AQ157:AQ159"/>
    <mergeCell ref="AR157:AR158"/>
    <mergeCell ref="AS157:AS159"/>
    <mergeCell ref="AT157:AT159"/>
    <mergeCell ref="AU157:AU159"/>
    <mergeCell ref="AV157:AV159"/>
    <mergeCell ref="AK157:AK159"/>
    <mergeCell ref="AL157:AL159"/>
    <mergeCell ref="AM157:AM159"/>
    <mergeCell ref="AN157:AN159"/>
    <mergeCell ref="AO157:AO159"/>
    <mergeCell ref="AP157:AP159"/>
    <mergeCell ref="AE157:AE159"/>
    <mergeCell ref="AF157:AF159"/>
    <mergeCell ref="AG157:AG159"/>
    <mergeCell ref="AH157:AH159"/>
    <mergeCell ref="AI157:AI159"/>
    <mergeCell ref="AJ157:AJ159"/>
    <mergeCell ref="Y157:Y159"/>
    <mergeCell ref="Z157:Z159"/>
    <mergeCell ref="AA157:AA159"/>
    <mergeCell ref="AB157:AB159"/>
    <mergeCell ref="AC157:AC159"/>
    <mergeCell ref="AD157:AD159"/>
    <mergeCell ref="S157:S159"/>
    <mergeCell ref="T157:T159"/>
    <mergeCell ref="U157:U159"/>
    <mergeCell ref="V157:V159"/>
    <mergeCell ref="W157:W159"/>
    <mergeCell ref="X157:X159"/>
    <mergeCell ref="G157:G159"/>
    <mergeCell ref="H157:H159"/>
    <mergeCell ref="I157:I159"/>
    <mergeCell ref="P157:P159"/>
    <mergeCell ref="Q157:Q159"/>
    <mergeCell ref="R157:R159"/>
    <mergeCell ref="A157:A159"/>
    <mergeCell ref="B157:B159"/>
    <mergeCell ref="C157:C159"/>
    <mergeCell ref="D157:D159"/>
    <mergeCell ref="E157:E159"/>
    <mergeCell ref="F157:F159"/>
    <mergeCell ref="AY154:AY156"/>
    <mergeCell ref="AZ154:AZ156"/>
    <mergeCell ref="BA154:BA156"/>
    <mergeCell ref="BB154:BB156"/>
    <mergeCell ref="BC154:BC156"/>
    <mergeCell ref="BD154:BD156"/>
    <mergeCell ref="AS154:AS156"/>
    <mergeCell ref="AT154:AT156"/>
    <mergeCell ref="AU154:AU156"/>
    <mergeCell ref="AV154:AV156"/>
    <mergeCell ref="AW154:AW156"/>
    <mergeCell ref="AX154:AX156"/>
    <mergeCell ref="AL154:AL156"/>
    <mergeCell ref="AM154:AM156"/>
    <mergeCell ref="AN154:AN156"/>
    <mergeCell ref="AO154:AO156"/>
    <mergeCell ref="AP154:AP156"/>
    <mergeCell ref="AQ154:AQ156"/>
    <mergeCell ref="AF154:AF156"/>
    <mergeCell ref="AG154:AG156"/>
    <mergeCell ref="AH154:AH156"/>
    <mergeCell ref="AI154:AI156"/>
    <mergeCell ref="AJ154:AJ156"/>
    <mergeCell ref="AK154:AK156"/>
    <mergeCell ref="Z154:Z156"/>
    <mergeCell ref="AA154:AA156"/>
    <mergeCell ref="AB154:AB156"/>
    <mergeCell ref="AC154:AC156"/>
    <mergeCell ref="AD154:AD156"/>
    <mergeCell ref="AE154:AE156"/>
    <mergeCell ref="T154:T156"/>
    <mergeCell ref="U154:U156"/>
    <mergeCell ref="V154:V156"/>
    <mergeCell ref="W154:W156"/>
    <mergeCell ref="X154:X156"/>
    <mergeCell ref="Y154:Y156"/>
    <mergeCell ref="H154:H156"/>
    <mergeCell ref="I154:I156"/>
    <mergeCell ref="P154:P156"/>
    <mergeCell ref="Q154:Q156"/>
    <mergeCell ref="R154:R156"/>
    <mergeCell ref="S154:S156"/>
    <mergeCell ref="BB151:BB153"/>
    <mergeCell ref="BC151:BC153"/>
    <mergeCell ref="BD151:BD153"/>
    <mergeCell ref="A154:A156"/>
    <mergeCell ref="B154:B156"/>
    <mergeCell ref="C154:C156"/>
    <mergeCell ref="D154:D156"/>
    <mergeCell ref="E154:E156"/>
    <mergeCell ref="F154:F156"/>
    <mergeCell ref="G154:G156"/>
    <mergeCell ref="AV151:AV153"/>
    <mergeCell ref="AW151:AW153"/>
    <mergeCell ref="AX151:AX153"/>
    <mergeCell ref="AY151:AY153"/>
    <mergeCell ref="AZ151:AZ153"/>
    <mergeCell ref="BA151:BA153"/>
    <mergeCell ref="AP151:AP153"/>
    <mergeCell ref="AQ151:AQ153"/>
    <mergeCell ref="AR151:AR152"/>
    <mergeCell ref="AS151:AS153"/>
    <mergeCell ref="AT151:AT153"/>
    <mergeCell ref="AU151:AU153"/>
    <mergeCell ref="AJ151:AJ153"/>
    <mergeCell ref="AK151:AK153"/>
    <mergeCell ref="AL151:AL153"/>
    <mergeCell ref="AM151:AM153"/>
    <mergeCell ref="AN151:AN153"/>
    <mergeCell ref="AO151:AO153"/>
    <mergeCell ref="AD151:AD153"/>
    <mergeCell ref="AE151:AE153"/>
    <mergeCell ref="AF151:AF153"/>
    <mergeCell ref="AG151:AG153"/>
    <mergeCell ref="AH151:AH153"/>
    <mergeCell ref="AI151:AI153"/>
    <mergeCell ref="X151:X153"/>
    <mergeCell ref="Y151:Y153"/>
    <mergeCell ref="Z151:Z153"/>
    <mergeCell ref="AA151:AA153"/>
    <mergeCell ref="AB151:AB153"/>
    <mergeCell ref="AC151:AC153"/>
    <mergeCell ref="R151:R153"/>
    <mergeCell ref="S151:S153"/>
    <mergeCell ref="T151:T153"/>
    <mergeCell ref="U151:U153"/>
    <mergeCell ref="V151:V153"/>
    <mergeCell ref="W151:W153"/>
    <mergeCell ref="F151:F153"/>
    <mergeCell ref="G151:G153"/>
    <mergeCell ref="H151:H153"/>
    <mergeCell ref="I151:I153"/>
    <mergeCell ref="P151:P153"/>
    <mergeCell ref="Q151:Q153"/>
    <mergeCell ref="AZ148:AZ150"/>
    <mergeCell ref="BA148:BA150"/>
    <mergeCell ref="BB148:BB150"/>
    <mergeCell ref="BC148:BC150"/>
    <mergeCell ref="BD148:BD150"/>
    <mergeCell ref="A151:A153"/>
    <mergeCell ref="B151:B153"/>
    <mergeCell ref="C151:C153"/>
    <mergeCell ref="D151:D153"/>
    <mergeCell ref="E151:E153"/>
    <mergeCell ref="AT148:AT150"/>
    <mergeCell ref="AU148:AU150"/>
    <mergeCell ref="AV148:AV150"/>
    <mergeCell ref="AW148:AW150"/>
    <mergeCell ref="AX148:AX150"/>
    <mergeCell ref="AY148:AY150"/>
    <mergeCell ref="AM148:AM150"/>
    <mergeCell ref="AN148:AN150"/>
    <mergeCell ref="AO148:AO150"/>
    <mergeCell ref="AP148:AP150"/>
    <mergeCell ref="AQ148:AQ150"/>
    <mergeCell ref="AS148:AS150"/>
    <mergeCell ref="AG148:AG150"/>
    <mergeCell ref="AH148:AH150"/>
    <mergeCell ref="AI148:AI150"/>
    <mergeCell ref="AJ148:AJ150"/>
    <mergeCell ref="AK148:AK150"/>
    <mergeCell ref="AL148:AL150"/>
    <mergeCell ref="AA148:AA150"/>
    <mergeCell ref="AB148:AB150"/>
    <mergeCell ref="AC148:AC150"/>
    <mergeCell ref="AD148:AD150"/>
    <mergeCell ref="AE148:AE150"/>
    <mergeCell ref="AF148:AF150"/>
    <mergeCell ref="U148:U150"/>
    <mergeCell ref="V148:V150"/>
    <mergeCell ref="W148:W150"/>
    <mergeCell ref="X148:X150"/>
    <mergeCell ref="Y148:Y150"/>
    <mergeCell ref="Z148:Z150"/>
    <mergeCell ref="I148:I150"/>
    <mergeCell ref="P148:P150"/>
    <mergeCell ref="Q148:Q150"/>
    <mergeCell ref="R148:R150"/>
    <mergeCell ref="S148:S150"/>
    <mergeCell ref="T148:T150"/>
    <mergeCell ref="BC145:BC147"/>
    <mergeCell ref="BD145:BD147"/>
    <mergeCell ref="A148:A150"/>
    <mergeCell ref="B148:B150"/>
    <mergeCell ref="C148:C150"/>
    <mergeCell ref="D148:D150"/>
    <mergeCell ref="E148:E150"/>
    <mergeCell ref="F148:F150"/>
    <mergeCell ref="G148:G150"/>
    <mergeCell ref="H148:H150"/>
    <mergeCell ref="AW145:AW147"/>
    <mergeCell ref="AX145:AX147"/>
    <mergeCell ref="AY145:AY147"/>
    <mergeCell ref="AZ145:AZ147"/>
    <mergeCell ref="BA145:BA147"/>
    <mergeCell ref="BB145:BB147"/>
    <mergeCell ref="AQ145:AQ147"/>
    <mergeCell ref="AR145:AR146"/>
    <mergeCell ref="AS145:AS147"/>
    <mergeCell ref="AT145:AT147"/>
    <mergeCell ref="AU145:AU147"/>
    <mergeCell ref="AV145:AV147"/>
    <mergeCell ref="AK145:AK147"/>
    <mergeCell ref="AL145:AL147"/>
    <mergeCell ref="AM145:AM147"/>
    <mergeCell ref="AN145:AN147"/>
    <mergeCell ref="AO145:AO147"/>
    <mergeCell ref="AP145:AP147"/>
    <mergeCell ref="AE145:AE147"/>
    <mergeCell ref="AF145:AF147"/>
    <mergeCell ref="AG145:AG147"/>
    <mergeCell ref="AH145:AH147"/>
    <mergeCell ref="AI145:AI147"/>
    <mergeCell ref="AJ145:AJ147"/>
    <mergeCell ref="Y145:Y147"/>
    <mergeCell ref="Z145:Z147"/>
    <mergeCell ref="AA145:AA147"/>
    <mergeCell ref="AB145:AB147"/>
    <mergeCell ref="AC145:AC147"/>
    <mergeCell ref="AD145:AD147"/>
    <mergeCell ref="S145:S147"/>
    <mergeCell ref="T145:T147"/>
    <mergeCell ref="U145:U147"/>
    <mergeCell ref="V145:V147"/>
    <mergeCell ref="W145:W147"/>
    <mergeCell ref="X145:X147"/>
    <mergeCell ref="G145:G147"/>
    <mergeCell ref="H145:H147"/>
    <mergeCell ref="I145:I147"/>
    <mergeCell ref="P145:P147"/>
    <mergeCell ref="Q145:Q147"/>
    <mergeCell ref="R145:R147"/>
    <mergeCell ref="A145:A147"/>
    <mergeCell ref="B145:B147"/>
    <mergeCell ref="C145:C147"/>
    <mergeCell ref="D145:D147"/>
    <mergeCell ref="E145:E147"/>
    <mergeCell ref="F145:F147"/>
    <mergeCell ref="AY142:AY144"/>
    <mergeCell ref="AZ142:AZ144"/>
    <mergeCell ref="BA142:BA144"/>
    <mergeCell ref="BB142:BB144"/>
    <mergeCell ref="BC142:BC144"/>
    <mergeCell ref="BD142:BD144"/>
    <mergeCell ref="AS142:AS144"/>
    <mergeCell ref="AT142:AT144"/>
    <mergeCell ref="AU142:AU144"/>
    <mergeCell ref="AV142:AV144"/>
    <mergeCell ref="AW142:AW144"/>
    <mergeCell ref="AX142:AX144"/>
    <mergeCell ref="AM142:AM144"/>
    <mergeCell ref="AN142:AN144"/>
    <mergeCell ref="AO142:AO144"/>
    <mergeCell ref="AP142:AP144"/>
    <mergeCell ref="AQ142:AQ144"/>
    <mergeCell ref="AR142:AR144"/>
    <mergeCell ref="AG142:AG144"/>
    <mergeCell ref="AH142:AH144"/>
    <mergeCell ref="AI142:AI144"/>
    <mergeCell ref="AJ142:AJ144"/>
    <mergeCell ref="AK142:AK144"/>
    <mergeCell ref="AL142:AL144"/>
    <mergeCell ref="AA142:AA144"/>
    <mergeCell ref="AB142:AB144"/>
    <mergeCell ref="AC142:AC144"/>
    <mergeCell ref="AD142:AD144"/>
    <mergeCell ref="AE142:AE144"/>
    <mergeCell ref="AF142:AF144"/>
    <mergeCell ref="U142:U144"/>
    <mergeCell ref="V142:V144"/>
    <mergeCell ref="W142:W144"/>
    <mergeCell ref="X142:X144"/>
    <mergeCell ref="Y142:Y144"/>
    <mergeCell ref="Z142:Z144"/>
    <mergeCell ref="I142:I144"/>
    <mergeCell ref="P142:P144"/>
    <mergeCell ref="Q142:Q144"/>
    <mergeCell ref="R142:R144"/>
    <mergeCell ref="S142:S144"/>
    <mergeCell ref="T142:T144"/>
    <mergeCell ref="BC139:BC141"/>
    <mergeCell ref="AJ139:AJ141"/>
    <mergeCell ref="Y139:Y141"/>
    <mergeCell ref="Z139:Z141"/>
    <mergeCell ref="AA139:AA141"/>
    <mergeCell ref="AB139:AB141"/>
    <mergeCell ref="AC139:AC141"/>
    <mergeCell ref="AD139:AD141"/>
    <mergeCell ref="S139:S141"/>
    <mergeCell ref="T139:T141"/>
    <mergeCell ref="U139:U141"/>
    <mergeCell ref="V139:V141"/>
    <mergeCell ref="W139:W141"/>
    <mergeCell ref="X139:X141"/>
    <mergeCell ref="BD139:BD141"/>
    <mergeCell ref="A142:A144"/>
    <mergeCell ref="B142:B144"/>
    <mergeCell ref="C142:C144"/>
    <mergeCell ref="D142:D144"/>
    <mergeCell ref="E142:E144"/>
    <mergeCell ref="F142:F144"/>
    <mergeCell ref="G142:G144"/>
    <mergeCell ref="H142:H144"/>
    <mergeCell ref="AW139:AW141"/>
    <mergeCell ref="AX139:AX141"/>
    <mergeCell ref="AY139:AY141"/>
    <mergeCell ref="AZ139:AZ141"/>
    <mergeCell ref="BA139:BA141"/>
    <mergeCell ref="BB139:BB141"/>
    <mergeCell ref="AQ139:AQ141"/>
    <mergeCell ref="AR139:AR141"/>
    <mergeCell ref="AS139:AS141"/>
    <mergeCell ref="AT139:AT141"/>
    <mergeCell ref="AU139:AU141"/>
    <mergeCell ref="AV139:AV141"/>
    <mergeCell ref="AK139:AK141"/>
    <mergeCell ref="AL139:AL141"/>
    <mergeCell ref="AM139:AM141"/>
    <mergeCell ref="AN139:AN141"/>
    <mergeCell ref="AO139:AO141"/>
    <mergeCell ref="AP139:AP141"/>
    <mergeCell ref="AE139:AE141"/>
    <mergeCell ref="AF139:AF141"/>
    <mergeCell ref="AG139:AG141"/>
    <mergeCell ref="AH139:AH141"/>
    <mergeCell ref="AI139:AI141"/>
    <mergeCell ref="G139:G141"/>
    <mergeCell ref="H139:H141"/>
    <mergeCell ref="I139:I141"/>
    <mergeCell ref="P139:P141"/>
    <mergeCell ref="Q139:Q141"/>
    <mergeCell ref="R139:R141"/>
    <mergeCell ref="A139:A141"/>
    <mergeCell ref="B139:B141"/>
    <mergeCell ref="C139:C141"/>
    <mergeCell ref="D139:D141"/>
    <mergeCell ref="E139:E141"/>
    <mergeCell ref="F139:F141"/>
    <mergeCell ref="AY136:AY138"/>
    <mergeCell ref="AZ136:AZ138"/>
    <mergeCell ref="BA136:BA138"/>
    <mergeCell ref="BB136:BB138"/>
    <mergeCell ref="BC136:BC138"/>
    <mergeCell ref="AA136:AA138"/>
    <mergeCell ref="AB136:AB138"/>
    <mergeCell ref="AC136:AC138"/>
    <mergeCell ref="AD136:AD138"/>
    <mergeCell ref="AE136:AE138"/>
    <mergeCell ref="AF136:AF138"/>
    <mergeCell ref="U136:U138"/>
    <mergeCell ref="V136:V138"/>
    <mergeCell ref="W136:W138"/>
    <mergeCell ref="X136:X138"/>
    <mergeCell ref="Y136:Y138"/>
    <mergeCell ref="Z136:Z138"/>
    <mergeCell ref="I136:I138"/>
    <mergeCell ref="P136:P138"/>
    <mergeCell ref="Q136:Q138"/>
    <mergeCell ref="BD136:BD138"/>
    <mergeCell ref="AS136:AS138"/>
    <mergeCell ref="AT136:AT138"/>
    <mergeCell ref="AU136:AU138"/>
    <mergeCell ref="AV136:AV138"/>
    <mergeCell ref="AW136:AW138"/>
    <mergeCell ref="AX136:AX138"/>
    <mergeCell ref="AM136:AM138"/>
    <mergeCell ref="AN136:AN138"/>
    <mergeCell ref="AO136:AO138"/>
    <mergeCell ref="AP136:AP138"/>
    <mergeCell ref="AQ136:AQ138"/>
    <mergeCell ref="AR136:AR138"/>
    <mergeCell ref="AG136:AG138"/>
    <mergeCell ref="AH136:AH138"/>
    <mergeCell ref="AI136:AI138"/>
    <mergeCell ref="AJ136:AJ138"/>
    <mergeCell ref="AK136:AK138"/>
    <mergeCell ref="AL136:AL138"/>
    <mergeCell ref="R136:R138"/>
    <mergeCell ref="S136:S138"/>
    <mergeCell ref="T136:T138"/>
    <mergeCell ref="BC133:BC135"/>
    <mergeCell ref="BD133:BD135"/>
    <mergeCell ref="A136:A138"/>
    <mergeCell ref="B136:B138"/>
    <mergeCell ref="C136:C138"/>
    <mergeCell ref="D136:D138"/>
    <mergeCell ref="E136:E138"/>
    <mergeCell ref="F136:F138"/>
    <mergeCell ref="G136:G138"/>
    <mergeCell ref="H136:H138"/>
    <mergeCell ref="AW133:AW135"/>
    <mergeCell ref="AX133:AX135"/>
    <mergeCell ref="AY133:AY135"/>
    <mergeCell ref="AZ133:AZ135"/>
    <mergeCell ref="BA133:BA135"/>
    <mergeCell ref="BB133:BB135"/>
    <mergeCell ref="AQ133:AQ135"/>
    <mergeCell ref="AR133:AR135"/>
    <mergeCell ref="AS133:AS135"/>
    <mergeCell ref="AT133:AT135"/>
    <mergeCell ref="AU133:AU135"/>
    <mergeCell ref="AV133:AV135"/>
    <mergeCell ref="AK133:AK135"/>
    <mergeCell ref="AL133:AL135"/>
    <mergeCell ref="AM133:AM135"/>
    <mergeCell ref="AN133:AN135"/>
    <mergeCell ref="AO133:AO135"/>
    <mergeCell ref="AP133:AP135"/>
    <mergeCell ref="AE133:AE135"/>
    <mergeCell ref="AF133:AF135"/>
    <mergeCell ref="AG133:AG135"/>
    <mergeCell ref="AH133:AH135"/>
    <mergeCell ref="AI133:AI135"/>
    <mergeCell ref="AJ133:AJ135"/>
    <mergeCell ref="Y133:Y135"/>
    <mergeCell ref="Z133:Z135"/>
    <mergeCell ref="AA133:AA135"/>
    <mergeCell ref="AB133:AB135"/>
    <mergeCell ref="AC133:AC135"/>
    <mergeCell ref="AD133:AD135"/>
    <mergeCell ref="S133:S135"/>
    <mergeCell ref="T133:T135"/>
    <mergeCell ref="U133:U135"/>
    <mergeCell ref="V133:V135"/>
    <mergeCell ref="W133:W135"/>
    <mergeCell ref="X133:X135"/>
    <mergeCell ref="G133:G135"/>
    <mergeCell ref="H133:H135"/>
    <mergeCell ref="I133:I135"/>
    <mergeCell ref="P133:P135"/>
    <mergeCell ref="Q133:Q135"/>
    <mergeCell ref="R133:R135"/>
    <mergeCell ref="A133:A135"/>
    <mergeCell ref="B133:B135"/>
    <mergeCell ref="C133:C135"/>
    <mergeCell ref="D133:D135"/>
    <mergeCell ref="E133:E135"/>
    <mergeCell ref="F133:F135"/>
    <mergeCell ref="AY130:AY132"/>
    <mergeCell ref="AZ130:AZ132"/>
    <mergeCell ref="BA130:BA132"/>
    <mergeCell ref="BB130:BB132"/>
    <mergeCell ref="BC130:BC132"/>
    <mergeCell ref="AA130:AA132"/>
    <mergeCell ref="AB130:AB132"/>
    <mergeCell ref="AC130:AC132"/>
    <mergeCell ref="AD130:AD132"/>
    <mergeCell ref="AE130:AE132"/>
    <mergeCell ref="AF130:AF132"/>
    <mergeCell ref="U130:U132"/>
    <mergeCell ref="V130:V132"/>
    <mergeCell ref="W130:W132"/>
    <mergeCell ref="X130:X132"/>
    <mergeCell ref="Y130:Y132"/>
    <mergeCell ref="Z130:Z132"/>
    <mergeCell ref="I130:I132"/>
    <mergeCell ref="P130:P132"/>
    <mergeCell ref="Q130:Q132"/>
    <mergeCell ref="BD130:BD132"/>
    <mergeCell ref="AS130:AS132"/>
    <mergeCell ref="AT130:AT132"/>
    <mergeCell ref="AU130:AU132"/>
    <mergeCell ref="AV130:AV132"/>
    <mergeCell ref="AW130:AW132"/>
    <mergeCell ref="AX130:AX132"/>
    <mergeCell ref="AM130:AM132"/>
    <mergeCell ref="AN130:AN132"/>
    <mergeCell ref="AO130:AO132"/>
    <mergeCell ref="AP130:AP132"/>
    <mergeCell ref="AQ130:AQ132"/>
    <mergeCell ref="AR130:AR132"/>
    <mergeCell ref="AG130:AG132"/>
    <mergeCell ref="AH130:AH132"/>
    <mergeCell ref="AI130:AI132"/>
    <mergeCell ref="AJ130:AJ132"/>
    <mergeCell ref="AK130:AK132"/>
    <mergeCell ref="AL130:AL132"/>
    <mergeCell ref="R130:R132"/>
    <mergeCell ref="S130:S132"/>
    <mergeCell ref="T130:T132"/>
    <mergeCell ref="BC127:BC129"/>
    <mergeCell ref="BD127:BD129"/>
    <mergeCell ref="A130:A132"/>
    <mergeCell ref="B130:B132"/>
    <mergeCell ref="C130:C132"/>
    <mergeCell ref="D130:D132"/>
    <mergeCell ref="E130:E132"/>
    <mergeCell ref="F130:F132"/>
    <mergeCell ref="G130:G132"/>
    <mergeCell ref="H130:H132"/>
    <mergeCell ref="AW127:AW129"/>
    <mergeCell ref="AX127:AX129"/>
    <mergeCell ref="AY127:AY129"/>
    <mergeCell ref="AZ127:AZ129"/>
    <mergeCell ref="BA127:BA129"/>
    <mergeCell ref="BB127:BB129"/>
    <mergeCell ref="AQ127:AQ129"/>
    <mergeCell ref="AR127:AR129"/>
    <mergeCell ref="AS127:AS129"/>
    <mergeCell ref="AT127:AT129"/>
    <mergeCell ref="AU127:AU129"/>
    <mergeCell ref="AV127:AV129"/>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Y127:Y129"/>
    <mergeCell ref="Z127:Z129"/>
    <mergeCell ref="AA127:AA129"/>
    <mergeCell ref="AB127:AB129"/>
    <mergeCell ref="AC127:AC129"/>
    <mergeCell ref="AD127:AD129"/>
    <mergeCell ref="S127:S129"/>
    <mergeCell ref="T127:T129"/>
    <mergeCell ref="U127:U129"/>
    <mergeCell ref="V127:V129"/>
    <mergeCell ref="W127:W129"/>
    <mergeCell ref="X127:X129"/>
    <mergeCell ref="G127:G129"/>
    <mergeCell ref="H127:H129"/>
    <mergeCell ref="I127:I129"/>
    <mergeCell ref="P127:P129"/>
    <mergeCell ref="Q127:Q129"/>
    <mergeCell ref="R127:R129"/>
    <mergeCell ref="A127:A129"/>
    <mergeCell ref="B127:B129"/>
    <mergeCell ref="C127:C129"/>
    <mergeCell ref="D127:D129"/>
    <mergeCell ref="E127:E129"/>
    <mergeCell ref="F127:F129"/>
    <mergeCell ref="AY124:AY126"/>
    <mergeCell ref="AZ124:AZ126"/>
    <mergeCell ref="BA124:BA126"/>
    <mergeCell ref="BB124:BB126"/>
    <mergeCell ref="BC124:BC126"/>
    <mergeCell ref="AA124:AA126"/>
    <mergeCell ref="AB124:AB126"/>
    <mergeCell ref="AC124:AC126"/>
    <mergeCell ref="AD124:AD126"/>
    <mergeCell ref="AE124:AE126"/>
    <mergeCell ref="AF124:AF126"/>
    <mergeCell ref="U124:U126"/>
    <mergeCell ref="V124:V126"/>
    <mergeCell ref="W124:W126"/>
    <mergeCell ref="X124:X126"/>
    <mergeCell ref="Y124:Y126"/>
    <mergeCell ref="Z124:Z126"/>
    <mergeCell ref="I124:I126"/>
    <mergeCell ref="P124:P126"/>
    <mergeCell ref="Q124:Q126"/>
    <mergeCell ref="BD124:BD126"/>
    <mergeCell ref="AS124:AS126"/>
    <mergeCell ref="AT124:AT126"/>
    <mergeCell ref="AU124:AU126"/>
    <mergeCell ref="AV124:AV126"/>
    <mergeCell ref="AW124:AW126"/>
    <mergeCell ref="AX124:AX126"/>
    <mergeCell ref="AM124:AM126"/>
    <mergeCell ref="AN124:AN126"/>
    <mergeCell ref="AO124:AO126"/>
    <mergeCell ref="AP124:AP126"/>
    <mergeCell ref="AQ124:AQ126"/>
    <mergeCell ref="AR124:AR126"/>
    <mergeCell ref="AG124:AG126"/>
    <mergeCell ref="AH124:AH126"/>
    <mergeCell ref="AI124:AI126"/>
    <mergeCell ref="AJ124:AJ126"/>
    <mergeCell ref="AK124:AK126"/>
    <mergeCell ref="AL124:AL126"/>
    <mergeCell ref="R124:R126"/>
    <mergeCell ref="S124:S126"/>
    <mergeCell ref="T124:T126"/>
    <mergeCell ref="BD122:BD123"/>
    <mergeCell ref="BE122:BE123"/>
    <mergeCell ref="A124:A126"/>
    <mergeCell ref="B124:B126"/>
    <mergeCell ref="C124:C126"/>
    <mergeCell ref="D124:D126"/>
    <mergeCell ref="E124:E126"/>
    <mergeCell ref="F124:F126"/>
    <mergeCell ref="G124:G126"/>
    <mergeCell ref="H124:H126"/>
    <mergeCell ref="AX122:AX123"/>
    <mergeCell ref="AY122:AY123"/>
    <mergeCell ref="AZ122:AZ123"/>
    <mergeCell ref="BA122:BA123"/>
    <mergeCell ref="BB122:BB123"/>
    <mergeCell ref="BC122:BC123"/>
    <mergeCell ref="AR122:AR123"/>
    <mergeCell ref="AS122:AS123"/>
    <mergeCell ref="AT122:AT123"/>
    <mergeCell ref="AU122:AU123"/>
    <mergeCell ref="AV122:AV123"/>
    <mergeCell ref="AW122:AW123"/>
    <mergeCell ref="AL122:AL123"/>
    <mergeCell ref="AM122:AM123"/>
    <mergeCell ref="AN122:AN123"/>
    <mergeCell ref="AO122:AO123"/>
    <mergeCell ref="AP122:AP123"/>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H122:H123"/>
    <mergeCell ref="I122:I123"/>
    <mergeCell ref="P122:P123"/>
    <mergeCell ref="Q122:Q123"/>
    <mergeCell ref="R122:R123"/>
    <mergeCell ref="S122:S123"/>
    <mergeCell ref="BC118:BC121"/>
    <mergeCell ref="BD118:BD121"/>
    <mergeCell ref="BE118:BE120"/>
    <mergeCell ref="A122:A123"/>
    <mergeCell ref="B122:B123"/>
    <mergeCell ref="C122:C123"/>
    <mergeCell ref="D122:D123"/>
    <mergeCell ref="E122:E123"/>
    <mergeCell ref="F122:F123"/>
    <mergeCell ref="G122:G123"/>
    <mergeCell ref="AW118:AW121"/>
    <mergeCell ref="AX118:AX121"/>
    <mergeCell ref="AY118:AY121"/>
    <mergeCell ref="AZ118:AZ121"/>
    <mergeCell ref="BA118:BA121"/>
    <mergeCell ref="BB118:BB121"/>
    <mergeCell ref="AQ118:AQ121"/>
    <mergeCell ref="AR118:AR121"/>
    <mergeCell ref="AS118:AS121"/>
    <mergeCell ref="AT118:AT121"/>
    <mergeCell ref="AU118:AU121"/>
    <mergeCell ref="AV118:AV121"/>
    <mergeCell ref="AK118:AK121"/>
    <mergeCell ref="AL118:AL121"/>
    <mergeCell ref="AM118:AM121"/>
    <mergeCell ref="AN118:AN121"/>
    <mergeCell ref="AO118:AO121"/>
    <mergeCell ref="AP118:AP121"/>
    <mergeCell ref="AE118:AE121"/>
    <mergeCell ref="AF118:AF121"/>
    <mergeCell ref="AG118:AG121"/>
    <mergeCell ref="AH118:AH121"/>
    <mergeCell ref="AI118:AI121"/>
    <mergeCell ref="AJ118:AJ121"/>
    <mergeCell ref="Y118:Y121"/>
    <mergeCell ref="Z118:Z121"/>
    <mergeCell ref="AA118:AA121"/>
    <mergeCell ref="AB118:AB121"/>
    <mergeCell ref="AC118:AC121"/>
    <mergeCell ref="AD118:AD121"/>
    <mergeCell ref="S118:S121"/>
    <mergeCell ref="T118:T121"/>
    <mergeCell ref="U118:U121"/>
    <mergeCell ref="V118:V121"/>
    <mergeCell ref="W118:W121"/>
    <mergeCell ref="X118:X121"/>
    <mergeCell ref="G118:G121"/>
    <mergeCell ref="H118:H121"/>
    <mergeCell ref="I118:I121"/>
    <mergeCell ref="P118:P121"/>
    <mergeCell ref="Q118:Q121"/>
    <mergeCell ref="R118:R121"/>
    <mergeCell ref="A118:A121"/>
    <mergeCell ref="B118:B121"/>
    <mergeCell ref="C118:C121"/>
    <mergeCell ref="D118:D121"/>
    <mergeCell ref="E118:E121"/>
    <mergeCell ref="F118:F121"/>
    <mergeCell ref="AZ114:AZ117"/>
    <mergeCell ref="BA114:BA117"/>
    <mergeCell ref="BB114:BB117"/>
    <mergeCell ref="BC114:BC117"/>
    <mergeCell ref="BD114:BD117"/>
    <mergeCell ref="AB114:AB117"/>
    <mergeCell ref="AC114:AC117"/>
    <mergeCell ref="AD114:AD117"/>
    <mergeCell ref="AE114:AE117"/>
    <mergeCell ref="AF114:AF117"/>
    <mergeCell ref="AG114:AG117"/>
    <mergeCell ref="U114:U117"/>
    <mergeCell ref="V114:V117"/>
    <mergeCell ref="W114:W117"/>
    <mergeCell ref="X114:X117"/>
    <mergeCell ref="Y114:Y117"/>
    <mergeCell ref="AA114:AA117"/>
    <mergeCell ref="Z115:Z117"/>
    <mergeCell ref="I114:I117"/>
    <mergeCell ref="P114:P117"/>
    <mergeCell ref="BE114:BE117"/>
    <mergeCell ref="AT114:AT117"/>
    <mergeCell ref="AU114:AU117"/>
    <mergeCell ref="AV114:AV117"/>
    <mergeCell ref="AW114:AW117"/>
    <mergeCell ref="AX114:AX117"/>
    <mergeCell ref="AY114:AY117"/>
    <mergeCell ref="AN114:AN117"/>
    <mergeCell ref="AO114:AO117"/>
    <mergeCell ref="AP114:AP117"/>
    <mergeCell ref="AQ114:AQ117"/>
    <mergeCell ref="AR114:AR117"/>
    <mergeCell ref="AS114:AS117"/>
    <mergeCell ref="AH114:AH117"/>
    <mergeCell ref="AI114:AI117"/>
    <mergeCell ref="AJ114:AJ117"/>
    <mergeCell ref="AK114:AK117"/>
    <mergeCell ref="AL114:AL117"/>
    <mergeCell ref="AM114:AM117"/>
    <mergeCell ref="Q114:Q117"/>
    <mergeCell ref="R114:R117"/>
    <mergeCell ref="S114:S117"/>
    <mergeCell ref="T114:T117"/>
    <mergeCell ref="BD110:BD113"/>
    <mergeCell ref="BE110:BE111"/>
    <mergeCell ref="A114:A117"/>
    <mergeCell ref="B114:B117"/>
    <mergeCell ref="C114:C117"/>
    <mergeCell ref="D114:D117"/>
    <mergeCell ref="E114:E117"/>
    <mergeCell ref="F114:F117"/>
    <mergeCell ref="G114:G117"/>
    <mergeCell ref="H114:H117"/>
    <mergeCell ref="AX110:AX113"/>
    <mergeCell ref="AY110:AY113"/>
    <mergeCell ref="AZ110:AZ113"/>
    <mergeCell ref="BA110:BA113"/>
    <mergeCell ref="BB110:BB113"/>
    <mergeCell ref="BC110:BC113"/>
    <mergeCell ref="AR110:AR113"/>
    <mergeCell ref="AS110:AS113"/>
    <mergeCell ref="AT110:AT113"/>
    <mergeCell ref="AU110:AU113"/>
    <mergeCell ref="AV110:AV113"/>
    <mergeCell ref="AW110:AW113"/>
    <mergeCell ref="AL110:AL113"/>
    <mergeCell ref="AM110:AM113"/>
    <mergeCell ref="AN110:AN113"/>
    <mergeCell ref="AO110:AO113"/>
    <mergeCell ref="AP110:AP113"/>
    <mergeCell ref="AQ110:AQ113"/>
    <mergeCell ref="AF110:AF113"/>
    <mergeCell ref="AG110:AG113"/>
    <mergeCell ref="AH110:AH113"/>
    <mergeCell ref="AI110:AI113"/>
    <mergeCell ref="AJ110:AJ113"/>
    <mergeCell ref="AK110:AK113"/>
    <mergeCell ref="Y110:Y113"/>
    <mergeCell ref="Z110:Z113"/>
    <mergeCell ref="AB110:AB113"/>
    <mergeCell ref="AC110:AC113"/>
    <mergeCell ref="AD110:AD113"/>
    <mergeCell ref="AE110:AE113"/>
    <mergeCell ref="S110:S113"/>
    <mergeCell ref="T110:T113"/>
    <mergeCell ref="U110:U113"/>
    <mergeCell ref="V110:V113"/>
    <mergeCell ref="W110:W113"/>
    <mergeCell ref="X110:X113"/>
    <mergeCell ref="G110:G113"/>
    <mergeCell ref="H110:H113"/>
    <mergeCell ref="I110:I113"/>
    <mergeCell ref="P110:P113"/>
    <mergeCell ref="Q110:Q113"/>
    <mergeCell ref="R110:R113"/>
    <mergeCell ref="A110:A113"/>
    <mergeCell ref="B110:B113"/>
    <mergeCell ref="C110:C113"/>
    <mergeCell ref="D110:D113"/>
    <mergeCell ref="E110:E113"/>
    <mergeCell ref="F110:F113"/>
    <mergeCell ref="BA106:BA109"/>
    <mergeCell ref="BB106:BB109"/>
    <mergeCell ref="BC106:BC109"/>
    <mergeCell ref="BD106:BD109"/>
    <mergeCell ref="BE106:BE107"/>
    <mergeCell ref="AQ107:AQ109"/>
    <mergeCell ref="AU106:AU109"/>
    <mergeCell ref="AV106:AV109"/>
    <mergeCell ref="AW106:AW109"/>
    <mergeCell ref="AX106:AX109"/>
    <mergeCell ref="AY106:AY109"/>
    <mergeCell ref="AZ106:AZ109"/>
    <mergeCell ref="AN106:AN109"/>
    <mergeCell ref="AO106:AO109"/>
    <mergeCell ref="AP106:AP109"/>
    <mergeCell ref="AR106:AR109"/>
    <mergeCell ref="AS106:AS109"/>
    <mergeCell ref="AT106:AT109"/>
    <mergeCell ref="AH106:AH109"/>
    <mergeCell ref="AI106:AI109"/>
    <mergeCell ref="AJ106:AJ109"/>
    <mergeCell ref="AK106:AK109"/>
    <mergeCell ref="AL106:AL109"/>
    <mergeCell ref="AM106:AM109"/>
    <mergeCell ref="AB106:AB109"/>
    <mergeCell ref="AC106:AC109"/>
    <mergeCell ref="AD106:AD109"/>
    <mergeCell ref="AE106:AE109"/>
    <mergeCell ref="AF106:AF109"/>
    <mergeCell ref="AG106:AG109"/>
    <mergeCell ref="V106:V109"/>
    <mergeCell ref="W106:W109"/>
    <mergeCell ref="X106:X109"/>
    <mergeCell ref="Y106:Y109"/>
    <mergeCell ref="Z106:Z109"/>
    <mergeCell ref="AA106:AA109"/>
    <mergeCell ref="P106:P109"/>
    <mergeCell ref="Q106:Q109"/>
    <mergeCell ref="R106:R109"/>
    <mergeCell ref="S106:S109"/>
    <mergeCell ref="T106:T109"/>
    <mergeCell ref="U106:U109"/>
    <mergeCell ref="BD104:BD105"/>
    <mergeCell ref="A106:A109"/>
    <mergeCell ref="B106:B109"/>
    <mergeCell ref="C106:C109"/>
    <mergeCell ref="D106:D109"/>
    <mergeCell ref="E106:E109"/>
    <mergeCell ref="F106:F109"/>
    <mergeCell ref="G106:G109"/>
    <mergeCell ref="H106:H109"/>
    <mergeCell ref="I106:I109"/>
    <mergeCell ref="AX104:AX105"/>
    <mergeCell ref="AY104:AY105"/>
    <mergeCell ref="AZ104:AZ105"/>
    <mergeCell ref="BA104:BA105"/>
    <mergeCell ref="BB104:BB105"/>
    <mergeCell ref="BC104:BC105"/>
    <mergeCell ref="AR104:AR105"/>
    <mergeCell ref="AS104:AS105"/>
    <mergeCell ref="AT104:AT105"/>
    <mergeCell ref="AU104:AU105"/>
    <mergeCell ref="AV104:AV105"/>
    <mergeCell ref="AW104:AW105"/>
    <mergeCell ref="AL104:AL105"/>
    <mergeCell ref="AM104:AM105"/>
    <mergeCell ref="AN104:AN105"/>
    <mergeCell ref="AO104:AO105"/>
    <mergeCell ref="AP104:AP105"/>
    <mergeCell ref="AQ104:AQ105"/>
    <mergeCell ref="AF104:AF105"/>
    <mergeCell ref="AG104:AG105"/>
    <mergeCell ref="AH104:AH105"/>
    <mergeCell ref="AI104:AI105"/>
    <mergeCell ref="AJ104:AJ105"/>
    <mergeCell ref="AK104:AK105"/>
    <mergeCell ref="Z104:Z105"/>
    <mergeCell ref="AA104:AA105"/>
    <mergeCell ref="AB104:AB105"/>
    <mergeCell ref="AC104:AC105"/>
    <mergeCell ref="AD104:AD105"/>
    <mergeCell ref="AE104:AE105"/>
    <mergeCell ref="T104:T105"/>
    <mergeCell ref="U104:U105"/>
    <mergeCell ref="V104:V105"/>
    <mergeCell ref="W104:W105"/>
    <mergeCell ref="X104:X105"/>
    <mergeCell ref="Y104:Y105"/>
    <mergeCell ref="G104:G105"/>
    <mergeCell ref="H104:H105"/>
    <mergeCell ref="I104:I105"/>
    <mergeCell ref="Q104:Q105"/>
    <mergeCell ref="R104:R105"/>
    <mergeCell ref="S104:S105"/>
    <mergeCell ref="BA102:BA103"/>
    <mergeCell ref="BB102:BB103"/>
    <mergeCell ref="BC102:BC103"/>
    <mergeCell ref="BD102:BD103"/>
    <mergeCell ref="A104:A105"/>
    <mergeCell ref="B104:B105"/>
    <mergeCell ref="C104:C105"/>
    <mergeCell ref="D104:D105"/>
    <mergeCell ref="E104:E105"/>
    <mergeCell ref="F104:F105"/>
    <mergeCell ref="AU102:AU103"/>
    <mergeCell ref="AV102:AV103"/>
    <mergeCell ref="AW102:AW103"/>
    <mergeCell ref="AX102:AX103"/>
    <mergeCell ref="AY102:AY103"/>
    <mergeCell ref="AZ102:AZ103"/>
    <mergeCell ref="AO102:AO103"/>
    <mergeCell ref="AP102:AP103"/>
    <mergeCell ref="AQ102:AQ103"/>
    <mergeCell ref="AR102:AR103"/>
    <mergeCell ref="AS102:AS103"/>
    <mergeCell ref="AT102:AT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P102:P103"/>
    <mergeCell ref="Q102:Q103"/>
    <mergeCell ref="R102:R103"/>
    <mergeCell ref="S102:S103"/>
    <mergeCell ref="T102:T103"/>
    <mergeCell ref="U102:U103"/>
    <mergeCell ref="BD97:BD100"/>
    <mergeCell ref="A102:A103"/>
    <mergeCell ref="B102:B103"/>
    <mergeCell ref="C102:C103"/>
    <mergeCell ref="D102:D103"/>
    <mergeCell ref="E102:E103"/>
    <mergeCell ref="F102:F103"/>
    <mergeCell ref="G102:G103"/>
    <mergeCell ref="H102:H103"/>
    <mergeCell ref="I102:I103"/>
    <mergeCell ref="AX97:AX100"/>
    <mergeCell ref="AY97:AY100"/>
    <mergeCell ref="AZ97:AZ100"/>
    <mergeCell ref="BA97:BA100"/>
    <mergeCell ref="BB97:BB100"/>
    <mergeCell ref="BC97:BC100"/>
    <mergeCell ref="AR97:AR100"/>
    <mergeCell ref="AS97:AS100"/>
    <mergeCell ref="AT97:AT100"/>
    <mergeCell ref="AU97:AU100"/>
    <mergeCell ref="AV97:AV100"/>
    <mergeCell ref="AW97:AW100"/>
    <mergeCell ref="AL97:AL100"/>
    <mergeCell ref="AM97:AM100"/>
    <mergeCell ref="AN97:AN100"/>
    <mergeCell ref="AO97:AO100"/>
    <mergeCell ref="AP97:AP100"/>
    <mergeCell ref="AQ97:AQ100"/>
    <mergeCell ref="AF97:AF100"/>
    <mergeCell ref="AG97:AG100"/>
    <mergeCell ref="AH97:AH100"/>
    <mergeCell ref="AI97:AI100"/>
    <mergeCell ref="AJ97:AJ100"/>
    <mergeCell ref="AK97:AK100"/>
    <mergeCell ref="Z97:Z100"/>
    <mergeCell ref="AA97:AA100"/>
    <mergeCell ref="AB97:AB100"/>
    <mergeCell ref="AC97:AC100"/>
    <mergeCell ref="AD97:AD100"/>
    <mergeCell ref="AE97:AE100"/>
    <mergeCell ref="T97:T100"/>
    <mergeCell ref="U97:U100"/>
    <mergeCell ref="V97:V100"/>
    <mergeCell ref="W97:W100"/>
    <mergeCell ref="X97:X100"/>
    <mergeCell ref="Y97:Y100"/>
    <mergeCell ref="H97:H100"/>
    <mergeCell ref="I97:I100"/>
    <mergeCell ref="P97:P100"/>
    <mergeCell ref="Q97:Q100"/>
    <mergeCell ref="R97:R100"/>
    <mergeCell ref="S97:S100"/>
    <mergeCell ref="BC93:BC96"/>
    <mergeCell ref="BD93:BD96"/>
    <mergeCell ref="BE93:BE96"/>
    <mergeCell ref="A97:A100"/>
    <mergeCell ref="B97:B100"/>
    <mergeCell ref="C97:C100"/>
    <mergeCell ref="D97:D100"/>
    <mergeCell ref="E97:E100"/>
    <mergeCell ref="F97:F100"/>
    <mergeCell ref="G97:G100"/>
    <mergeCell ref="AW93:AW96"/>
    <mergeCell ref="AX93:AX96"/>
    <mergeCell ref="AY93:AY96"/>
    <mergeCell ref="AZ93:AZ96"/>
    <mergeCell ref="BA93:BA96"/>
    <mergeCell ref="BB93:BB96"/>
    <mergeCell ref="AQ93:AQ96"/>
    <mergeCell ref="AR93:AR96"/>
    <mergeCell ref="AS93:AS96"/>
    <mergeCell ref="AT93:AT96"/>
    <mergeCell ref="AU93:AU96"/>
    <mergeCell ref="AV93:AV96"/>
    <mergeCell ref="AK93:AK96"/>
    <mergeCell ref="AL93:AL96"/>
    <mergeCell ref="AM93:AM96"/>
    <mergeCell ref="AN93:AN96"/>
    <mergeCell ref="AO93:AO96"/>
    <mergeCell ref="AP93:AP96"/>
    <mergeCell ref="AE93:AE96"/>
    <mergeCell ref="AF93:AF96"/>
    <mergeCell ref="AG93:AG96"/>
    <mergeCell ref="AH93:AH96"/>
    <mergeCell ref="AI93:AI96"/>
    <mergeCell ref="AJ93:AJ96"/>
    <mergeCell ref="Y93:Y96"/>
    <mergeCell ref="Z93:Z96"/>
    <mergeCell ref="AA93:AA96"/>
    <mergeCell ref="AB93:AB96"/>
    <mergeCell ref="AC93:AC96"/>
    <mergeCell ref="AD93:AD96"/>
    <mergeCell ref="S93:S96"/>
    <mergeCell ref="T93:T96"/>
    <mergeCell ref="U93:U96"/>
    <mergeCell ref="V93:V96"/>
    <mergeCell ref="W93:W96"/>
    <mergeCell ref="X93:X96"/>
    <mergeCell ref="G93:G96"/>
    <mergeCell ref="H93:H96"/>
    <mergeCell ref="I93:I96"/>
    <mergeCell ref="P93:P96"/>
    <mergeCell ref="Q93:Q96"/>
    <mergeCell ref="R93:R96"/>
    <mergeCell ref="A93:A96"/>
    <mergeCell ref="B93:B96"/>
    <mergeCell ref="C93:C96"/>
    <mergeCell ref="D93:D96"/>
    <mergeCell ref="E93:E96"/>
    <mergeCell ref="F93:F96"/>
    <mergeCell ref="AY89:AY91"/>
    <mergeCell ref="AZ89:AZ91"/>
    <mergeCell ref="BA89:BA91"/>
    <mergeCell ref="BB89:BB91"/>
    <mergeCell ref="BC89:BC91"/>
    <mergeCell ref="BD89:BD91"/>
    <mergeCell ref="AS89:AS91"/>
    <mergeCell ref="AT89:AT91"/>
    <mergeCell ref="AU89:AU91"/>
    <mergeCell ref="AV89:AV91"/>
    <mergeCell ref="AW89:AW91"/>
    <mergeCell ref="AX89:AX91"/>
    <mergeCell ref="AM89:AM91"/>
    <mergeCell ref="AN89:AN91"/>
    <mergeCell ref="AO89:AO91"/>
    <mergeCell ref="AP89:AP91"/>
    <mergeCell ref="AQ89:AQ91"/>
    <mergeCell ref="AR89:AR91"/>
    <mergeCell ref="AG89:AG91"/>
    <mergeCell ref="AH89:AH91"/>
    <mergeCell ref="AI89:AI91"/>
    <mergeCell ref="AJ89:AJ91"/>
    <mergeCell ref="AK89:AK91"/>
    <mergeCell ref="AL89:AL91"/>
    <mergeCell ref="AA89:AA91"/>
    <mergeCell ref="AB89:AB91"/>
    <mergeCell ref="AC89:AC91"/>
    <mergeCell ref="AD89:AD91"/>
    <mergeCell ref="AE89:AE91"/>
    <mergeCell ref="AF89:AF91"/>
    <mergeCell ref="U89:U91"/>
    <mergeCell ref="V89:V91"/>
    <mergeCell ref="W89:W91"/>
    <mergeCell ref="X89:X91"/>
    <mergeCell ref="Y89:Y91"/>
    <mergeCell ref="Z89:Z91"/>
    <mergeCell ref="I89:I91"/>
    <mergeCell ref="P89:P91"/>
    <mergeCell ref="Q89:Q91"/>
    <mergeCell ref="R89:R91"/>
    <mergeCell ref="S89:S91"/>
    <mergeCell ref="T89:T91"/>
    <mergeCell ref="BC86:BC88"/>
    <mergeCell ref="BD86:BD88"/>
    <mergeCell ref="A89:A91"/>
    <mergeCell ref="B89:B91"/>
    <mergeCell ref="C89:C91"/>
    <mergeCell ref="D89:D91"/>
    <mergeCell ref="E89:E91"/>
    <mergeCell ref="F89:F91"/>
    <mergeCell ref="G89:G91"/>
    <mergeCell ref="H89:H91"/>
    <mergeCell ref="AW86:AW88"/>
    <mergeCell ref="AX86:AX88"/>
    <mergeCell ref="AY86:AY88"/>
    <mergeCell ref="AZ86:AZ88"/>
    <mergeCell ref="BA86:BA88"/>
    <mergeCell ref="BB86:BB88"/>
    <mergeCell ref="AQ86:AQ88"/>
    <mergeCell ref="AR86:AR88"/>
    <mergeCell ref="AS86:AS88"/>
    <mergeCell ref="AT86:AT88"/>
    <mergeCell ref="AU86:AU88"/>
    <mergeCell ref="AV86:AV88"/>
    <mergeCell ref="AK86:AK88"/>
    <mergeCell ref="AL86:AL88"/>
    <mergeCell ref="AM86:AM88"/>
    <mergeCell ref="AN86:AN88"/>
    <mergeCell ref="AO86:AO88"/>
    <mergeCell ref="AP86:AP88"/>
    <mergeCell ref="AE86:AE88"/>
    <mergeCell ref="AF86:AF88"/>
    <mergeCell ref="AG86:AG88"/>
    <mergeCell ref="AH86:AH88"/>
    <mergeCell ref="AI86:AI88"/>
    <mergeCell ref="AJ86:AJ88"/>
    <mergeCell ref="Y86:Y88"/>
    <mergeCell ref="Z86:Z88"/>
    <mergeCell ref="AA86:AA88"/>
    <mergeCell ref="AB86:AB88"/>
    <mergeCell ref="AC86:AC88"/>
    <mergeCell ref="AD86:AD88"/>
    <mergeCell ref="S86:S88"/>
    <mergeCell ref="T86:T88"/>
    <mergeCell ref="U86:U88"/>
    <mergeCell ref="V86:V88"/>
    <mergeCell ref="W86:W88"/>
    <mergeCell ref="X86:X88"/>
    <mergeCell ref="G86:G88"/>
    <mergeCell ref="H86:H88"/>
    <mergeCell ref="I86:I88"/>
    <mergeCell ref="P86:P88"/>
    <mergeCell ref="Q86:Q88"/>
    <mergeCell ref="R86:R88"/>
    <mergeCell ref="A86:A88"/>
    <mergeCell ref="B86:B88"/>
    <mergeCell ref="C86:C88"/>
    <mergeCell ref="D86:D88"/>
    <mergeCell ref="E86:E88"/>
    <mergeCell ref="F86:F88"/>
    <mergeCell ref="AY83:AY85"/>
    <mergeCell ref="AZ83:AZ85"/>
    <mergeCell ref="BA83:BA85"/>
    <mergeCell ref="BB83:BB85"/>
    <mergeCell ref="BC83:BC85"/>
    <mergeCell ref="AA83:AA85"/>
    <mergeCell ref="AB83:AB85"/>
    <mergeCell ref="AC83:AC85"/>
    <mergeCell ref="AD83:AD85"/>
    <mergeCell ref="AE83:AE85"/>
    <mergeCell ref="AF83:AF85"/>
    <mergeCell ref="U83:U85"/>
    <mergeCell ref="V83:V85"/>
    <mergeCell ref="W83:W85"/>
    <mergeCell ref="X83:X85"/>
    <mergeCell ref="Y83:Y85"/>
    <mergeCell ref="Z83:Z85"/>
    <mergeCell ref="I83:I85"/>
    <mergeCell ref="P83:P85"/>
    <mergeCell ref="Q83:Q85"/>
    <mergeCell ref="BD83:BD85"/>
    <mergeCell ref="AS83:AS85"/>
    <mergeCell ref="AT83:AT85"/>
    <mergeCell ref="AU83:AU85"/>
    <mergeCell ref="AV83:AV85"/>
    <mergeCell ref="AW83:AW85"/>
    <mergeCell ref="AX83:AX85"/>
    <mergeCell ref="AM83:AM85"/>
    <mergeCell ref="AN83:AN85"/>
    <mergeCell ref="AO83:AO85"/>
    <mergeCell ref="AP83:AP85"/>
    <mergeCell ref="AQ83:AQ85"/>
    <mergeCell ref="AR83:AR85"/>
    <mergeCell ref="AG83:AG85"/>
    <mergeCell ref="AH83:AH85"/>
    <mergeCell ref="AI83:AI85"/>
    <mergeCell ref="AJ83:AJ85"/>
    <mergeCell ref="AK83:AK85"/>
    <mergeCell ref="AL83:AL85"/>
    <mergeCell ref="R83:R85"/>
    <mergeCell ref="S83:S85"/>
    <mergeCell ref="T83:T85"/>
    <mergeCell ref="BC80:BC82"/>
    <mergeCell ref="BD80:BD82"/>
    <mergeCell ref="A83:A85"/>
    <mergeCell ref="B83:B85"/>
    <mergeCell ref="C83:C85"/>
    <mergeCell ref="D83:D85"/>
    <mergeCell ref="E83:E85"/>
    <mergeCell ref="F83:F85"/>
    <mergeCell ref="G83:G85"/>
    <mergeCell ref="H83:H85"/>
    <mergeCell ref="AW80:AW82"/>
    <mergeCell ref="AX80:AX82"/>
    <mergeCell ref="AY80:AY82"/>
    <mergeCell ref="AZ80:AZ82"/>
    <mergeCell ref="BA80:BA82"/>
    <mergeCell ref="BB80:BB82"/>
    <mergeCell ref="AQ80:AQ82"/>
    <mergeCell ref="AR80:AR82"/>
    <mergeCell ref="AS80:AS82"/>
    <mergeCell ref="AT80:AT82"/>
    <mergeCell ref="AU80:AU82"/>
    <mergeCell ref="AV80:AV82"/>
    <mergeCell ref="AK80:AK82"/>
    <mergeCell ref="AL80:AL82"/>
    <mergeCell ref="AM80:AM82"/>
    <mergeCell ref="AN80:AN82"/>
    <mergeCell ref="AO80:AO82"/>
    <mergeCell ref="AP80:AP82"/>
    <mergeCell ref="AE80:AE82"/>
    <mergeCell ref="AF80:AF82"/>
    <mergeCell ref="AG80:AG82"/>
    <mergeCell ref="AH80:AH82"/>
    <mergeCell ref="AI80:AI82"/>
    <mergeCell ref="AJ80:AJ82"/>
    <mergeCell ref="Y80:Y82"/>
    <mergeCell ref="Z80:Z82"/>
    <mergeCell ref="AA80:AA82"/>
    <mergeCell ref="AB80:AB82"/>
    <mergeCell ref="AC80:AC82"/>
    <mergeCell ref="AD80:AD82"/>
    <mergeCell ref="S80:S82"/>
    <mergeCell ref="T80:T82"/>
    <mergeCell ref="U80:U82"/>
    <mergeCell ref="V80:V82"/>
    <mergeCell ref="W80:W82"/>
    <mergeCell ref="X80:X82"/>
    <mergeCell ref="G80:G82"/>
    <mergeCell ref="H80:H82"/>
    <mergeCell ref="I80:I82"/>
    <mergeCell ref="P80:P82"/>
    <mergeCell ref="Q80:Q82"/>
    <mergeCell ref="R80:R82"/>
    <mergeCell ref="A80:A82"/>
    <mergeCell ref="B80:B82"/>
    <mergeCell ref="C80:C82"/>
    <mergeCell ref="D80:D82"/>
    <mergeCell ref="E80:E82"/>
    <mergeCell ref="F80:F82"/>
    <mergeCell ref="AY76:AY78"/>
    <mergeCell ref="AZ76:AZ78"/>
    <mergeCell ref="BA76:BA78"/>
    <mergeCell ref="BB76:BB78"/>
    <mergeCell ref="BC76:BC78"/>
    <mergeCell ref="AA76:AA78"/>
    <mergeCell ref="AB76:AB78"/>
    <mergeCell ref="AC76:AC78"/>
    <mergeCell ref="AD76:AD78"/>
    <mergeCell ref="AE76:AE78"/>
    <mergeCell ref="AF76:AF78"/>
    <mergeCell ref="U76:U78"/>
    <mergeCell ref="V76:V78"/>
    <mergeCell ref="W76:W78"/>
    <mergeCell ref="X76:X78"/>
    <mergeCell ref="Y76:Y78"/>
    <mergeCell ref="Z76:Z78"/>
    <mergeCell ref="I76:I78"/>
    <mergeCell ref="P76:P78"/>
    <mergeCell ref="Q76:Q78"/>
    <mergeCell ref="BD76:BD78"/>
    <mergeCell ref="AS76:AS78"/>
    <mergeCell ref="AT76:AT78"/>
    <mergeCell ref="AU76:AU78"/>
    <mergeCell ref="AV76:AV78"/>
    <mergeCell ref="AW76:AW78"/>
    <mergeCell ref="AX76:AX78"/>
    <mergeCell ref="AM76:AM78"/>
    <mergeCell ref="AN76:AN78"/>
    <mergeCell ref="AO76:AO78"/>
    <mergeCell ref="AP76:AP78"/>
    <mergeCell ref="AQ76:AQ78"/>
    <mergeCell ref="AR76:AR78"/>
    <mergeCell ref="AG76:AG78"/>
    <mergeCell ref="AH76:AH78"/>
    <mergeCell ref="AI76:AI78"/>
    <mergeCell ref="AJ76:AJ78"/>
    <mergeCell ref="AK76:AK78"/>
    <mergeCell ref="AL76:AL78"/>
    <mergeCell ref="R76:R78"/>
    <mergeCell ref="S76:S78"/>
    <mergeCell ref="T76:T78"/>
    <mergeCell ref="BC73:BC75"/>
    <mergeCell ref="BD73:BD75"/>
    <mergeCell ref="A76:A78"/>
    <mergeCell ref="B76:B78"/>
    <mergeCell ref="C76:C78"/>
    <mergeCell ref="D76:D78"/>
    <mergeCell ref="E76:E78"/>
    <mergeCell ref="F76:F78"/>
    <mergeCell ref="G76:G78"/>
    <mergeCell ref="H76:H78"/>
    <mergeCell ref="AW73:AW75"/>
    <mergeCell ref="AX73:AX75"/>
    <mergeCell ref="AY73:AY75"/>
    <mergeCell ref="AZ73:AZ75"/>
    <mergeCell ref="BA73:BA75"/>
    <mergeCell ref="BB73:BB75"/>
    <mergeCell ref="AQ73:AQ75"/>
    <mergeCell ref="AR73:AR75"/>
    <mergeCell ref="AS73:AS75"/>
    <mergeCell ref="AT73:AT75"/>
    <mergeCell ref="AU73:AU75"/>
    <mergeCell ref="AV73:AV75"/>
    <mergeCell ref="AK73:AK75"/>
    <mergeCell ref="AL73:AL75"/>
    <mergeCell ref="AM73:AM75"/>
    <mergeCell ref="AN73:AN75"/>
    <mergeCell ref="AO73:AO75"/>
    <mergeCell ref="AP73:AP75"/>
    <mergeCell ref="AE73:AE75"/>
    <mergeCell ref="AF73:AF75"/>
    <mergeCell ref="AG73:AG75"/>
    <mergeCell ref="AH73:AH75"/>
    <mergeCell ref="AI73:AI75"/>
    <mergeCell ref="AJ73:AJ75"/>
    <mergeCell ref="Y73:Y75"/>
    <mergeCell ref="Z73:Z75"/>
    <mergeCell ref="AA73:AA75"/>
    <mergeCell ref="AB73:AB75"/>
    <mergeCell ref="AC73:AC75"/>
    <mergeCell ref="AD73:AD75"/>
    <mergeCell ref="S73:S75"/>
    <mergeCell ref="T73:T75"/>
    <mergeCell ref="U73:U75"/>
    <mergeCell ref="V73:V75"/>
    <mergeCell ref="W73:W75"/>
    <mergeCell ref="X73:X75"/>
    <mergeCell ref="G73:G75"/>
    <mergeCell ref="H73:H75"/>
    <mergeCell ref="I73:I75"/>
    <mergeCell ref="P73:P75"/>
    <mergeCell ref="Q73:Q75"/>
    <mergeCell ref="R73:R75"/>
    <mergeCell ref="A73:A75"/>
    <mergeCell ref="B73:B75"/>
    <mergeCell ref="C73:C75"/>
    <mergeCell ref="D73:D75"/>
    <mergeCell ref="E73:E75"/>
    <mergeCell ref="F73:F75"/>
    <mergeCell ref="AY71:AY72"/>
    <mergeCell ref="AZ71:AZ72"/>
    <mergeCell ref="BA71:BA72"/>
    <mergeCell ref="BB71:BB72"/>
    <mergeCell ref="BC71:BC72"/>
    <mergeCell ref="AA71:AA72"/>
    <mergeCell ref="AB71:AB72"/>
    <mergeCell ref="AC71:AC72"/>
    <mergeCell ref="AD71:AD72"/>
    <mergeCell ref="AE71:AE72"/>
    <mergeCell ref="AF71:AF72"/>
    <mergeCell ref="U71:U72"/>
    <mergeCell ref="V71:V72"/>
    <mergeCell ref="W71:W72"/>
    <mergeCell ref="X71:X72"/>
    <mergeCell ref="Y71:Y72"/>
    <mergeCell ref="Z71:Z72"/>
    <mergeCell ref="I71:I72"/>
    <mergeCell ref="P71:P72"/>
    <mergeCell ref="Q71:Q72"/>
    <mergeCell ref="BD71:BD72"/>
    <mergeCell ref="AS71:AS72"/>
    <mergeCell ref="AT71:AT72"/>
    <mergeCell ref="AU71:AU72"/>
    <mergeCell ref="AV71:AV72"/>
    <mergeCell ref="AW71:AW72"/>
    <mergeCell ref="AX71:AX72"/>
    <mergeCell ref="AM71:AM72"/>
    <mergeCell ref="AN71:AN72"/>
    <mergeCell ref="AO71:AO72"/>
    <mergeCell ref="AP71:AP72"/>
    <mergeCell ref="AQ71:AQ72"/>
    <mergeCell ref="AR71:AR72"/>
    <mergeCell ref="AG71:AG72"/>
    <mergeCell ref="AH71:AH72"/>
    <mergeCell ref="AI71:AI72"/>
    <mergeCell ref="AJ71:AJ72"/>
    <mergeCell ref="AK71:AK72"/>
    <mergeCell ref="AL71:AL72"/>
    <mergeCell ref="R71:R72"/>
    <mergeCell ref="S71:S72"/>
    <mergeCell ref="T71:T72"/>
    <mergeCell ref="BC68:BC70"/>
    <mergeCell ref="BD68:BD70"/>
    <mergeCell ref="A71:A72"/>
    <mergeCell ref="B71:B72"/>
    <mergeCell ref="C71:C72"/>
    <mergeCell ref="D71:D72"/>
    <mergeCell ref="E71:E72"/>
    <mergeCell ref="F71:F72"/>
    <mergeCell ref="G71:G72"/>
    <mergeCell ref="H71:H72"/>
    <mergeCell ref="AW68:AW70"/>
    <mergeCell ref="AX68:AX70"/>
    <mergeCell ref="AY68:AY70"/>
    <mergeCell ref="AZ68:AZ70"/>
    <mergeCell ref="BA68:BA70"/>
    <mergeCell ref="BB68:BB70"/>
    <mergeCell ref="AQ68:AQ70"/>
    <mergeCell ref="AR68:AR70"/>
    <mergeCell ref="AS68:AS70"/>
    <mergeCell ref="AT68:AT70"/>
    <mergeCell ref="AU68:AU70"/>
    <mergeCell ref="AV68:AV70"/>
    <mergeCell ref="AK68:AK70"/>
    <mergeCell ref="AL68:AL70"/>
    <mergeCell ref="AM68:AM70"/>
    <mergeCell ref="AN68:AN70"/>
    <mergeCell ref="AO68:AO70"/>
    <mergeCell ref="AP68:AP70"/>
    <mergeCell ref="AE68:AE70"/>
    <mergeCell ref="AF68:AF70"/>
    <mergeCell ref="AG68:AG70"/>
    <mergeCell ref="AH68:AH70"/>
    <mergeCell ref="AI68:AI70"/>
    <mergeCell ref="AJ68:AJ70"/>
    <mergeCell ref="Y68:Y70"/>
    <mergeCell ref="Z68:Z70"/>
    <mergeCell ref="AA68:AA70"/>
    <mergeCell ref="AB68:AB70"/>
    <mergeCell ref="AC68:AC70"/>
    <mergeCell ref="AD68:AD70"/>
    <mergeCell ref="S68:S70"/>
    <mergeCell ref="T68:T70"/>
    <mergeCell ref="U68:U70"/>
    <mergeCell ref="V68:V70"/>
    <mergeCell ref="W68:W70"/>
    <mergeCell ref="X68:X70"/>
    <mergeCell ref="G68:G70"/>
    <mergeCell ref="H68:H70"/>
    <mergeCell ref="I68:I70"/>
    <mergeCell ref="P68:P70"/>
    <mergeCell ref="Q68:Q70"/>
    <mergeCell ref="R68:R70"/>
    <mergeCell ref="A68:A70"/>
    <mergeCell ref="B68:B70"/>
    <mergeCell ref="C68:C70"/>
    <mergeCell ref="D68:D70"/>
    <mergeCell ref="E68:E70"/>
    <mergeCell ref="F68:F70"/>
    <mergeCell ref="AY65:AY67"/>
    <mergeCell ref="AZ65:AZ67"/>
    <mergeCell ref="BA65:BA67"/>
    <mergeCell ref="BB65:BB67"/>
    <mergeCell ref="BC65:BC67"/>
    <mergeCell ref="AA65:AA67"/>
    <mergeCell ref="AB65:AB67"/>
    <mergeCell ref="AC65:AC67"/>
    <mergeCell ref="AD65:AD67"/>
    <mergeCell ref="AE65:AE67"/>
    <mergeCell ref="AF65:AF67"/>
    <mergeCell ref="U65:U67"/>
    <mergeCell ref="V65:V67"/>
    <mergeCell ref="W65:W67"/>
    <mergeCell ref="X65:X67"/>
    <mergeCell ref="Y65:Y67"/>
    <mergeCell ref="Z65:Z67"/>
    <mergeCell ref="I65:I67"/>
    <mergeCell ref="P65:P67"/>
    <mergeCell ref="Q65:Q67"/>
    <mergeCell ref="BD65:BD67"/>
    <mergeCell ref="AS65:AS67"/>
    <mergeCell ref="AT65:AT67"/>
    <mergeCell ref="AU65:AU67"/>
    <mergeCell ref="AV65:AV67"/>
    <mergeCell ref="AW65:AW67"/>
    <mergeCell ref="AX65:AX67"/>
    <mergeCell ref="AM65:AM67"/>
    <mergeCell ref="AN65:AN67"/>
    <mergeCell ref="AO65:AO67"/>
    <mergeCell ref="AP65:AP67"/>
    <mergeCell ref="AQ65:AQ67"/>
    <mergeCell ref="AR65:AR67"/>
    <mergeCell ref="AG65:AG67"/>
    <mergeCell ref="AH65:AH67"/>
    <mergeCell ref="AI65:AI67"/>
    <mergeCell ref="AJ65:AJ67"/>
    <mergeCell ref="AK65:AK67"/>
    <mergeCell ref="AL65:AL67"/>
    <mergeCell ref="R65:R67"/>
    <mergeCell ref="S65:S67"/>
    <mergeCell ref="T65:T67"/>
    <mergeCell ref="BC62:BC64"/>
    <mergeCell ref="BD62:BD64"/>
    <mergeCell ref="A65:A67"/>
    <mergeCell ref="B65:B67"/>
    <mergeCell ref="C65:C67"/>
    <mergeCell ref="D65:D67"/>
    <mergeCell ref="E65:E67"/>
    <mergeCell ref="F65:F67"/>
    <mergeCell ref="G65:G67"/>
    <mergeCell ref="H65:H67"/>
    <mergeCell ref="AW62:AW64"/>
    <mergeCell ref="AX62:AX64"/>
    <mergeCell ref="AY62:AY64"/>
    <mergeCell ref="AZ62:AZ64"/>
    <mergeCell ref="BA62:BA64"/>
    <mergeCell ref="BB62:BB64"/>
    <mergeCell ref="AQ62:AQ64"/>
    <mergeCell ref="AR62:AR64"/>
    <mergeCell ref="AS62:AS64"/>
    <mergeCell ref="AT62:AT64"/>
    <mergeCell ref="AU62:AU64"/>
    <mergeCell ref="AV62:AV64"/>
    <mergeCell ref="AK62:AK64"/>
    <mergeCell ref="AL62:AL64"/>
    <mergeCell ref="AM62:AM64"/>
    <mergeCell ref="AN62:AN64"/>
    <mergeCell ref="AO62:AO64"/>
    <mergeCell ref="AP62:AP64"/>
    <mergeCell ref="AE62:AE64"/>
    <mergeCell ref="AF62:AF64"/>
    <mergeCell ref="AG62:AG64"/>
    <mergeCell ref="AH62:AH64"/>
    <mergeCell ref="AI62:AI64"/>
    <mergeCell ref="AJ62:AJ64"/>
    <mergeCell ref="Y62:Y64"/>
    <mergeCell ref="Z62:Z64"/>
    <mergeCell ref="AA62:AA64"/>
    <mergeCell ref="AB62:AB64"/>
    <mergeCell ref="AC62:AC64"/>
    <mergeCell ref="AD62:AD64"/>
    <mergeCell ref="S62:S64"/>
    <mergeCell ref="T62:T64"/>
    <mergeCell ref="U62:U64"/>
    <mergeCell ref="V62:V64"/>
    <mergeCell ref="W62:W64"/>
    <mergeCell ref="X62:X64"/>
    <mergeCell ref="G62:G64"/>
    <mergeCell ref="H62:H64"/>
    <mergeCell ref="I62:I64"/>
    <mergeCell ref="P62:P64"/>
    <mergeCell ref="Q62:Q64"/>
    <mergeCell ref="R62:R64"/>
    <mergeCell ref="A62:A64"/>
    <mergeCell ref="B62:B64"/>
    <mergeCell ref="C62:C64"/>
    <mergeCell ref="D62:D64"/>
    <mergeCell ref="E62:E64"/>
    <mergeCell ref="F62:F64"/>
    <mergeCell ref="AY59:AY61"/>
    <mergeCell ref="AZ59:AZ61"/>
    <mergeCell ref="BA59:BA61"/>
    <mergeCell ref="BB59:BB61"/>
    <mergeCell ref="BC59:BC61"/>
    <mergeCell ref="AA59:AA61"/>
    <mergeCell ref="AB59:AB61"/>
    <mergeCell ref="AC59:AC61"/>
    <mergeCell ref="AD59:AD61"/>
    <mergeCell ref="AE59:AE61"/>
    <mergeCell ref="AF59:AF61"/>
    <mergeCell ref="U59:U61"/>
    <mergeCell ref="V59:V61"/>
    <mergeCell ref="W59:W61"/>
    <mergeCell ref="X59:X61"/>
    <mergeCell ref="Y59:Y61"/>
    <mergeCell ref="Z59:Z61"/>
    <mergeCell ref="I59:I61"/>
    <mergeCell ref="P59:P61"/>
    <mergeCell ref="Q59:Q61"/>
    <mergeCell ref="BD59:BD61"/>
    <mergeCell ref="AS59:AS61"/>
    <mergeCell ref="AT59:AT61"/>
    <mergeCell ref="AU59:AU61"/>
    <mergeCell ref="AV59:AV61"/>
    <mergeCell ref="AW59:AW61"/>
    <mergeCell ref="AX59:AX61"/>
    <mergeCell ref="AM59:AM61"/>
    <mergeCell ref="AN59:AN61"/>
    <mergeCell ref="AO59:AO61"/>
    <mergeCell ref="AP59:AP61"/>
    <mergeCell ref="AQ59:AQ61"/>
    <mergeCell ref="AR59:AR61"/>
    <mergeCell ref="AG59:AG61"/>
    <mergeCell ref="AH59:AH61"/>
    <mergeCell ref="AI59:AI61"/>
    <mergeCell ref="AJ59:AJ61"/>
    <mergeCell ref="AK59:AK61"/>
    <mergeCell ref="AL59:AL61"/>
    <mergeCell ref="R59:R61"/>
    <mergeCell ref="S59:S61"/>
    <mergeCell ref="T59:T61"/>
    <mergeCell ref="BC56:BC58"/>
    <mergeCell ref="BD56:BD58"/>
    <mergeCell ref="A59:A61"/>
    <mergeCell ref="B59:B61"/>
    <mergeCell ref="C59:C61"/>
    <mergeCell ref="D59:D61"/>
    <mergeCell ref="E59:E61"/>
    <mergeCell ref="F59:F61"/>
    <mergeCell ref="G59:G61"/>
    <mergeCell ref="H59:H61"/>
    <mergeCell ref="AW56:AW58"/>
    <mergeCell ref="AX56:AX58"/>
    <mergeCell ref="AY56:AY58"/>
    <mergeCell ref="AZ56:AZ58"/>
    <mergeCell ref="BA56:BA58"/>
    <mergeCell ref="BB56:BB58"/>
    <mergeCell ref="AQ56:AQ58"/>
    <mergeCell ref="AR56:AR58"/>
    <mergeCell ref="AS56:AS58"/>
    <mergeCell ref="AT56:AT58"/>
    <mergeCell ref="AU56:AU58"/>
    <mergeCell ref="AV56:AV58"/>
    <mergeCell ref="AK56:AK58"/>
    <mergeCell ref="AL56:AL58"/>
    <mergeCell ref="AM56:AM58"/>
    <mergeCell ref="AN56:AN58"/>
    <mergeCell ref="AO56:AO58"/>
    <mergeCell ref="AP56:AP58"/>
    <mergeCell ref="AE56:AE58"/>
    <mergeCell ref="AF56:AF58"/>
    <mergeCell ref="AG56:AG58"/>
    <mergeCell ref="AH56:AH58"/>
    <mergeCell ref="AI56:AI58"/>
    <mergeCell ref="AJ56:AJ58"/>
    <mergeCell ref="Y56:Y58"/>
    <mergeCell ref="Z56:Z58"/>
    <mergeCell ref="AA56:AA58"/>
    <mergeCell ref="AB56:AB58"/>
    <mergeCell ref="AC56:AC58"/>
    <mergeCell ref="AD56:AD58"/>
    <mergeCell ref="S56:S58"/>
    <mergeCell ref="T56:T58"/>
    <mergeCell ref="U56:U58"/>
    <mergeCell ref="V56:V58"/>
    <mergeCell ref="W56:W58"/>
    <mergeCell ref="X56:X58"/>
    <mergeCell ref="G56:G58"/>
    <mergeCell ref="H56:H58"/>
    <mergeCell ref="I56:I58"/>
    <mergeCell ref="P56:P58"/>
    <mergeCell ref="Q56:Q58"/>
    <mergeCell ref="R56:R58"/>
    <mergeCell ref="A56:A58"/>
    <mergeCell ref="B56:B58"/>
    <mergeCell ref="C56:C58"/>
    <mergeCell ref="D56:D58"/>
    <mergeCell ref="E56:E58"/>
    <mergeCell ref="F56:F58"/>
    <mergeCell ref="AY53:AY55"/>
    <mergeCell ref="AZ53:AZ55"/>
    <mergeCell ref="BA53:BA55"/>
    <mergeCell ref="BB53:BB55"/>
    <mergeCell ref="BC53:BC55"/>
    <mergeCell ref="AA53:AA55"/>
    <mergeCell ref="AB53:AB55"/>
    <mergeCell ref="AC53:AC55"/>
    <mergeCell ref="AD53:AD55"/>
    <mergeCell ref="AE53:AE55"/>
    <mergeCell ref="AF53:AF55"/>
    <mergeCell ref="U53:U55"/>
    <mergeCell ref="V53:V55"/>
    <mergeCell ref="W53:W55"/>
    <mergeCell ref="X53:X55"/>
    <mergeCell ref="Y53:Y55"/>
    <mergeCell ref="Z53:Z55"/>
    <mergeCell ref="I53:I55"/>
    <mergeCell ref="P53:P55"/>
    <mergeCell ref="Q53:Q55"/>
    <mergeCell ref="BD53:BD55"/>
    <mergeCell ref="AS53:AS55"/>
    <mergeCell ref="AT53:AT55"/>
    <mergeCell ref="AU53:AU55"/>
    <mergeCell ref="AV53:AV55"/>
    <mergeCell ref="AW53:AW55"/>
    <mergeCell ref="AX53:AX55"/>
    <mergeCell ref="AM53:AM55"/>
    <mergeCell ref="AN53:AN55"/>
    <mergeCell ref="AO53:AO55"/>
    <mergeCell ref="AP53:AP55"/>
    <mergeCell ref="AQ53:AQ55"/>
    <mergeCell ref="AR53:AR55"/>
    <mergeCell ref="AG53:AG55"/>
    <mergeCell ref="AH53:AH55"/>
    <mergeCell ref="AI53:AI55"/>
    <mergeCell ref="AJ53:AJ55"/>
    <mergeCell ref="AK53:AK55"/>
    <mergeCell ref="AL53:AL55"/>
    <mergeCell ref="R53:R55"/>
    <mergeCell ref="S53:S55"/>
    <mergeCell ref="T53:T55"/>
    <mergeCell ref="BC50:BC52"/>
    <mergeCell ref="BD50:BD52"/>
    <mergeCell ref="A53:A55"/>
    <mergeCell ref="B53:B55"/>
    <mergeCell ref="C53:C55"/>
    <mergeCell ref="D53:D55"/>
    <mergeCell ref="E53:E55"/>
    <mergeCell ref="F53:F55"/>
    <mergeCell ref="G53:G55"/>
    <mergeCell ref="H53:H55"/>
    <mergeCell ref="AW50:AW52"/>
    <mergeCell ref="AX50:AX52"/>
    <mergeCell ref="AY50:AY52"/>
    <mergeCell ref="AZ50:AZ52"/>
    <mergeCell ref="BA50:BA52"/>
    <mergeCell ref="BB50:BB52"/>
    <mergeCell ref="AQ50:AQ52"/>
    <mergeCell ref="AR50:AR52"/>
    <mergeCell ref="AS50:AS52"/>
    <mergeCell ref="AT50:AT52"/>
    <mergeCell ref="AU50:AU52"/>
    <mergeCell ref="AV50:AV52"/>
    <mergeCell ref="AK50:AK52"/>
    <mergeCell ref="AL50:AL52"/>
    <mergeCell ref="AM50:AM52"/>
    <mergeCell ref="AN50:AN52"/>
    <mergeCell ref="AO50:AO52"/>
    <mergeCell ref="AP50:AP52"/>
    <mergeCell ref="AE50:AE52"/>
    <mergeCell ref="AF50:AF52"/>
    <mergeCell ref="AG50:AG52"/>
    <mergeCell ref="AH50:AH52"/>
    <mergeCell ref="AI50:AI52"/>
    <mergeCell ref="AJ50:AJ52"/>
    <mergeCell ref="Y50:Y52"/>
    <mergeCell ref="Z50:Z52"/>
    <mergeCell ref="AA50:AA52"/>
    <mergeCell ref="AB50:AB52"/>
    <mergeCell ref="AC50:AC52"/>
    <mergeCell ref="AD50:AD52"/>
    <mergeCell ref="S50:S52"/>
    <mergeCell ref="T50:T52"/>
    <mergeCell ref="U50:U52"/>
    <mergeCell ref="V50:V52"/>
    <mergeCell ref="W50:W52"/>
    <mergeCell ref="X50:X52"/>
    <mergeCell ref="G50:G52"/>
    <mergeCell ref="H50:H52"/>
    <mergeCell ref="I50:I52"/>
    <mergeCell ref="P50:P52"/>
    <mergeCell ref="Q50:Q52"/>
    <mergeCell ref="R50:R52"/>
    <mergeCell ref="BA47:BA49"/>
    <mergeCell ref="BB47:BB49"/>
    <mergeCell ref="BC47:BC49"/>
    <mergeCell ref="BD47:BD49"/>
    <mergeCell ref="A50:A52"/>
    <mergeCell ref="B50:B52"/>
    <mergeCell ref="C50:C52"/>
    <mergeCell ref="D50:D52"/>
    <mergeCell ref="E50:E52"/>
    <mergeCell ref="F50:F52"/>
    <mergeCell ref="AU47:AU49"/>
    <mergeCell ref="AV47:AV49"/>
    <mergeCell ref="AW47:AW49"/>
    <mergeCell ref="AX47:AX49"/>
    <mergeCell ref="AY47:AY49"/>
    <mergeCell ref="AZ47:AZ49"/>
    <mergeCell ref="AO47:AO49"/>
    <mergeCell ref="AP47:AP49"/>
    <mergeCell ref="AQ47:AQ49"/>
    <mergeCell ref="AR47:AR49"/>
    <mergeCell ref="AS47:AS49"/>
    <mergeCell ref="AT47:AT49"/>
    <mergeCell ref="AI47:AI49"/>
    <mergeCell ref="AJ47:AJ49"/>
    <mergeCell ref="AK47:AK49"/>
    <mergeCell ref="AL47:AL49"/>
    <mergeCell ref="AM47:AM49"/>
    <mergeCell ref="AN47:AN49"/>
    <mergeCell ref="AC47:AC49"/>
    <mergeCell ref="AD47:AD49"/>
    <mergeCell ref="AE47:AE49"/>
    <mergeCell ref="AF47:AF49"/>
    <mergeCell ref="AG47:AG49"/>
    <mergeCell ref="AH47:AH49"/>
    <mergeCell ref="W47:W49"/>
    <mergeCell ref="X47:X49"/>
    <mergeCell ref="Y47:Y49"/>
    <mergeCell ref="Z47:Z49"/>
    <mergeCell ref="AA47:AA49"/>
    <mergeCell ref="AB47:AB49"/>
    <mergeCell ref="Q47:Q49"/>
    <mergeCell ref="R47:R49"/>
    <mergeCell ref="S47:S49"/>
    <mergeCell ref="T47:T49"/>
    <mergeCell ref="U47:U49"/>
    <mergeCell ref="V47:V49"/>
    <mergeCell ref="H47:H49"/>
    <mergeCell ref="I47:I49"/>
    <mergeCell ref="J47:J49"/>
    <mergeCell ref="K47:K49"/>
    <mergeCell ref="L47:L49"/>
    <mergeCell ref="P47:P49"/>
    <mergeCell ref="BB42:BB44"/>
    <mergeCell ref="BC42:BC44"/>
    <mergeCell ref="BD42:BD44"/>
    <mergeCell ref="A47:A49"/>
    <mergeCell ref="B47:B49"/>
    <mergeCell ref="C47:C49"/>
    <mergeCell ref="D47:D49"/>
    <mergeCell ref="E47:E49"/>
    <mergeCell ref="F47:F49"/>
    <mergeCell ref="G47:G49"/>
    <mergeCell ref="AV42:AV44"/>
    <mergeCell ref="AW42:AW44"/>
    <mergeCell ref="AX42:AX44"/>
    <mergeCell ref="AY42:AY44"/>
    <mergeCell ref="AZ42:AZ44"/>
    <mergeCell ref="BA42:BA44"/>
    <mergeCell ref="AP42:AP44"/>
    <mergeCell ref="AQ42:AQ44"/>
    <mergeCell ref="AR42:AR44"/>
    <mergeCell ref="AS42:AS44"/>
    <mergeCell ref="AT42:AT44"/>
    <mergeCell ref="AU42:AU44"/>
    <mergeCell ref="AJ42:AJ44"/>
    <mergeCell ref="AK42:AK44"/>
    <mergeCell ref="AL42:AL44"/>
    <mergeCell ref="AM42:AM44"/>
    <mergeCell ref="AN42:AN44"/>
    <mergeCell ref="AO42:AO44"/>
    <mergeCell ref="AD42:AD44"/>
    <mergeCell ref="AE42:AE44"/>
    <mergeCell ref="AF42:AF44"/>
    <mergeCell ref="AG42:AG44"/>
    <mergeCell ref="AH42:AH44"/>
    <mergeCell ref="AI42:AI44"/>
    <mergeCell ref="X42:X44"/>
    <mergeCell ref="Y42:Y44"/>
    <mergeCell ref="Z42:Z44"/>
    <mergeCell ref="AA42:AA44"/>
    <mergeCell ref="AB42:AB44"/>
    <mergeCell ref="AC42:AC44"/>
    <mergeCell ref="R42:R44"/>
    <mergeCell ref="S42:S44"/>
    <mergeCell ref="T42:T44"/>
    <mergeCell ref="U42:U44"/>
    <mergeCell ref="V42:V44"/>
    <mergeCell ref="W42:W44"/>
    <mergeCell ref="I42:I44"/>
    <mergeCell ref="J42:J44"/>
    <mergeCell ref="K42:K44"/>
    <mergeCell ref="L42:L44"/>
    <mergeCell ref="P42:P44"/>
    <mergeCell ref="Q42:Q44"/>
    <mergeCell ref="BC40:BC41"/>
    <mergeCell ref="BD40:BD41"/>
    <mergeCell ref="A42:A44"/>
    <mergeCell ref="B42:B44"/>
    <mergeCell ref="C42:C44"/>
    <mergeCell ref="D42:D44"/>
    <mergeCell ref="E42:E44"/>
    <mergeCell ref="F42:F44"/>
    <mergeCell ref="G42:G44"/>
    <mergeCell ref="H42:H44"/>
    <mergeCell ref="AW40:AW41"/>
    <mergeCell ref="AX40:AX41"/>
    <mergeCell ref="AY40:AY41"/>
    <mergeCell ref="AZ40:AZ41"/>
    <mergeCell ref="BA40:BA41"/>
    <mergeCell ref="BB40:BB41"/>
    <mergeCell ref="AQ40:AQ41"/>
    <mergeCell ref="AR40:AR41"/>
    <mergeCell ref="AS40:AS41"/>
    <mergeCell ref="AT40:AT41"/>
    <mergeCell ref="AU40:AU41"/>
    <mergeCell ref="AV40:AV41"/>
    <mergeCell ref="AK40:AK41"/>
    <mergeCell ref="AL40:AL41"/>
    <mergeCell ref="AM40:AM41"/>
    <mergeCell ref="AN40:AN41"/>
    <mergeCell ref="AO40:AO41"/>
    <mergeCell ref="AP40:AP41"/>
    <mergeCell ref="AE40:AE41"/>
    <mergeCell ref="AF40:AF41"/>
    <mergeCell ref="AG40:AG41"/>
    <mergeCell ref="AH40:AH41"/>
    <mergeCell ref="AI40:AI41"/>
    <mergeCell ref="AJ40:AJ41"/>
    <mergeCell ref="Y40:Y41"/>
    <mergeCell ref="Z40:Z41"/>
    <mergeCell ref="AA40:AA41"/>
    <mergeCell ref="AB40:AB41"/>
    <mergeCell ref="AC40:AC41"/>
    <mergeCell ref="AD40:AD41"/>
    <mergeCell ref="L40:L41"/>
    <mergeCell ref="T40:T41"/>
    <mergeCell ref="U40:U41"/>
    <mergeCell ref="V40:V41"/>
    <mergeCell ref="W40:W41"/>
    <mergeCell ref="X40:X41"/>
    <mergeCell ref="F40:F41"/>
    <mergeCell ref="G40:G41"/>
    <mergeCell ref="H40:H41"/>
    <mergeCell ref="I40:I41"/>
    <mergeCell ref="J40:J41"/>
    <mergeCell ref="K40:K41"/>
    <mergeCell ref="AZ33:AZ36"/>
    <mergeCell ref="BA33:BA36"/>
    <mergeCell ref="BB33:BB36"/>
    <mergeCell ref="BC33:BC36"/>
    <mergeCell ref="BD33:BD36"/>
    <mergeCell ref="A40:A41"/>
    <mergeCell ref="B40:B41"/>
    <mergeCell ref="C40:C41"/>
    <mergeCell ref="D40:D41"/>
    <mergeCell ref="E40:E41"/>
    <mergeCell ref="AT33:AT36"/>
    <mergeCell ref="AU33:AU36"/>
    <mergeCell ref="AV33:AV36"/>
    <mergeCell ref="AW33:AW36"/>
    <mergeCell ref="AX33:AX36"/>
    <mergeCell ref="AY33:AY36"/>
    <mergeCell ref="AN33:AN36"/>
    <mergeCell ref="AO33:AO36"/>
    <mergeCell ref="AP33:AP36"/>
    <mergeCell ref="AQ33:AQ36"/>
    <mergeCell ref="AR33:AR36"/>
    <mergeCell ref="AS33:AS36"/>
    <mergeCell ref="AH33:AH36"/>
    <mergeCell ref="AI33:AI36"/>
    <mergeCell ref="AJ33:AJ36"/>
    <mergeCell ref="AK33:AK36"/>
    <mergeCell ref="AL33:AL36"/>
    <mergeCell ref="AM33:AM36"/>
    <mergeCell ref="AB33:AB36"/>
    <mergeCell ref="AC33:AC36"/>
    <mergeCell ref="AD33:AD36"/>
    <mergeCell ref="AE33:AE36"/>
    <mergeCell ref="AF33:AF36"/>
    <mergeCell ref="AG33:AG36"/>
    <mergeCell ref="V33:V36"/>
    <mergeCell ref="W33:W36"/>
    <mergeCell ref="X33:X36"/>
    <mergeCell ref="Y33:Y36"/>
    <mergeCell ref="Z33:Z36"/>
    <mergeCell ref="AA33:AA36"/>
    <mergeCell ref="P33:P36"/>
    <mergeCell ref="Q33:Q36"/>
    <mergeCell ref="R33:R36"/>
    <mergeCell ref="S33:S36"/>
    <mergeCell ref="T33:T36"/>
    <mergeCell ref="U33:U36"/>
    <mergeCell ref="G33:G36"/>
    <mergeCell ref="H33:H36"/>
    <mergeCell ref="I33:I36"/>
    <mergeCell ref="J33:J36"/>
    <mergeCell ref="K33:K36"/>
    <mergeCell ref="L33:L36"/>
    <mergeCell ref="A33:A36"/>
    <mergeCell ref="B33:B36"/>
    <mergeCell ref="C33:C36"/>
    <mergeCell ref="D33:D36"/>
    <mergeCell ref="E33:E36"/>
    <mergeCell ref="F33:F36"/>
    <mergeCell ref="AY29:AY32"/>
    <mergeCell ref="AZ29:AZ32"/>
    <mergeCell ref="BA29:BA32"/>
    <mergeCell ref="BB29:BB32"/>
    <mergeCell ref="BC29:BC32"/>
    <mergeCell ref="AA29:AA32"/>
    <mergeCell ref="AB29:AB32"/>
    <mergeCell ref="AC29:AC32"/>
    <mergeCell ref="AD29:AD32"/>
    <mergeCell ref="AE29:AE32"/>
    <mergeCell ref="AF29:AF32"/>
    <mergeCell ref="U29:U32"/>
    <mergeCell ref="V29:V32"/>
    <mergeCell ref="W29:W32"/>
    <mergeCell ref="X29:X32"/>
    <mergeCell ref="Y29:Y32"/>
    <mergeCell ref="Z29:Z32"/>
    <mergeCell ref="L29:L32"/>
    <mergeCell ref="P29:P32"/>
    <mergeCell ref="Q29:Q32"/>
    <mergeCell ref="BD29:BD32"/>
    <mergeCell ref="AS29:AS32"/>
    <mergeCell ref="AT29:AT32"/>
    <mergeCell ref="AU29:AU32"/>
    <mergeCell ref="AV29:AV32"/>
    <mergeCell ref="AW29:AW32"/>
    <mergeCell ref="AX29:AX32"/>
    <mergeCell ref="AM29:AM32"/>
    <mergeCell ref="AN29:AN32"/>
    <mergeCell ref="AO29:AO32"/>
    <mergeCell ref="AP29:AP32"/>
    <mergeCell ref="AQ29:AQ32"/>
    <mergeCell ref="AR29:AR32"/>
    <mergeCell ref="AG29:AG32"/>
    <mergeCell ref="AH29:AH32"/>
    <mergeCell ref="AI29:AI32"/>
    <mergeCell ref="AJ29:AJ32"/>
    <mergeCell ref="AK29:AK32"/>
    <mergeCell ref="AL29:AL32"/>
    <mergeCell ref="R29:R32"/>
    <mergeCell ref="S29:S32"/>
    <mergeCell ref="T29:T32"/>
    <mergeCell ref="F29:F32"/>
    <mergeCell ref="G29:G32"/>
    <mergeCell ref="H29:H32"/>
    <mergeCell ref="I29:I32"/>
    <mergeCell ref="J29:J32"/>
    <mergeCell ref="K29:K32"/>
    <mergeCell ref="AZ25:AZ28"/>
    <mergeCell ref="BA25:BA28"/>
    <mergeCell ref="BB25:BB28"/>
    <mergeCell ref="BC25:BC28"/>
    <mergeCell ref="BD25:BD28"/>
    <mergeCell ref="A29:A32"/>
    <mergeCell ref="B29:B32"/>
    <mergeCell ref="C29:C32"/>
    <mergeCell ref="D29:D32"/>
    <mergeCell ref="E29:E32"/>
    <mergeCell ref="AT25:AT28"/>
    <mergeCell ref="AU25:AU28"/>
    <mergeCell ref="AV25:AV28"/>
    <mergeCell ref="AW25:AW28"/>
    <mergeCell ref="AX25:AX28"/>
    <mergeCell ref="AY25:AY28"/>
    <mergeCell ref="AN25:AN28"/>
    <mergeCell ref="AO25:AO28"/>
    <mergeCell ref="AP25:AP28"/>
    <mergeCell ref="AQ25:AQ28"/>
    <mergeCell ref="AR25:AR28"/>
    <mergeCell ref="AS25:AS28"/>
    <mergeCell ref="AH25:AH28"/>
    <mergeCell ref="AI25:AI28"/>
    <mergeCell ref="AJ25:AJ28"/>
    <mergeCell ref="AK25:AK28"/>
    <mergeCell ref="AL25:AL28"/>
    <mergeCell ref="AM25:AM28"/>
    <mergeCell ref="AB25:AB28"/>
    <mergeCell ref="AC25:AC28"/>
    <mergeCell ref="AD25:AD28"/>
    <mergeCell ref="AE25:AE28"/>
    <mergeCell ref="AF25:AF28"/>
    <mergeCell ref="AG25:AG28"/>
    <mergeCell ref="V25:V28"/>
    <mergeCell ref="W25:W28"/>
    <mergeCell ref="X25:X28"/>
    <mergeCell ref="Y25:Y28"/>
    <mergeCell ref="Z25:Z28"/>
    <mergeCell ref="AA25:AA28"/>
    <mergeCell ref="P25:P28"/>
    <mergeCell ref="Q25:Q28"/>
    <mergeCell ref="R25:R28"/>
    <mergeCell ref="S25:S28"/>
    <mergeCell ref="T25:T28"/>
    <mergeCell ref="U25:U28"/>
    <mergeCell ref="G25:G28"/>
    <mergeCell ref="H25:H28"/>
    <mergeCell ref="I25:I28"/>
    <mergeCell ref="J25:J28"/>
    <mergeCell ref="K25:K28"/>
    <mergeCell ref="L25:L28"/>
    <mergeCell ref="A25:A28"/>
    <mergeCell ref="B25:B28"/>
    <mergeCell ref="C25:C28"/>
    <mergeCell ref="D25:D28"/>
    <mergeCell ref="E25:E28"/>
    <mergeCell ref="F25:F28"/>
    <mergeCell ref="AY22:AY24"/>
    <mergeCell ref="AZ22:AZ24"/>
    <mergeCell ref="BA22:BA24"/>
    <mergeCell ref="BB22:BB24"/>
    <mergeCell ref="BC22:BC24"/>
    <mergeCell ref="BD22:BD24"/>
    <mergeCell ref="AS22:AS24"/>
    <mergeCell ref="AT22:AT24"/>
    <mergeCell ref="AU22:AU24"/>
    <mergeCell ref="AV22:AV24"/>
    <mergeCell ref="AW22:AW24"/>
    <mergeCell ref="AX22:AX24"/>
    <mergeCell ref="AM22:AM24"/>
    <mergeCell ref="AN22:AN24"/>
    <mergeCell ref="AO22:AO24"/>
    <mergeCell ref="AP22:AP24"/>
    <mergeCell ref="AQ22:AQ24"/>
    <mergeCell ref="AR22:AR24"/>
    <mergeCell ref="AG22:AG24"/>
    <mergeCell ref="AH22:AH24"/>
    <mergeCell ref="AI22:AI24"/>
    <mergeCell ref="AJ22:AJ24"/>
    <mergeCell ref="AK22:AK24"/>
    <mergeCell ref="AL22:AL24"/>
    <mergeCell ref="AA22:AA24"/>
    <mergeCell ref="AB22:AB24"/>
    <mergeCell ref="AC22:AC24"/>
    <mergeCell ref="AD22:AD24"/>
    <mergeCell ref="AE22:AE24"/>
    <mergeCell ref="AF22:AF24"/>
    <mergeCell ref="U22:U24"/>
    <mergeCell ref="V22:V24"/>
    <mergeCell ref="W22:W24"/>
    <mergeCell ref="X22:X24"/>
    <mergeCell ref="Y22:Y24"/>
    <mergeCell ref="Z22:Z24"/>
    <mergeCell ref="L22:L24"/>
    <mergeCell ref="P22:P24"/>
    <mergeCell ref="Q22:Q24"/>
    <mergeCell ref="R22:R24"/>
    <mergeCell ref="S22:S24"/>
    <mergeCell ref="T22:T24"/>
    <mergeCell ref="F22:F24"/>
    <mergeCell ref="G22:G24"/>
    <mergeCell ref="H22:H24"/>
    <mergeCell ref="I22:I24"/>
    <mergeCell ref="J22:J24"/>
    <mergeCell ref="K22:K24"/>
    <mergeCell ref="AZ18:AZ21"/>
    <mergeCell ref="BA18:BA21"/>
    <mergeCell ref="BB18:BB21"/>
    <mergeCell ref="BC18:BC21"/>
    <mergeCell ref="BD18:BD21"/>
    <mergeCell ref="Y18:Y21"/>
    <mergeCell ref="Z18:Z21"/>
    <mergeCell ref="AA18:AA21"/>
    <mergeCell ref="P18:P21"/>
    <mergeCell ref="Q18:Q21"/>
    <mergeCell ref="R18:R21"/>
    <mergeCell ref="S18:S21"/>
    <mergeCell ref="T18:T21"/>
    <mergeCell ref="U18:U21"/>
    <mergeCell ref="G18:G21"/>
    <mergeCell ref="H18:H21"/>
    <mergeCell ref="I18:I21"/>
    <mergeCell ref="J18:J21"/>
    <mergeCell ref="K18:K21"/>
    <mergeCell ref="L18:L21"/>
    <mergeCell ref="A22:A24"/>
    <mergeCell ref="B22:B24"/>
    <mergeCell ref="C22:C24"/>
    <mergeCell ref="D22:D24"/>
    <mergeCell ref="E22:E24"/>
    <mergeCell ref="AT18:AT21"/>
    <mergeCell ref="AU18:AU21"/>
    <mergeCell ref="AV18:AV21"/>
    <mergeCell ref="AW18:AW21"/>
    <mergeCell ref="AX18:AX21"/>
    <mergeCell ref="AY18:AY21"/>
    <mergeCell ref="AN18:AN21"/>
    <mergeCell ref="AO18:AO21"/>
    <mergeCell ref="AP18:AP21"/>
    <mergeCell ref="AQ18:AQ21"/>
    <mergeCell ref="AR18:AR21"/>
    <mergeCell ref="AS18:AS21"/>
    <mergeCell ref="AH18:AH21"/>
    <mergeCell ref="AI18:AI21"/>
    <mergeCell ref="AJ18:AJ21"/>
    <mergeCell ref="AK18:AK21"/>
    <mergeCell ref="AL18:AL21"/>
    <mergeCell ref="AM18:AM21"/>
    <mergeCell ref="AB18:AB21"/>
    <mergeCell ref="AC18:AC21"/>
    <mergeCell ref="AD18:AD21"/>
    <mergeCell ref="AE18:AE21"/>
    <mergeCell ref="AF18:AF21"/>
    <mergeCell ref="AG18:AG21"/>
    <mergeCell ref="V18:V21"/>
    <mergeCell ref="W18:W21"/>
    <mergeCell ref="X18:X21"/>
    <mergeCell ref="A18:A21"/>
    <mergeCell ref="B18:B21"/>
    <mergeCell ref="C18:C21"/>
    <mergeCell ref="D18:D21"/>
    <mergeCell ref="E18:E21"/>
    <mergeCell ref="F18:F21"/>
    <mergeCell ref="AY15:AY17"/>
    <mergeCell ref="AZ15:AZ17"/>
    <mergeCell ref="BA15:BA17"/>
    <mergeCell ref="BB15:BB17"/>
    <mergeCell ref="BC15:BC17"/>
    <mergeCell ref="BD15:BD17"/>
    <mergeCell ref="AS15:AS17"/>
    <mergeCell ref="AT15:AT17"/>
    <mergeCell ref="AU15:AU17"/>
    <mergeCell ref="AV15:AV17"/>
    <mergeCell ref="AW15:AW17"/>
    <mergeCell ref="AX15:AX17"/>
    <mergeCell ref="AM15:AM17"/>
    <mergeCell ref="AN15:AN17"/>
    <mergeCell ref="AO15:AO17"/>
    <mergeCell ref="AP15:AP17"/>
    <mergeCell ref="AQ15:AQ17"/>
    <mergeCell ref="AR15:AR17"/>
    <mergeCell ref="AG15:AG17"/>
    <mergeCell ref="AH15:AH17"/>
    <mergeCell ref="AI15:AI17"/>
    <mergeCell ref="AJ15:AJ17"/>
    <mergeCell ref="AK15:AK17"/>
    <mergeCell ref="AL15:AL17"/>
    <mergeCell ref="AA15:AA17"/>
    <mergeCell ref="AB15:AB17"/>
    <mergeCell ref="AC15:AC17"/>
    <mergeCell ref="AD15:AD17"/>
    <mergeCell ref="AE15:AE17"/>
    <mergeCell ref="AF15:AF17"/>
    <mergeCell ref="U15:U17"/>
    <mergeCell ref="V15:V17"/>
    <mergeCell ref="W15:W17"/>
    <mergeCell ref="X15:X17"/>
    <mergeCell ref="Y15:Y17"/>
    <mergeCell ref="Z15:Z17"/>
    <mergeCell ref="L15:L17"/>
    <mergeCell ref="P15:P17"/>
    <mergeCell ref="Q15:Q17"/>
    <mergeCell ref="R15:R17"/>
    <mergeCell ref="S15:S17"/>
    <mergeCell ref="T15:T17"/>
    <mergeCell ref="F15:F17"/>
    <mergeCell ref="G15:G17"/>
    <mergeCell ref="H15:H17"/>
    <mergeCell ref="I15:I17"/>
    <mergeCell ref="J15:J17"/>
    <mergeCell ref="K15:K17"/>
    <mergeCell ref="AZ12:AZ14"/>
    <mergeCell ref="BA12:BA14"/>
    <mergeCell ref="BB12:BB14"/>
    <mergeCell ref="BC12:BC14"/>
    <mergeCell ref="BD12:BD14"/>
    <mergeCell ref="A15:A17"/>
    <mergeCell ref="B15:B17"/>
    <mergeCell ref="C15:C17"/>
    <mergeCell ref="D15:D17"/>
    <mergeCell ref="E15:E17"/>
    <mergeCell ref="AT12:AT14"/>
    <mergeCell ref="AU12:AU14"/>
    <mergeCell ref="AV12:AV14"/>
    <mergeCell ref="AW12:AW14"/>
    <mergeCell ref="AX12:AX14"/>
    <mergeCell ref="AY12:AY14"/>
    <mergeCell ref="AN12:AN14"/>
    <mergeCell ref="AO12:AO14"/>
    <mergeCell ref="AP12:AP14"/>
    <mergeCell ref="AQ12:AQ14"/>
    <mergeCell ref="AR12:AR14"/>
    <mergeCell ref="AS12:AS14"/>
    <mergeCell ref="AH12:AH14"/>
    <mergeCell ref="AI12:AI14"/>
    <mergeCell ref="AJ12:AJ14"/>
    <mergeCell ref="AK12:AK14"/>
    <mergeCell ref="AL12:AL14"/>
    <mergeCell ref="AM12:AM14"/>
    <mergeCell ref="AB12:AB14"/>
    <mergeCell ref="AC12:AC14"/>
    <mergeCell ref="AD12:AD14"/>
    <mergeCell ref="AE12:AE14"/>
    <mergeCell ref="AF12:AF14"/>
    <mergeCell ref="AG12:AG14"/>
    <mergeCell ref="V12:V14"/>
    <mergeCell ref="W12:W14"/>
    <mergeCell ref="X12:X14"/>
    <mergeCell ref="Y12:Y14"/>
    <mergeCell ref="Z12:Z14"/>
    <mergeCell ref="AA12:AA14"/>
    <mergeCell ref="P12:P14"/>
    <mergeCell ref="Q12:Q14"/>
    <mergeCell ref="R12:R14"/>
    <mergeCell ref="S12:S14"/>
    <mergeCell ref="T12:T14"/>
    <mergeCell ref="U12:U14"/>
    <mergeCell ref="G12:G14"/>
    <mergeCell ref="H12:H14"/>
    <mergeCell ref="I12:I14"/>
    <mergeCell ref="J12:J14"/>
    <mergeCell ref="K12:K14"/>
    <mergeCell ref="L12:L14"/>
    <mergeCell ref="A12:A14"/>
    <mergeCell ref="B12:B14"/>
    <mergeCell ref="C12:C14"/>
    <mergeCell ref="D12:D14"/>
    <mergeCell ref="E12:E14"/>
    <mergeCell ref="F12:F14"/>
    <mergeCell ref="AY8:AY10"/>
    <mergeCell ref="AZ8:AZ10"/>
    <mergeCell ref="BA8:BA10"/>
    <mergeCell ref="BB8:BB10"/>
    <mergeCell ref="BC8:BC10"/>
    <mergeCell ref="BD8:BD10"/>
    <mergeCell ref="AS8:AS10"/>
    <mergeCell ref="AT8:AT10"/>
    <mergeCell ref="AU8:AU10"/>
    <mergeCell ref="AV8:AV10"/>
    <mergeCell ref="AW8:AW10"/>
    <mergeCell ref="AX8:AX10"/>
    <mergeCell ref="AM8:AM10"/>
    <mergeCell ref="AN8:AN10"/>
    <mergeCell ref="AO8:AO10"/>
    <mergeCell ref="AP8:AP10"/>
    <mergeCell ref="AQ8:AQ10"/>
    <mergeCell ref="AR8:AR10"/>
    <mergeCell ref="AG8:AG10"/>
    <mergeCell ref="AH8:AH10"/>
    <mergeCell ref="AI8:AI10"/>
    <mergeCell ref="AJ8:AJ10"/>
    <mergeCell ref="AK8:AK10"/>
    <mergeCell ref="AL8:AL10"/>
    <mergeCell ref="AA8:AA10"/>
    <mergeCell ref="AB8:AB10"/>
    <mergeCell ref="AC8:AC10"/>
    <mergeCell ref="AD8:AD10"/>
    <mergeCell ref="AE8:AE10"/>
    <mergeCell ref="AF8:AF10"/>
    <mergeCell ref="U8:U10"/>
    <mergeCell ref="V8:V10"/>
    <mergeCell ref="W8:W10"/>
    <mergeCell ref="X8:X10"/>
    <mergeCell ref="Y8:Y10"/>
    <mergeCell ref="Z8:Z10"/>
    <mergeCell ref="L8:L10"/>
    <mergeCell ref="P8:P10"/>
    <mergeCell ref="Q8:Q10"/>
    <mergeCell ref="R8:R10"/>
    <mergeCell ref="S8:S10"/>
    <mergeCell ref="T8:T10"/>
    <mergeCell ref="F8:F10"/>
    <mergeCell ref="G8:G10"/>
    <mergeCell ref="H8:H10"/>
    <mergeCell ref="I8:I10"/>
    <mergeCell ref="J8:J10"/>
    <mergeCell ref="K8:K10"/>
    <mergeCell ref="A7:D7"/>
    <mergeCell ref="A8:A10"/>
    <mergeCell ref="B8:B10"/>
    <mergeCell ref="C8:C10"/>
    <mergeCell ref="D8:D10"/>
    <mergeCell ref="E8:E10"/>
    <mergeCell ref="AZ5:AZ6"/>
    <mergeCell ref="BA5:BA6"/>
    <mergeCell ref="BB5:BB6"/>
    <mergeCell ref="BC5:BC6"/>
    <mergeCell ref="BD5:BD6"/>
    <mergeCell ref="BE5:BE6"/>
    <mergeCell ref="AT5:AT6"/>
    <mergeCell ref="AU5:AU6"/>
    <mergeCell ref="AV5:AV6"/>
    <mergeCell ref="AW5:AW6"/>
    <mergeCell ref="AX5:AX6"/>
    <mergeCell ref="AY5:AY6"/>
    <mergeCell ref="AK5:AK6"/>
    <mergeCell ref="AL5:AL6"/>
    <mergeCell ref="AM5:AM6"/>
    <mergeCell ref="AN5:AQ5"/>
    <mergeCell ref="AR5:AR6"/>
    <mergeCell ref="AS5:AS6"/>
    <mergeCell ref="AD5:AD6"/>
    <mergeCell ref="AE5:AE6"/>
    <mergeCell ref="AF5:AF6"/>
    <mergeCell ref="AG5:AG6"/>
    <mergeCell ref="AH5:AI5"/>
    <mergeCell ref="AJ5:AJ6"/>
    <mergeCell ref="X5:X6"/>
    <mergeCell ref="Y5:Y6"/>
    <mergeCell ref="Z5:Z6"/>
    <mergeCell ref="AA5:AA6"/>
    <mergeCell ref="AB5:AB6"/>
    <mergeCell ref="AC5:AC6"/>
    <mergeCell ref="P5:R5"/>
    <mergeCell ref="S5:S6"/>
    <mergeCell ref="T5:T6"/>
    <mergeCell ref="U5:U6"/>
    <mergeCell ref="V5:V6"/>
    <mergeCell ref="W5:W6"/>
    <mergeCell ref="H5:H6"/>
    <mergeCell ref="I5:I6"/>
    <mergeCell ref="J5:L5"/>
    <mergeCell ref="M5:M6"/>
    <mergeCell ref="N5:N6"/>
    <mergeCell ref="O5:O6"/>
    <mergeCell ref="A2:K2"/>
    <mergeCell ref="A3:K3"/>
    <mergeCell ref="A4:K4"/>
    <mergeCell ref="A5:A6"/>
    <mergeCell ref="B5:B6"/>
    <mergeCell ref="C5:C6"/>
    <mergeCell ref="D5:D6"/>
    <mergeCell ref="E5:E6"/>
    <mergeCell ref="F5:F6"/>
    <mergeCell ref="G5:G6"/>
  </mergeCells>
  <hyperlinks>
    <hyperlink ref="AJ92" r:id="rId1"/>
    <hyperlink ref="AJ93" r:id="rId2"/>
    <hyperlink ref="AJ97" r:id="rId3"/>
    <hyperlink ref="AJ101" r:id="rId4"/>
    <hyperlink ref="AJ102" r:id="rId5"/>
    <hyperlink ref="AJ104" r:id="rId6"/>
    <hyperlink ref="AJ122" r:id="rId7"/>
    <hyperlink ref="AJ124" r:id="rId8"/>
    <hyperlink ref="AJ127" r:id="rId9"/>
    <hyperlink ref="AJ130" r:id="rId10"/>
    <hyperlink ref="AJ133" r:id="rId11"/>
    <hyperlink ref="AJ136" r:id="rId12"/>
    <hyperlink ref="AJ139" r:id="rId13"/>
    <hyperlink ref="AJ142" r:id="rId14"/>
    <hyperlink ref="AJ145" r:id="rId15"/>
    <hyperlink ref="AJ148" r:id="rId16"/>
    <hyperlink ref="AJ151" r:id="rId17"/>
    <hyperlink ref="AJ154" r:id="rId18"/>
    <hyperlink ref="AJ157" r:id="rId19"/>
    <hyperlink ref="AJ160" r:id="rId20"/>
    <hyperlink ref="AJ163" r:id="rId21"/>
    <hyperlink ref="AJ164" r:id="rId22"/>
    <hyperlink ref="AJ166" r:id="rId23"/>
    <hyperlink ref="AJ171" r:id="rId24"/>
    <hyperlink ref="AJ174" r:id="rId25"/>
    <hyperlink ref="AJ176" r:id="rId26"/>
    <hyperlink ref="AJ179" r:id="rId27"/>
    <hyperlink ref="AJ182" r:id="rId28"/>
    <hyperlink ref="AJ185" r:id="rId29"/>
    <hyperlink ref="AJ186:AJ218" r:id="rId30" display="http://data.salud.cdmx.gob.mx/ssdf/portalut/archivo/Actualizaciones/1erTrimestre19/DRMAS/040-A.pdf"/>
    <hyperlink ref="AJ186" r:id="rId31"/>
    <hyperlink ref="AJ187" r:id="rId32"/>
    <hyperlink ref="AJ190" r:id="rId33"/>
    <hyperlink ref="AJ193" r:id="rId34"/>
    <hyperlink ref="AJ196" r:id="rId35"/>
    <hyperlink ref="AJ199" r:id="rId36"/>
    <hyperlink ref="AJ202" r:id="rId37"/>
    <hyperlink ref="AJ205" r:id="rId38"/>
    <hyperlink ref="AJ208" r:id="rId39"/>
    <hyperlink ref="AJ211" r:id="rId40"/>
    <hyperlink ref="AJ214" r:id="rId41"/>
    <hyperlink ref="AJ217" r:id="rId42"/>
    <hyperlink ref="AJ218" r:id="rId43"/>
    <hyperlink ref="AJ246" r:id="rId44"/>
    <hyperlink ref="AJ249" r:id="rId45"/>
    <hyperlink ref="AJ252" r:id="rId46"/>
    <hyperlink ref="AK92" r:id="rId47"/>
    <hyperlink ref="AO92" r:id="rId48"/>
    <hyperlink ref="AO142" r:id="rId49"/>
    <hyperlink ref="AJ219:AJ240" r:id="rId50" display="http://data.salud.cdmx.gob.mx/ssdf/portalut/archivo/Actualizaciones/1erTrimestre19/DRMAS/040N.pdf"/>
    <hyperlink ref="AJ219" r:id="rId51"/>
    <hyperlink ref="AJ222" r:id="rId52"/>
    <hyperlink ref="AJ225" r:id="rId53"/>
    <hyperlink ref="AJ230" r:id="rId54"/>
    <hyperlink ref="AJ231" r:id="rId55"/>
    <hyperlink ref="AJ237" r:id="rId56"/>
    <hyperlink ref="AJ240" r:id="rId57"/>
    <hyperlink ref="AJ234" r:id="rId58"/>
    <hyperlink ref="AJ255" r:id="rId59"/>
    <hyperlink ref="AJ256" r:id="rId60"/>
    <hyperlink ref="AJ258" r:id="rId61"/>
    <hyperlink ref="H92" r:id="rId62"/>
    <hyperlink ref="H93" r:id="rId63"/>
    <hyperlink ref="H97" r:id="rId64"/>
    <hyperlink ref="H101" r:id="rId65"/>
    <hyperlink ref="H102" r:id="rId66"/>
    <hyperlink ref="H104" r:id="rId67"/>
    <hyperlink ref="H122" r:id="rId68"/>
    <hyperlink ref="H124" r:id="rId69"/>
    <hyperlink ref="H127" r:id="rId70"/>
    <hyperlink ref="H130" r:id="rId71"/>
    <hyperlink ref="H133" r:id="rId72"/>
    <hyperlink ref="H136" r:id="rId73"/>
    <hyperlink ref="H139" r:id="rId74"/>
    <hyperlink ref="H142" r:id="rId75"/>
    <hyperlink ref="H145" r:id="rId76"/>
    <hyperlink ref="H148" r:id="rId77"/>
    <hyperlink ref="H151" r:id="rId78"/>
    <hyperlink ref="H154" r:id="rId79"/>
    <hyperlink ref="H157" r:id="rId80"/>
    <hyperlink ref="H160" r:id="rId81"/>
    <hyperlink ref="H163" r:id="rId82"/>
    <hyperlink ref="H164" r:id="rId83"/>
    <hyperlink ref="H166" r:id="rId84"/>
    <hyperlink ref="H174" r:id="rId85"/>
    <hyperlink ref="H179" r:id="rId86"/>
    <hyperlink ref="H182" r:id="rId87"/>
    <hyperlink ref="H185" r:id="rId88"/>
    <hyperlink ref="H186" r:id="rId89"/>
    <hyperlink ref="H187" r:id="rId90"/>
    <hyperlink ref="H190" r:id="rId91"/>
    <hyperlink ref="H193" r:id="rId92"/>
    <hyperlink ref="H199" r:id="rId93"/>
    <hyperlink ref="H205" r:id="rId94"/>
    <hyperlink ref="H211" r:id="rId95"/>
    <hyperlink ref="H214" r:id="rId96"/>
    <hyperlink ref="H217" r:id="rId97"/>
    <hyperlink ref="H218" r:id="rId98"/>
    <hyperlink ref="H219" r:id="rId99"/>
    <hyperlink ref="H225" r:id="rId100"/>
    <hyperlink ref="H230" r:id="rId101"/>
    <hyperlink ref="H231" r:id="rId102"/>
    <hyperlink ref="H234" r:id="rId103"/>
    <hyperlink ref="H237" r:id="rId104"/>
    <hyperlink ref="H243" r:id="rId105"/>
    <hyperlink ref="H249" r:id="rId106"/>
    <hyperlink ref="H252" r:id="rId107"/>
    <hyperlink ref="H255" r:id="rId108"/>
    <hyperlink ref="H256" r:id="rId109"/>
    <hyperlink ref="H258" r:id="rId110"/>
    <hyperlink ref="AJ11" r:id="rId111"/>
    <hyperlink ref="AJ12" r:id="rId112"/>
    <hyperlink ref="AJ15" r:id="rId113"/>
    <hyperlink ref="AJ18" r:id="rId114"/>
    <hyperlink ref="AJ22" r:id="rId115"/>
    <hyperlink ref="AJ25" r:id="rId116"/>
    <hyperlink ref="AJ33" r:id="rId117"/>
    <hyperlink ref="AK11" r:id="rId118"/>
    <hyperlink ref="AK12:AK33" r:id="rId119" display="http://data.salud.cdmx.gob.mx/ssdf/portalut/archivo/Actualizaciones/1erTrimestre19/DRMAS/nota.pdf"/>
    <hyperlink ref="AO11" r:id="rId120"/>
    <hyperlink ref="AO12" r:id="rId121"/>
    <hyperlink ref="AO15" r:id="rId122"/>
    <hyperlink ref="AO18" r:id="rId123"/>
    <hyperlink ref="AO22" r:id="rId124"/>
    <hyperlink ref="AO25" r:id="rId125"/>
    <hyperlink ref="AO33" r:id="rId126"/>
    <hyperlink ref="AX11" r:id="rId127"/>
    <hyperlink ref="AX12:AX33" r:id="rId128" display="http://data.salud.cdmx.gob.mx/ssdf/portalut/archivo/Actualizaciones/1erTrimestre19/DRMAS/info-avance-fisico.pdf"/>
    <hyperlink ref="AY11" r:id="rId129"/>
    <hyperlink ref="AZ11" r:id="rId130"/>
    <hyperlink ref="BA11" r:id="rId131"/>
    <hyperlink ref="AY12:AY33" r:id="rId132" display="http://data.salud.cdmx.gob.mx/ssdf/portalut/archivo/Actualizaciones/1erTrimestre19/DRMAS/info-avance-financiero.pdf"/>
    <hyperlink ref="BA12:BA33" r:id="rId133" display="http://data.salud.cdmx.gob.mx/ssdf/portalut/archivo/Actualizaciones/1erTrimestre19/DRMAS/finiquito.pdf"/>
    <hyperlink ref="AJ38" r:id="rId134"/>
    <hyperlink ref="AJ45" r:id="rId135"/>
    <hyperlink ref="AJ47" r:id="rId136"/>
    <hyperlink ref="AO38" r:id="rId137"/>
    <hyperlink ref="AO45" r:id="rId138"/>
    <hyperlink ref="AO47" r:id="rId139"/>
    <hyperlink ref="AX38:AX47" r:id="rId140" display="http://data.salud.cdmx.gob.mx/ssdf/portalut/archivo/Actualizaciones/1erTrimestre19/DRMAS/info-avance-fisico.pdf"/>
    <hyperlink ref="AY38:AY47" r:id="rId141" display="http://data.salud.cdmx.gob.mx/ssdf/portalut/archivo/Actualizaciones/1erTrimestre19/DRMAS/info-avance-financiero.pdf"/>
    <hyperlink ref="BA38:BA47" r:id="rId142" display="http://data.salud.cdmx.gob.mx/ssdf/portalut/archivo/Actualizaciones/1erTrimestre19/DRMAS/finiquito.pdf"/>
    <hyperlink ref="AJ37" r:id="rId143"/>
    <hyperlink ref="AK37" r:id="rId144"/>
    <hyperlink ref="AO37" r:id="rId145"/>
    <hyperlink ref="AX37" r:id="rId146"/>
    <hyperlink ref="AY37" r:id="rId147"/>
    <hyperlink ref="BA37" r:id="rId148"/>
    <hyperlink ref="AJ8" r:id="rId149"/>
    <hyperlink ref="AK8" r:id="rId150"/>
    <hyperlink ref="AO8" r:id="rId151"/>
    <hyperlink ref="AX8" r:id="rId152"/>
    <hyperlink ref="AY8" r:id="rId153"/>
    <hyperlink ref="AZ8" r:id="rId154"/>
    <hyperlink ref="BA8" r:id="rId155"/>
    <hyperlink ref="AJ39" r:id="rId156"/>
    <hyperlink ref="AJ40" r:id="rId157"/>
    <hyperlink ref="AJ42" r:id="rId158"/>
    <hyperlink ref="AK38" r:id="rId159"/>
    <hyperlink ref="AK39" r:id="rId160"/>
    <hyperlink ref="AK42" r:id="rId161"/>
    <hyperlink ref="AK40" r:id="rId162"/>
    <hyperlink ref="AO39" r:id="rId163"/>
    <hyperlink ref="AO42" r:id="rId164"/>
    <hyperlink ref="AO40" r:id="rId165"/>
    <hyperlink ref="AX39" r:id="rId166"/>
    <hyperlink ref="AY39" r:id="rId167"/>
    <hyperlink ref="BA39" r:id="rId168"/>
    <hyperlink ref="AX42" r:id="rId169"/>
    <hyperlink ref="AY42" r:id="rId170"/>
    <hyperlink ref="BA42" r:id="rId171"/>
    <hyperlink ref="AX40" r:id="rId172"/>
    <hyperlink ref="AY40" r:id="rId173"/>
    <hyperlink ref="BA40" r:id="rId174"/>
    <hyperlink ref="AO29" r:id="rId175"/>
    <hyperlink ref="AJ29" r:id="rId176"/>
    <hyperlink ref="H50" r:id="rId177"/>
    <hyperlink ref="H53" r:id="rId178"/>
    <hyperlink ref="H56" r:id="rId179"/>
    <hyperlink ref="H59" r:id="rId180"/>
    <hyperlink ref="H62" r:id="rId181"/>
    <hyperlink ref="H65" r:id="rId182"/>
    <hyperlink ref="H68" r:id="rId183"/>
    <hyperlink ref="H71" r:id="rId184"/>
    <hyperlink ref="H73" r:id="rId185"/>
    <hyperlink ref="H76" r:id="rId186"/>
    <hyperlink ref="H79" r:id="rId187"/>
    <hyperlink ref="H80" r:id="rId188"/>
    <hyperlink ref="H83" r:id="rId189"/>
    <hyperlink ref="H86" r:id="rId190"/>
    <hyperlink ref="AJ50" r:id="rId191"/>
    <hyperlink ref="AK50" r:id="rId192"/>
    <hyperlink ref="AJ53" r:id="rId193"/>
    <hyperlink ref="AK53" r:id="rId194"/>
    <hyperlink ref="AJ56" r:id="rId195"/>
    <hyperlink ref="AK56" r:id="rId196"/>
    <hyperlink ref="AJ59" r:id="rId197"/>
    <hyperlink ref="AK59" r:id="rId198"/>
    <hyperlink ref="AJ62" r:id="rId199"/>
    <hyperlink ref="AK62" r:id="rId200"/>
    <hyperlink ref="AJ65" r:id="rId201"/>
    <hyperlink ref="AK65" r:id="rId202"/>
    <hyperlink ref="AJ68" r:id="rId203"/>
    <hyperlink ref="AK68" r:id="rId204"/>
    <hyperlink ref="AJ71" r:id="rId205"/>
    <hyperlink ref="AK71" r:id="rId206"/>
    <hyperlink ref="AJ73" r:id="rId207"/>
    <hyperlink ref="AK73" r:id="rId208"/>
    <hyperlink ref="AJ76" r:id="rId209"/>
    <hyperlink ref="AK76" r:id="rId210"/>
    <hyperlink ref="AJ79" r:id="rId211"/>
    <hyperlink ref="AK79" r:id="rId212"/>
    <hyperlink ref="AJ80" r:id="rId213"/>
    <hyperlink ref="AK80" r:id="rId214"/>
    <hyperlink ref="AJ83" r:id="rId215"/>
    <hyperlink ref="AK83" r:id="rId216"/>
    <hyperlink ref="AJ86" r:id="rId217"/>
    <hyperlink ref="AK86" r:id="rId218"/>
    <hyperlink ref="AK89" r:id="rId219"/>
    <hyperlink ref="AJ89:AJ91" r:id="rId220" display="http://data.salud.cdmx.gob.mx/ssdf/portalut/archivo/Actualizaciones/1erTrimestre19/DRMAS/NOTA_INFORMATIVA"/>
    <hyperlink ref="AJ89" r:id="rId221"/>
    <hyperlink ref="AX50" r:id="rId222"/>
    <hyperlink ref="AX53" r:id="rId223"/>
    <hyperlink ref="AX56" r:id="rId224"/>
    <hyperlink ref="AX59" r:id="rId225"/>
    <hyperlink ref="AX62" r:id="rId226"/>
    <hyperlink ref="AX65" r:id="rId227"/>
    <hyperlink ref="AX68" r:id="rId228"/>
    <hyperlink ref="AX71" r:id="rId229"/>
    <hyperlink ref="AX73" r:id="rId230"/>
    <hyperlink ref="AX76" r:id="rId231"/>
    <hyperlink ref="AX79" r:id="rId232"/>
    <hyperlink ref="AX80" r:id="rId233"/>
    <hyperlink ref="AX83" r:id="rId234"/>
    <hyperlink ref="AX86" r:id="rId235"/>
    <hyperlink ref="AX89" r:id="rId236"/>
    <hyperlink ref="AY50" r:id="rId237"/>
    <hyperlink ref="AY53" r:id="rId238"/>
    <hyperlink ref="AY56" r:id="rId239"/>
    <hyperlink ref="AY59" r:id="rId240"/>
    <hyperlink ref="AY62" r:id="rId241"/>
    <hyperlink ref="AY65" r:id="rId242"/>
    <hyperlink ref="AY68" r:id="rId243"/>
    <hyperlink ref="AY71" r:id="rId244"/>
    <hyperlink ref="AY73" r:id="rId245"/>
    <hyperlink ref="AY76" r:id="rId246"/>
    <hyperlink ref="AY79" r:id="rId247"/>
    <hyperlink ref="AY80" r:id="rId248"/>
    <hyperlink ref="AY83" r:id="rId249"/>
    <hyperlink ref="AY86" r:id="rId250"/>
    <hyperlink ref="AY89" r:id="rId251"/>
    <hyperlink ref="AZ50" r:id="rId252"/>
    <hyperlink ref="AZ53" r:id="rId253"/>
    <hyperlink ref="AZ56" r:id="rId254"/>
    <hyperlink ref="AZ59" r:id="rId255"/>
    <hyperlink ref="AZ62" r:id="rId256"/>
    <hyperlink ref="AZ65" r:id="rId257"/>
    <hyperlink ref="AZ68" r:id="rId258"/>
    <hyperlink ref="AZ71" r:id="rId259"/>
    <hyperlink ref="AZ73" r:id="rId260"/>
    <hyperlink ref="AZ76" r:id="rId261"/>
    <hyperlink ref="AZ79" r:id="rId262"/>
    <hyperlink ref="AZ80" r:id="rId263"/>
    <hyperlink ref="AZ83" r:id="rId264"/>
    <hyperlink ref="AZ86" r:id="rId265"/>
    <hyperlink ref="AZ89" r:id="rId266"/>
    <hyperlink ref="BA50" r:id="rId267"/>
    <hyperlink ref="BA53" r:id="rId268"/>
    <hyperlink ref="BA56" r:id="rId269"/>
    <hyperlink ref="BA59" r:id="rId270"/>
    <hyperlink ref="BA62" r:id="rId271"/>
    <hyperlink ref="BA65" r:id="rId272"/>
    <hyperlink ref="BA68" r:id="rId273"/>
    <hyperlink ref="BA71" r:id="rId274"/>
    <hyperlink ref="BA73" r:id="rId275"/>
    <hyperlink ref="BA76" r:id="rId276"/>
    <hyperlink ref="BA79" r:id="rId277"/>
    <hyperlink ref="BA80" r:id="rId278"/>
    <hyperlink ref="BA83" r:id="rId279"/>
    <hyperlink ref="BA86" r:id="rId280"/>
    <hyperlink ref="BA89" r:id="rId281"/>
    <hyperlink ref="AO50" r:id="rId282"/>
    <hyperlink ref="AO53" r:id="rId283"/>
    <hyperlink ref="AO56" r:id="rId284"/>
    <hyperlink ref="AO59" r:id="rId285"/>
    <hyperlink ref="AO62" r:id="rId286"/>
    <hyperlink ref="AO65" r:id="rId287"/>
    <hyperlink ref="AO68" r:id="rId288"/>
    <hyperlink ref="AO71" r:id="rId289"/>
    <hyperlink ref="AO73" r:id="rId290"/>
    <hyperlink ref="AO76" r:id="rId291"/>
    <hyperlink ref="AO79" r:id="rId292"/>
    <hyperlink ref="AO80" r:id="rId293"/>
    <hyperlink ref="AO83" r:id="rId294"/>
    <hyperlink ref="AO86" r:id="rId295"/>
    <hyperlink ref="AO89" r:id="rId296"/>
    <hyperlink ref="H89" r:id="rId297"/>
    <hyperlink ref="AZ12" r:id="rId298"/>
    <hyperlink ref="AZ15" r:id="rId299"/>
    <hyperlink ref="AZ18" r:id="rId300"/>
    <hyperlink ref="AZ22" r:id="rId301"/>
    <hyperlink ref="AZ25" r:id="rId302"/>
    <hyperlink ref="AZ29" r:id="rId303"/>
    <hyperlink ref="AZ33" r:id="rId304"/>
    <hyperlink ref="AZ37" r:id="rId305"/>
    <hyperlink ref="AZ38" r:id="rId306"/>
    <hyperlink ref="AZ39" r:id="rId307"/>
    <hyperlink ref="AZ40" r:id="rId308"/>
    <hyperlink ref="AZ42" r:id="rId309"/>
    <hyperlink ref="AZ45" r:id="rId310"/>
    <hyperlink ref="AZ47" r:id="rId311"/>
    <hyperlink ref="H11" r:id="rId312"/>
    <hyperlink ref="H12:H33" r:id="rId313" display="http://data.salud.cdmx.gob.mx/ssdf/portalut/archivo/Actualizaciones/1erTrimestre19/DRMAS/Hipervinculo-a-la-autorizacion.pdf"/>
    <hyperlink ref="H33" r:id="rId314"/>
    <hyperlink ref="H37" r:id="rId315"/>
    <hyperlink ref="H8" r:id="rId316"/>
    <hyperlink ref="H38" r:id="rId317"/>
    <hyperlink ref="H39" r:id="rId318"/>
    <hyperlink ref="H42" r:id="rId319"/>
    <hyperlink ref="H40" r:id="rId320"/>
    <hyperlink ref="AZ46" r:id="rId321"/>
    <hyperlink ref="AO46" r:id="rId322"/>
    <hyperlink ref="AJ46" r:id="rId323"/>
    <hyperlink ref="H118" r:id="rId324"/>
    <hyperlink ref="H114" r:id="rId325"/>
    <hyperlink ref="H110" r:id="rId326"/>
    <hyperlink ref="H106" r:id="rId327"/>
    <hyperlink ref="AJ106" r:id="rId328"/>
    <hyperlink ref="AJ110" r:id="rId329"/>
    <hyperlink ref="AJ114" r:id="rId330"/>
    <hyperlink ref="AJ118" r:id="rId331"/>
    <hyperlink ref="AJ243" r:id="rId332"/>
    <hyperlink ref="BE118" r:id="rId333"/>
    <hyperlink ref="BE114" r:id="rId334"/>
    <hyperlink ref="AK101" r:id="rId335"/>
    <hyperlink ref="BE101" r:id="rId336"/>
    <hyperlink ref="BE122" r:id="rId337"/>
    <hyperlink ref="H12" r:id="rId338"/>
    <hyperlink ref="H15" r:id="rId339"/>
    <hyperlink ref="H18" r:id="rId340"/>
    <hyperlink ref="H22" r:id="rId341"/>
    <hyperlink ref="H25" r:id="rId342"/>
    <hyperlink ref="H29" r:id="rId343"/>
    <hyperlink ref="H45" r:id="rId344"/>
    <hyperlink ref="H46" r:id="rId345"/>
    <hyperlink ref="H47" r:id="rId346"/>
    <hyperlink ref="H171" r:id="rId347"/>
    <hyperlink ref="H176" r:id="rId348"/>
    <hyperlink ref="H196" r:id="rId349"/>
    <hyperlink ref="H202" r:id="rId350"/>
    <hyperlink ref="H208" r:id="rId351"/>
    <hyperlink ref="H222" r:id="rId352"/>
    <hyperlink ref="H240" r:id="rId353"/>
    <hyperlink ref="H246" r:id="rId354"/>
    <hyperlink ref="AK12" r:id="rId355"/>
    <hyperlink ref="AK15" r:id="rId356"/>
    <hyperlink ref="AK18" r:id="rId357"/>
    <hyperlink ref="AK22" r:id="rId358"/>
    <hyperlink ref="AK25" r:id="rId359"/>
    <hyperlink ref="AK29" r:id="rId360"/>
    <hyperlink ref="AK33" r:id="rId361"/>
    <hyperlink ref="AK45" r:id="rId362"/>
    <hyperlink ref="AK46" r:id="rId363"/>
    <hyperlink ref="AK47" r:id="rId364"/>
    <hyperlink ref="AK93" r:id="rId365"/>
    <hyperlink ref="AK97" r:id="rId366"/>
    <hyperlink ref="AK102" r:id="rId367"/>
    <hyperlink ref="AK104" r:id="rId368"/>
    <hyperlink ref="AK106" r:id="rId369"/>
    <hyperlink ref="AK110" r:id="rId370"/>
    <hyperlink ref="AK114" r:id="rId371"/>
    <hyperlink ref="AK118" r:id="rId372"/>
    <hyperlink ref="AK122" r:id="rId373"/>
    <hyperlink ref="AK124" r:id="rId374"/>
    <hyperlink ref="AK127" r:id="rId375"/>
    <hyperlink ref="AK130" r:id="rId376"/>
    <hyperlink ref="AK133" r:id="rId377"/>
    <hyperlink ref="AK136" r:id="rId378"/>
    <hyperlink ref="AK139" r:id="rId379"/>
    <hyperlink ref="AK142" r:id="rId380"/>
    <hyperlink ref="AK145" r:id="rId381"/>
    <hyperlink ref="AK148" r:id="rId382"/>
    <hyperlink ref="AK151" r:id="rId383"/>
    <hyperlink ref="AK154" r:id="rId384"/>
    <hyperlink ref="AK157" r:id="rId385"/>
    <hyperlink ref="AK160" r:id="rId386"/>
    <hyperlink ref="AK163" r:id="rId387"/>
    <hyperlink ref="AK164" r:id="rId388"/>
    <hyperlink ref="AK166" r:id="rId389"/>
    <hyperlink ref="AK171" r:id="rId390"/>
    <hyperlink ref="AK174" r:id="rId391"/>
    <hyperlink ref="AK176" r:id="rId392"/>
    <hyperlink ref="AK179" r:id="rId393"/>
    <hyperlink ref="AK182" r:id="rId394"/>
    <hyperlink ref="AK185" r:id="rId395"/>
    <hyperlink ref="AK186" r:id="rId396"/>
    <hyperlink ref="AK187" r:id="rId397"/>
    <hyperlink ref="AK190" r:id="rId398"/>
    <hyperlink ref="AK193" r:id="rId399"/>
    <hyperlink ref="AK196" r:id="rId400"/>
    <hyperlink ref="AK199" r:id="rId401"/>
    <hyperlink ref="AK202" r:id="rId402"/>
    <hyperlink ref="AK205" r:id="rId403"/>
    <hyperlink ref="AK208" r:id="rId404"/>
    <hyperlink ref="AK211" r:id="rId405"/>
    <hyperlink ref="AK214" r:id="rId406"/>
    <hyperlink ref="AK217" r:id="rId407"/>
    <hyperlink ref="AK218" r:id="rId408"/>
    <hyperlink ref="AK219" r:id="rId409"/>
    <hyperlink ref="AK222" r:id="rId410"/>
    <hyperlink ref="AK225" r:id="rId411"/>
    <hyperlink ref="AK230" r:id="rId412"/>
    <hyperlink ref="AK231" r:id="rId413"/>
    <hyperlink ref="AK234" r:id="rId414"/>
    <hyperlink ref="AK237" r:id="rId415"/>
    <hyperlink ref="AK240" r:id="rId416"/>
    <hyperlink ref="AK243" r:id="rId417"/>
    <hyperlink ref="AK246" r:id="rId418"/>
    <hyperlink ref="AK249" r:id="rId419"/>
    <hyperlink ref="AK252" r:id="rId420"/>
    <hyperlink ref="AK255" r:id="rId421"/>
    <hyperlink ref="AK258" r:id="rId422"/>
    <hyperlink ref="AK256" r:id="rId423"/>
    <hyperlink ref="AO93" r:id="rId424"/>
    <hyperlink ref="AO97" r:id="rId425"/>
    <hyperlink ref="AO101" r:id="rId426"/>
    <hyperlink ref="AO102" r:id="rId427"/>
    <hyperlink ref="AO104" r:id="rId428"/>
    <hyperlink ref="AO106" r:id="rId429"/>
    <hyperlink ref="AO110" r:id="rId430"/>
    <hyperlink ref="AO114" r:id="rId431"/>
    <hyperlink ref="AO118" r:id="rId432"/>
    <hyperlink ref="AO122" r:id="rId433"/>
    <hyperlink ref="AO124" r:id="rId434"/>
    <hyperlink ref="AO127" r:id="rId435"/>
    <hyperlink ref="AO130" r:id="rId436"/>
    <hyperlink ref="AO133" r:id="rId437"/>
    <hyperlink ref="AO136" r:id="rId438"/>
    <hyperlink ref="AO139" r:id="rId439"/>
    <hyperlink ref="AO145" r:id="rId440"/>
    <hyperlink ref="AO148" r:id="rId441"/>
    <hyperlink ref="AO151" r:id="rId442"/>
    <hyperlink ref="AO154" r:id="rId443"/>
    <hyperlink ref="AO157" r:id="rId444"/>
    <hyperlink ref="AO160" r:id="rId445"/>
    <hyperlink ref="AO163" r:id="rId446"/>
    <hyperlink ref="AO164" r:id="rId447"/>
    <hyperlink ref="AO166" r:id="rId448"/>
    <hyperlink ref="AO171" r:id="rId449"/>
    <hyperlink ref="AO174" r:id="rId450"/>
    <hyperlink ref="AO176" r:id="rId451"/>
    <hyperlink ref="AO179" r:id="rId452"/>
    <hyperlink ref="AO182" r:id="rId453"/>
    <hyperlink ref="AO185" r:id="rId454"/>
    <hyperlink ref="AO186" r:id="rId455"/>
    <hyperlink ref="AO187" r:id="rId456"/>
    <hyperlink ref="AO190" r:id="rId457"/>
    <hyperlink ref="AO193" r:id="rId458"/>
    <hyperlink ref="AO196" r:id="rId459"/>
    <hyperlink ref="AO199" r:id="rId460"/>
    <hyperlink ref="AO202" r:id="rId461"/>
    <hyperlink ref="AO205" r:id="rId462"/>
    <hyperlink ref="AO208" r:id="rId463"/>
    <hyperlink ref="AO211" r:id="rId464"/>
    <hyperlink ref="AO214" r:id="rId465"/>
    <hyperlink ref="AO217" r:id="rId466"/>
    <hyperlink ref="AO218" r:id="rId467"/>
    <hyperlink ref="AO219" r:id="rId468"/>
    <hyperlink ref="AO222" r:id="rId469"/>
    <hyperlink ref="AO225" r:id="rId470"/>
    <hyperlink ref="AO230" r:id="rId471"/>
    <hyperlink ref="AO231" r:id="rId472"/>
    <hyperlink ref="AO234" r:id="rId473"/>
    <hyperlink ref="AO237" r:id="rId474"/>
    <hyperlink ref="AO240" r:id="rId475"/>
    <hyperlink ref="AO243" r:id="rId476"/>
    <hyperlink ref="AO246" r:id="rId477"/>
    <hyperlink ref="AO249" r:id="rId478"/>
    <hyperlink ref="AO252" r:id="rId479"/>
    <hyperlink ref="AO255" r:id="rId480"/>
    <hyperlink ref="AO256" r:id="rId481"/>
    <hyperlink ref="AO258" r:id="rId482"/>
    <hyperlink ref="AX12" r:id="rId483"/>
    <hyperlink ref="AX15" r:id="rId484"/>
    <hyperlink ref="AX18" r:id="rId485"/>
    <hyperlink ref="AX22" r:id="rId486"/>
    <hyperlink ref="AX25" r:id="rId487"/>
    <hyperlink ref="AX29" r:id="rId488"/>
    <hyperlink ref="AX33" r:id="rId489"/>
    <hyperlink ref="AX38" r:id="rId490"/>
    <hyperlink ref="AX45" r:id="rId491"/>
    <hyperlink ref="AX46" r:id="rId492"/>
    <hyperlink ref="AX47" r:id="rId493"/>
    <hyperlink ref="AX92" r:id="rId494"/>
    <hyperlink ref="AX93" r:id="rId495"/>
    <hyperlink ref="AX97" r:id="rId496"/>
    <hyperlink ref="AX101" r:id="rId497"/>
    <hyperlink ref="AX102" r:id="rId498"/>
    <hyperlink ref="AX104" r:id="rId499"/>
    <hyperlink ref="AX106" r:id="rId500"/>
    <hyperlink ref="AX110" r:id="rId501"/>
    <hyperlink ref="AX114" r:id="rId502"/>
    <hyperlink ref="AX118" r:id="rId503"/>
    <hyperlink ref="AX122" r:id="rId504"/>
    <hyperlink ref="AX124" r:id="rId505"/>
    <hyperlink ref="AX127" r:id="rId506"/>
    <hyperlink ref="AX130" r:id="rId507"/>
    <hyperlink ref="AX133" r:id="rId508"/>
    <hyperlink ref="AX136" r:id="rId509"/>
    <hyperlink ref="AX139" r:id="rId510"/>
    <hyperlink ref="AX142" r:id="rId511"/>
    <hyperlink ref="AX145" r:id="rId512"/>
    <hyperlink ref="AX148" r:id="rId513"/>
    <hyperlink ref="AX151" r:id="rId514"/>
    <hyperlink ref="AX154" r:id="rId515"/>
    <hyperlink ref="AX157" r:id="rId516"/>
    <hyperlink ref="AX160" r:id="rId517"/>
    <hyperlink ref="AX163" r:id="rId518"/>
    <hyperlink ref="AX164" r:id="rId519"/>
    <hyperlink ref="AX171" r:id="rId520"/>
    <hyperlink ref="AX174" r:id="rId521"/>
    <hyperlink ref="AX166" r:id="rId522"/>
    <hyperlink ref="AX176" r:id="rId523"/>
    <hyperlink ref="AX179" r:id="rId524"/>
    <hyperlink ref="AX182" r:id="rId525"/>
    <hyperlink ref="AX185" r:id="rId526"/>
    <hyperlink ref="AX186" r:id="rId527"/>
    <hyperlink ref="AX187" r:id="rId528"/>
    <hyperlink ref="AX190" r:id="rId529"/>
    <hyperlink ref="AX193" r:id="rId530"/>
    <hyperlink ref="AX196" r:id="rId531"/>
    <hyperlink ref="AX199" r:id="rId532"/>
    <hyperlink ref="AX202" r:id="rId533"/>
    <hyperlink ref="AX205" r:id="rId534"/>
    <hyperlink ref="AX208" r:id="rId535"/>
    <hyperlink ref="AX211" r:id="rId536"/>
    <hyperlink ref="AX214" r:id="rId537"/>
    <hyperlink ref="AX217" r:id="rId538"/>
    <hyperlink ref="AX218" r:id="rId539"/>
    <hyperlink ref="AX219" r:id="rId540"/>
    <hyperlink ref="AX222" r:id="rId541"/>
    <hyperlink ref="AX225" r:id="rId542"/>
    <hyperlink ref="AX230" r:id="rId543"/>
    <hyperlink ref="AX231" r:id="rId544"/>
    <hyperlink ref="AX234" r:id="rId545"/>
    <hyperlink ref="AX237" r:id="rId546"/>
    <hyperlink ref="AX240" r:id="rId547"/>
    <hyperlink ref="AX243" r:id="rId548"/>
    <hyperlink ref="AX246" r:id="rId549"/>
    <hyperlink ref="AX249" r:id="rId550"/>
    <hyperlink ref="AX252" r:id="rId551"/>
    <hyperlink ref="AX255" r:id="rId552"/>
    <hyperlink ref="AX256" r:id="rId553"/>
    <hyperlink ref="AX258" r:id="rId554"/>
    <hyperlink ref="AY12" r:id="rId555"/>
    <hyperlink ref="AY15" r:id="rId556"/>
    <hyperlink ref="AY18" r:id="rId557"/>
    <hyperlink ref="AY22" r:id="rId558"/>
    <hyperlink ref="AY25" r:id="rId559"/>
    <hyperlink ref="AY29" r:id="rId560"/>
    <hyperlink ref="AY33" r:id="rId561"/>
    <hyperlink ref="AY38" r:id="rId562"/>
    <hyperlink ref="AY45" r:id="rId563"/>
    <hyperlink ref="AY46" r:id="rId564"/>
    <hyperlink ref="AY47" r:id="rId565"/>
    <hyperlink ref="AY92" r:id="rId566"/>
    <hyperlink ref="AY93" r:id="rId567"/>
    <hyperlink ref="AY97" r:id="rId568"/>
    <hyperlink ref="AY101" r:id="rId569"/>
    <hyperlink ref="AY102" r:id="rId570"/>
    <hyperlink ref="AY104" r:id="rId571"/>
    <hyperlink ref="AY106" r:id="rId572"/>
    <hyperlink ref="AY110" r:id="rId573"/>
    <hyperlink ref="AY114" r:id="rId574"/>
    <hyperlink ref="AY118" r:id="rId575"/>
    <hyperlink ref="AY122" r:id="rId576"/>
    <hyperlink ref="AY124" r:id="rId577"/>
    <hyperlink ref="AY127" r:id="rId578"/>
    <hyperlink ref="AY130" r:id="rId579"/>
    <hyperlink ref="AY133" r:id="rId580"/>
    <hyperlink ref="AY136" r:id="rId581"/>
    <hyperlink ref="AY139" r:id="rId582"/>
    <hyperlink ref="AY142" r:id="rId583"/>
    <hyperlink ref="AY145" r:id="rId584"/>
    <hyperlink ref="AY148" r:id="rId585"/>
    <hyperlink ref="AY151" r:id="rId586"/>
    <hyperlink ref="AY154" r:id="rId587"/>
    <hyperlink ref="AY157" r:id="rId588"/>
    <hyperlink ref="AY160" r:id="rId589"/>
    <hyperlink ref="AY163" r:id="rId590"/>
    <hyperlink ref="AY164" r:id="rId591"/>
    <hyperlink ref="AY166" r:id="rId592"/>
    <hyperlink ref="AY171" r:id="rId593"/>
    <hyperlink ref="AY174" r:id="rId594"/>
    <hyperlink ref="AY176" r:id="rId595"/>
    <hyperlink ref="AY179" r:id="rId596"/>
    <hyperlink ref="AY182" r:id="rId597"/>
    <hyperlink ref="AY185" r:id="rId598"/>
    <hyperlink ref="AY186" r:id="rId599"/>
    <hyperlink ref="AY187" r:id="rId600"/>
    <hyperlink ref="AY190" r:id="rId601"/>
    <hyperlink ref="AY193" r:id="rId602"/>
    <hyperlink ref="AY196" r:id="rId603"/>
    <hyperlink ref="AY199" r:id="rId604"/>
    <hyperlink ref="AY202" r:id="rId605"/>
    <hyperlink ref="AY205" r:id="rId606"/>
    <hyperlink ref="AY208" r:id="rId607"/>
    <hyperlink ref="AY211" r:id="rId608"/>
    <hyperlink ref="AY214" r:id="rId609"/>
    <hyperlink ref="AY217" r:id="rId610"/>
    <hyperlink ref="AY218" r:id="rId611"/>
    <hyperlink ref="AY219" r:id="rId612"/>
    <hyperlink ref="AY222" r:id="rId613"/>
    <hyperlink ref="AY230" r:id="rId614"/>
    <hyperlink ref="AY231" r:id="rId615"/>
    <hyperlink ref="AY234" r:id="rId616"/>
    <hyperlink ref="AY225" r:id="rId617"/>
    <hyperlink ref="AY237" r:id="rId618"/>
    <hyperlink ref="AY240" r:id="rId619"/>
    <hyperlink ref="AY243" r:id="rId620"/>
    <hyperlink ref="AY246" r:id="rId621"/>
    <hyperlink ref="AY249" r:id="rId622"/>
    <hyperlink ref="AY252" r:id="rId623"/>
    <hyperlink ref="AY255" r:id="rId624"/>
    <hyperlink ref="AY256" r:id="rId625"/>
    <hyperlink ref="AY258" r:id="rId626"/>
    <hyperlink ref="AZ92" r:id="rId627"/>
    <hyperlink ref="AZ93" r:id="rId628"/>
    <hyperlink ref="AZ97" r:id="rId629"/>
    <hyperlink ref="AZ101" r:id="rId630"/>
    <hyperlink ref="AZ102" r:id="rId631"/>
    <hyperlink ref="AZ106" r:id="rId632"/>
    <hyperlink ref="AZ110" r:id="rId633"/>
    <hyperlink ref="AZ104" r:id="rId634"/>
    <hyperlink ref="AZ114" r:id="rId635"/>
    <hyperlink ref="AZ118" r:id="rId636"/>
    <hyperlink ref="AZ122" r:id="rId637"/>
    <hyperlink ref="AZ124" r:id="rId638"/>
    <hyperlink ref="AZ127" r:id="rId639"/>
    <hyperlink ref="AZ130" r:id="rId640"/>
    <hyperlink ref="AZ133" r:id="rId641"/>
    <hyperlink ref="AZ136" r:id="rId642"/>
    <hyperlink ref="AZ139" r:id="rId643"/>
    <hyperlink ref="AZ142" r:id="rId644"/>
    <hyperlink ref="AZ145" r:id="rId645"/>
    <hyperlink ref="AZ148" r:id="rId646"/>
    <hyperlink ref="AZ151" r:id="rId647"/>
    <hyperlink ref="AZ154" r:id="rId648"/>
    <hyperlink ref="AZ157" r:id="rId649"/>
    <hyperlink ref="AZ160" r:id="rId650"/>
    <hyperlink ref="AZ163" r:id="rId651"/>
    <hyperlink ref="AZ164" r:id="rId652"/>
    <hyperlink ref="AZ166" r:id="rId653"/>
    <hyperlink ref="AZ171" r:id="rId654"/>
    <hyperlink ref="AZ174" r:id="rId655"/>
    <hyperlink ref="AZ176" r:id="rId656"/>
    <hyperlink ref="AZ179" r:id="rId657"/>
    <hyperlink ref="AZ182" r:id="rId658"/>
    <hyperlink ref="AZ185" r:id="rId659"/>
    <hyperlink ref="AZ186" r:id="rId660"/>
    <hyperlink ref="AZ187" r:id="rId661"/>
    <hyperlink ref="AZ190" r:id="rId662"/>
    <hyperlink ref="AZ193" r:id="rId663"/>
    <hyperlink ref="AZ196" r:id="rId664"/>
    <hyperlink ref="AZ199" r:id="rId665"/>
    <hyperlink ref="AZ202" r:id="rId666"/>
    <hyperlink ref="AZ205" r:id="rId667"/>
    <hyperlink ref="AZ208" r:id="rId668"/>
    <hyperlink ref="AZ211" r:id="rId669"/>
    <hyperlink ref="AZ214" r:id="rId670"/>
    <hyperlink ref="AZ217" r:id="rId671"/>
    <hyperlink ref="AZ218" r:id="rId672"/>
    <hyperlink ref="AZ219" r:id="rId673"/>
    <hyperlink ref="AZ225" r:id="rId674"/>
    <hyperlink ref="AZ230" r:id="rId675"/>
    <hyperlink ref="AZ231" r:id="rId676"/>
    <hyperlink ref="AZ222" r:id="rId677"/>
    <hyperlink ref="AZ234" r:id="rId678"/>
    <hyperlink ref="AZ237" r:id="rId679"/>
    <hyperlink ref="AZ240" r:id="rId680"/>
    <hyperlink ref="AZ243" r:id="rId681"/>
    <hyperlink ref="AZ246" r:id="rId682"/>
    <hyperlink ref="AZ249" r:id="rId683"/>
    <hyperlink ref="AZ252" r:id="rId684"/>
    <hyperlink ref="AZ255" r:id="rId685"/>
    <hyperlink ref="AZ256" r:id="rId686"/>
    <hyperlink ref="AZ258" r:id="rId687"/>
    <hyperlink ref="BA12" r:id="rId688"/>
    <hyperlink ref="BA15" r:id="rId689"/>
    <hyperlink ref="BA18" r:id="rId690"/>
    <hyperlink ref="BA22" r:id="rId691"/>
    <hyperlink ref="BA25" r:id="rId692"/>
    <hyperlink ref="BA29" r:id="rId693"/>
    <hyperlink ref="BA33" r:id="rId694"/>
    <hyperlink ref="BA38" r:id="rId695"/>
    <hyperlink ref="BA45" r:id="rId696"/>
    <hyperlink ref="BA47" r:id="rId697"/>
    <hyperlink ref="BA46" r:id="rId698"/>
    <hyperlink ref="BA92" r:id="rId699"/>
    <hyperlink ref="BA93" r:id="rId700"/>
    <hyperlink ref="BA97" r:id="rId701"/>
    <hyperlink ref="BA102" r:id="rId702"/>
    <hyperlink ref="BA104" r:id="rId703"/>
    <hyperlink ref="BA101" r:id="rId704"/>
    <hyperlink ref="BA110" r:id="rId705"/>
    <hyperlink ref="BA114" r:id="rId706"/>
    <hyperlink ref="BA106" r:id="rId707"/>
    <hyperlink ref="BA118" r:id="rId708"/>
    <hyperlink ref="BA122" r:id="rId709"/>
    <hyperlink ref="BA124" r:id="rId710"/>
    <hyperlink ref="BA127" r:id="rId711"/>
    <hyperlink ref="BA130" r:id="rId712"/>
    <hyperlink ref="BA133" r:id="rId713"/>
    <hyperlink ref="BA136" r:id="rId714"/>
    <hyperlink ref="BA139" r:id="rId715"/>
    <hyperlink ref="BA142" r:id="rId716"/>
    <hyperlink ref="BA145" r:id="rId717"/>
    <hyperlink ref="BA148" r:id="rId718"/>
    <hyperlink ref="BA151" r:id="rId719"/>
    <hyperlink ref="BA154" r:id="rId720"/>
    <hyperlink ref="BA157" r:id="rId721"/>
    <hyperlink ref="BA160" r:id="rId722"/>
    <hyperlink ref="BA163" r:id="rId723"/>
    <hyperlink ref="BA164" r:id="rId724"/>
    <hyperlink ref="BA166" r:id="rId725"/>
    <hyperlink ref="BA171" r:id="rId726"/>
    <hyperlink ref="BA174" r:id="rId727"/>
    <hyperlink ref="BA176" r:id="rId728"/>
    <hyperlink ref="BA182" r:id="rId729"/>
    <hyperlink ref="BA185" r:id="rId730"/>
    <hyperlink ref="BA179" r:id="rId731"/>
    <hyperlink ref="BA186" r:id="rId732"/>
    <hyperlink ref="BA187" r:id="rId733"/>
    <hyperlink ref="BA190" r:id="rId734"/>
    <hyperlink ref="BA193" r:id="rId735"/>
    <hyperlink ref="BA196" r:id="rId736"/>
    <hyperlink ref="BA199" r:id="rId737"/>
    <hyperlink ref="BA202" r:id="rId738"/>
    <hyperlink ref="BA205" r:id="rId739"/>
    <hyperlink ref="BA208" r:id="rId740"/>
    <hyperlink ref="BA211" r:id="rId741"/>
    <hyperlink ref="BA214" r:id="rId742"/>
    <hyperlink ref="BA217" r:id="rId743"/>
    <hyperlink ref="BA218" r:id="rId744"/>
    <hyperlink ref="BA219" r:id="rId745"/>
    <hyperlink ref="BA222" r:id="rId746"/>
    <hyperlink ref="BA225" r:id="rId747"/>
    <hyperlink ref="BA231" r:id="rId748"/>
    <hyperlink ref="BA234" r:id="rId749"/>
    <hyperlink ref="BA230" r:id="rId750"/>
    <hyperlink ref="BA237" r:id="rId751"/>
    <hyperlink ref="BA240" r:id="rId752"/>
    <hyperlink ref="BA243" r:id="rId753"/>
    <hyperlink ref="BA246" r:id="rId754"/>
    <hyperlink ref="BA249" r:id="rId755"/>
    <hyperlink ref="BA252" r:id="rId756"/>
    <hyperlink ref="BA255" r:id="rId757"/>
    <hyperlink ref="BA256" r:id="rId758"/>
    <hyperlink ref="BA258" r:id="rId759"/>
    <hyperlink ref="BE106" r:id="rId760"/>
    <hyperlink ref="BE110" r:id="rId761"/>
    <hyperlink ref="BE249" r:id="rId762"/>
    <hyperlink ref="AV11" r:id="rId763"/>
    <hyperlink ref="AV92" r:id="rId764"/>
    <hyperlink ref="AV114" r:id="rId765"/>
    <hyperlink ref="AV118" r:id="rId766"/>
    <hyperlink ref="AV122" r:id="rId767"/>
    <hyperlink ref="AV124" r:id="rId768"/>
    <hyperlink ref="AV182" r:id="rId769"/>
    <hyperlink ref="AV45" r:id="rId770"/>
    <hyperlink ref="AV47" r:id="rId771"/>
    <hyperlink ref="AV42" r:id="rId772"/>
    <hyperlink ref="AV50" r:id="rId773"/>
    <hyperlink ref="AV53" r:id="rId774"/>
    <hyperlink ref="AV56" r:id="rId775"/>
    <hyperlink ref="AV59" r:id="rId776"/>
    <hyperlink ref="AV62" r:id="rId777"/>
    <hyperlink ref="AV65" r:id="rId778"/>
    <hyperlink ref="AV68" r:id="rId779"/>
    <hyperlink ref="AV71" r:id="rId780"/>
    <hyperlink ref="AV73" r:id="rId781"/>
    <hyperlink ref="AV76" r:id="rId782"/>
    <hyperlink ref="AV79" r:id="rId783"/>
    <hyperlink ref="AV80" r:id="rId784"/>
    <hyperlink ref="AV83" r:id="rId785"/>
    <hyperlink ref="AV86" r:id="rId786"/>
    <hyperlink ref="AV89" r:id="rId787"/>
    <hyperlink ref="AV40" r:id="rId788"/>
    <hyperlink ref="AV39" r:id="rId789"/>
    <hyperlink ref="AV38" r:id="rId790"/>
    <hyperlink ref="AV46" r:id="rId791"/>
    <hyperlink ref="AV101" r:id="rId792"/>
    <hyperlink ref="AV97" r:id="rId793"/>
    <hyperlink ref="AV104" r:id="rId794"/>
    <hyperlink ref="AV106" r:id="rId795"/>
    <hyperlink ref="AV110" r:id="rId796"/>
    <hyperlink ref="AV127" r:id="rId797"/>
    <hyperlink ref="AV130" r:id="rId798"/>
    <hyperlink ref="AV133" r:id="rId799"/>
    <hyperlink ref="AV136" r:id="rId800"/>
    <hyperlink ref="AV139" r:id="rId801"/>
    <hyperlink ref="AV142" r:id="rId802"/>
    <hyperlink ref="AV145" r:id="rId803"/>
    <hyperlink ref="AV148" r:id="rId804"/>
    <hyperlink ref="AV151" r:id="rId805"/>
    <hyperlink ref="AV154" r:id="rId806"/>
    <hyperlink ref="AV157" r:id="rId807"/>
    <hyperlink ref="AV160" r:id="rId808"/>
    <hyperlink ref="AV164" r:id="rId809"/>
    <hyperlink ref="AV176" r:id="rId810"/>
    <hyperlink ref="AV179" r:id="rId811"/>
    <hyperlink ref="AV185" r:id="rId812"/>
    <hyperlink ref="AV186" r:id="rId813"/>
    <hyperlink ref="AV187" r:id="rId814"/>
    <hyperlink ref="AV190" r:id="rId815"/>
    <hyperlink ref="AV193" r:id="rId816"/>
    <hyperlink ref="AV196" r:id="rId817"/>
    <hyperlink ref="AV199" r:id="rId818"/>
    <hyperlink ref="AV202" r:id="rId819"/>
    <hyperlink ref="AV205" r:id="rId820"/>
    <hyperlink ref="AV208" r:id="rId821"/>
    <hyperlink ref="AV211" r:id="rId822"/>
    <hyperlink ref="AV214" r:id="rId823"/>
    <hyperlink ref="AV217" r:id="rId824"/>
    <hyperlink ref="AV218" r:id="rId825"/>
    <hyperlink ref="AV219" r:id="rId826"/>
    <hyperlink ref="AV222" r:id="rId827"/>
    <hyperlink ref="AV225" r:id="rId828"/>
    <hyperlink ref="AV230" r:id="rId829"/>
    <hyperlink ref="AV231" r:id="rId830"/>
    <hyperlink ref="AV234" r:id="rId831"/>
    <hyperlink ref="AV237" r:id="rId832"/>
    <hyperlink ref="AV240" r:id="rId833"/>
    <hyperlink ref="AV243" r:id="rId834"/>
    <hyperlink ref="AV246" r:id="rId835"/>
    <hyperlink ref="AV249" r:id="rId836"/>
    <hyperlink ref="AV252" r:id="rId837"/>
    <hyperlink ref="AV255" r:id="rId838"/>
    <hyperlink ref="AV256" r:id="rId839"/>
    <hyperlink ref="AV258" r:id="rId840"/>
    <hyperlink ref="H261" r:id="rId841"/>
    <hyperlink ref="H262" r:id="rId842"/>
    <hyperlink ref="H263" r:id="rId843"/>
    <hyperlink ref="H264" r:id="rId844"/>
    <hyperlink ref="H265" r:id="rId845"/>
    <hyperlink ref="H268" r:id="rId846"/>
    <hyperlink ref="H271" r:id="rId847"/>
    <hyperlink ref="H274" r:id="rId848"/>
    <hyperlink ref="H279" r:id="rId849"/>
    <hyperlink ref="H284" r:id="rId850"/>
    <hyperlink ref="H289" r:id="rId851"/>
    <hyperlink ref="H294" r:id="rId852"/>
    <hyperlink ref="H295" r:id="rId853"/>
    <hyperlink ref="H299" r:id="rId854"/>
    <hyperlink ref="H301" r:id="rId855"/>
    <hyperlink ref="H303" r:id="rId856"/>
    <hyperlink ref="H306" r:id="rId857"/>
    <hyperlink ref="H307" r:id="rId858"/>
    <hyperlink ref="AJ261" r:id="rId859"/>
    <hyperlink ref="AJ262" r:id="rId860"/>
    <hyperlink ref="AJ263" r:id="rId861"/>
    <hyperlink ref="AJ264" r:id="rId862"/>
    <hyperlink ref="AJ265" r:id="rId863"/>
    <hyperlink ref="AJ268" r:id="rId864"/>
    <hyperlink ref="AJ271" r:id="rId865"/>
    <hyperlink ref="AJ294" r:id="rId866"/>
    <hyperlink ref="AJ295" r:id="rId867"/>
    <hyperlink ref="AJ299" r:id="rId868"/>
    <hyperlink ref="AJ301" r:id="rId869"/>
    <hyperlink ref="AJ303" r:id="rId870"/>
    <hyperlink ref="AJ306" r:id="rId871"/>
    <hyperlink ref="AJ307" r:id="rId872"/>
    <hyperlink ref="AK261" r:id="rId873"/>
    <hyperlink ref="AK265" r:id="rId874"/>
    <hyperlink ref="AK268" r:id="rId875"/>
    <hyperlink ref="AK271" r:id="rId876"/>
    <hyperlink ref="AK274" r:id="rId877"/>
    <hyperlink ref="AK279" r:id="rId878"/>
    <hyperlink ref="AK284" r:id="rId879"/>
    <hyperlink ref="AK289" r:id="rId880"/>
    <hyperlink ref="AK295" r:id="rId881"/>
    <hyperlink ref="AK299" r:id="rId882"/>
    <hyperlink ref="AK301" r:id="rId883"/>
    <hyperlink ref="AK303" r:id="rId884"/>
    <hyperlink ref="AO261" r:id="rId885"/>
    <hyperlink ref="AO265" r:id="rId886"/>
    <hyperlink ref="AO268" r:id="rId887"/>
    <hyperlink ref="AO271" r:id="rId888"/>
    <hyperlink ref="AK262" r:id="rId889"/>
    <hyperlink ref="AK263" r:id="rId890"/>
    <hyperlink ref="AK264" r:id="rId891"/>
    <hyperlink ref="AK294" r:id="rId892"/>
    <hyperlink ref="AK306" r:id="rId893"/>
    <hyperlink ref="AK307" r:id="rId894"/>
    <hyperlink ref="AO262" r:id="rId895"/>
    <hyperlink ref="AO263" r:id="rId896"/>
    <hyperlink ref="AO264" r:id="rId897"/>
    <hyperlink ref="AO294" r:id="rId898"/>
    <hyperlink ref="AO306" r:id="rId899"/>
    <hyperlink ref="AO307" r:id="rId900"/>
    <hyperlink ref="AO274" r:id="rId901"/>
    <hyperlink ref="AO279" r:id="rId902"/>
    <hyperlink ref="AO284" r:id="rId903"/>
    <hyperlink ref="AO289" r:id="rId904"/>
    <hyperlink ref="AO295" r:id="rId905"/>
    <hyperlink ref="AO299" r:id="rId906"/>
    <hyperlink ref="AO301" r:id="rId907"/>
    <hyperlink ref="AO303" r:id="rId908"/>
    <hyperlink ref="AV261" r:id="rId909"/>
    <hyperlink ref="AV262" r:id="rId910"/>
    <hyperlink ref="AV265" r:id="rId911"/>
    <hyperlink ref="AV268" r:id="rId912"/>
    <hyperlink ref="AV271" r:id="rId913"/>
    <hyperlink ref="AV301" r:id="rId914"/>
    <hyperlink ref="AV303" r:id="rId915"/>
    <hyperlink ref="AV306" r:id="rId916"/>
    <hyperlink ref="AV307" r:id="rId917"/>
    <hyperlink ref="AX261" r:id="rId918"/>
    <hyperlink ref="AX262" r:id="rId919"/>
    <hyperlink ref="AX263" r:id="rId920"/>
    <hyperlink ref="AX264" r:id="rId921"/>
    <hyperlink ref="AX265" r:id="rId922"/>
    <hyperlink ref="AX268" r:id="rId923"/>
    <hyperlink ref="AX271" r:id="rId924"/>
    <hyperlink ref="AX274" r:id="rId925"/>
    <hyperlink ref="AX279" r:id="rId926"/>
    <hyperlink ref="AX284" r:id="rId927"/>
    <hyperlink ref="AX289" r:id="rId928"/>
    <hyperlink ref="AX294" r:id="rId929"/>
    <hyperlink ref="AX295" r:id="rId930"/>
    <hyperlink ref="AX299" r:id="rId931"/>
    <hyperlink ref="AX301" r:id="rId932"/>
    <hyperlink ref="AX303" r:id="rId933"/>
    <hyperlink ref="AX306" r:id="rId934"/>
    <hyperlink ref="AX307" r:id="rId935"/>
    <hyperlink ref="AY261" r:id="rId936"/>
    <hyperlink ref="AY262" r:id="rId937"/>
    <hyperlink ref="AY263" r:id="rId938"/>
    <hyperlink ref="AY264" r:id="rId939"/>
    <hyperlink ref="AY265" r:id="rId940"/>
    <hyperlink ref="AY268" r:id="rId941"/>
    <hyperlink ref="AY271" r:id="rId942"/>
    <hyperlink ref="AY274" r:id="rId943"/>
    <hyperlink ref="AY279" r:id="rId944"/>
    <hyperlink ref="AY284" r:id="rId945"/>
    <hyperlink ref="AY289" r:id="rId946"/>
    <hyperlink ref="AY294" r:id="rId947"/>
    <hyperlink ref="AY295" r:id="rId948"/>
    <hyperlink ref="AY299" r:id="rId949"/>
    <hyperlink ref="AY301" r:id="rId950"/>
    <hyperlink ref="AY303" r:id="rId951"/>
    <hyperlink ref="AY306" r:id="rId952"/>
    <hyperlink ref="AY307" r:id="rId953"/>
    <hyperlink ref="AZ261" r:id="rId954"/>
    <hyperlink ref="AZ262" r:id="rId955"/>
    <hyperlink ref="AZ263" r:id="rId956"/>
    <hyperlink ref="AZ264" r:id="rId957"/>
    <hyperlink ref="AZ265" r:id="rId958"/>
    <hyperlink ref="AZ268" r:id="rId959"/>
    <hyperlink ref="AZ271" r:id="rId960"/>
    <hyperlink ref="AZ274" r:id="rId961"/>
    <hyperlink ref="AZ279" r:id="rId962"/>
    <hyperlink ref="AZ284" r:id="rId963"/>
    <hyperlink ref="AZ289" r:id="rId964"/>
    <hyperlink ref="AZ294" r:id="rId965"/>
    <hyperlink ref="AZ295" r:id="rId966"/>
    <hyperlink ref="AZ299" r:id="rId967"/>
    <hyperlink ref="AZ301" r:id="rId968"/>
    <hyperlink ref="AZ303" r:id="rId969"/>
    <hyperlink ref="AZ306" r:id="rId970"/>
    <hyperlink ref="AZ307" r:id="rId971"/>
    <hyperlink ref="BA261" r:id="rId972"/>
    <hyperlink ref="BA262" r:id="rId973"/>
    <hyperlink ref="BA263" r:id="rId974"/>
    <hyperlink ref="BA264" r:id="rId975"/>
    <hyperlink ref="BA265" r:id="rId976"/>
    <hyperlink ref="BA268" r:id="rId977"/>
    <hyperlink ref="BA271" r:id="rId978"/>
    <hyperlink ref="BA274" r:id="rId979"/>
    <hyperlink ref="BA279" r:id="rId980"/>
    <hyperlink ref="BA284" r:id="rId981"/>
    <hyperlink ref="BA289" r:id="rId982"/>
    <hyperlink ref="BA294" r:id="rId983"/>
    <hyperlink ref="BA295" r:id="rId984"/>
    <hyperlink ref="BA299" r:id="rId985"/>
    <hyperlink ref="BA303" r:id="rId986"/>
    <hyperlink ref="BA306" r:id="rId987"/>
    <hyperlink ref="BA301" r:id="rId988"/>
    <hyperlink ref="BA307" r:id="rId989"/>
    <hyperlink ref="AJ284" r:id="rId990"/>
    <hyperlink ref="AJ289" r:id="rId991"/>
    <hyperlink ref="AJ274" r:id="rId992"/>
    <hyperlink ref="AJ279" r:id="rId993"/>
    <hyperlink ref="AV263" r:id="rId994"/>
    <hyperlink ref="AV274" r:id="rId995"/>
    <hyperlink ref="AV279" r:id="rId996"/>
    <hyperlink ref="AV8" r:id="rId997"/>
    <hyperlink ref="AV37" r:id="rId998"/>
    <hyperlink ref="AV93" r:id="rId999"/>
    <hyperlink ref="AV102" r:id="rId1000"/>
    <hyperlink ref="AV163" r:id="rId1001"/>
    <hyperlink ref="AV171" r:id="rId1002"/>
    <hyperlink ref="AV166" r:id="rId1003"/>
    <hyperlink ref="AV174" r:id="rId1004"/>
    <hyperlink ref="AV264" r:id="rId1005"/>
    <hyperlink ref="AV289" r:id="rId1006"/>
    <hyperlink ref="AV299" r:id="rId1007"/>
    <hyperlink ref="AV295" r:id="rId1008"/>
    <hyperlink ref="AV294" r:id="rId1009"/>
    <hyperlink ref="AV284" r:id="rId1010"/>
    <hyperlink ref="AV15" r:id="rId1011"/>
    <hyperlink ref="AV18" r:id="rId1012"/>
    <hyperlink ref="AV22" r:id="rId1013"/>
    <hyperlink ref="AV25" r:id="rId1014"/>
    <hyperlink ref="AV33" r:id="rId1015"/>
    <hyperlink ref="AV29" r:id="rId1016"/>
    <hyperlink ref="AV12" r:id="rId1017"/>
  </hyperlinks>
  <pageMargins left="0.7" right="0.7" top="0.75" bottom="0.75" header="0.3" footer="0.3"/>
  <pageSetup orientation="portrait" r:id="rId1018"/>
  <drawing r:id="rId1019"/>
</worksheet>
</file>

<file path=xl/worksheets/sheet2.xml><?xml version="1.0" encoding="utf-8"?>
<worksheet xmlns="http://schemas.openxmlformats.org/spreadsheetml/2006/main" xmlns:r="http://schemas.openxmlformats.org/officeDocument/2006/relationships">
  <dimension ref="A1:BE2752"/>
  <sheetViews>
    <sheetView topLeftCell="B56" zoomScaleNormal="100" workbookViewId="0">
      <selection activeCell="H56" sqref="H56:H59"/>
    </sheetView>
  </sheetViews>
  <sheetFormatPr baseColWidth="10" defaultColWidth="0" defaultRowHeight="87" customHeight="1" zeroHeight="1"/>
  <cols>
    <col min="1" max="1" width="17.7109375" style="344" customWidth="1"/>
    <col min="2" max="3" width="23.28515625" style="371" customWidth="1"/>
    <col min="4" max="4" width="19.28515625" style="344" customWidth="1"/>
    <col min="5" max="5" width="26" style="470" customWidth="1"/>
    <col min="6" max="6" width="28.7109375" style="344" customWidth="1"/>
    <col min="7" max="7" width="27.42578125" style="344" customWidth="1"/>
    <col min="8" max="8" width="19.140625" style="344" customWidth="1"/>
    <col min="9" max="9" width="28.140625" style="344" customWidth="1"/>
    <col min="10" max="10" width="19.140625" style="344" customWidth="1"/>
    <col min="11" max="11" width="29" style="344" customWidth="1"/>
    <col min="12" max="12" width="20.7109375" style="372" customWidth="1"/>
    <col min="13" max="13" width="27.42578125" style="344" customWidth="1"/>
    <col min="14" max="14" width="27.28515625" style="344" customWidth="1"/>
    <col min="15" max="15" width="18.85546875" style="344" customWidth="1"/>
    <col min="16" max="16" width="19.140625" style="344" customWidth="1"/>
    <col min="17" max="17" width="33.85546875" style="344" customWidth="1"/>
    <col min="18" max="18" width="21.28515625" style="344" customWidth="1"/>
    <col min="19" max="19" width="29.28515625" style="344" customWidth="1"/>
    <col min="20" max="20" width="32" style="469" customWidth="1"/>
    <col min="21" max="21" width="24.42578125" style="372" customWidth="1"/>
    <col min="22" max="22" width="27.42578125" style="372" customWidth="1"/>
    <col min="23" max="23" width="37.28515625" style="344" customWidth="1"/>
    <col min="24" max="24" width="29.5703125" style="371" customWidth="1"/>
    <col min="25" max="26" width="19.28515625" style="373" customWidth="1"/>
    <col min="27" max="27" width="26.42578125" style="373" customWidth="1"/>
    <col min="28" max="28" width="24.28515625" style="372" customWidth="1"/>
    <col min="29" max="29" width="27.85546875" style="469" customWidth="1"/>
    <col min="30" max="30" width="23.5703125" style="469" customWidth="1"/>
    <col min="31" max="31" width="34.7109375" style="344" customWidth="1"/>
    <col min="32" max="32" width="28.42578125" style="344" customWidth="1"/>
    <col min="33" max="33" width="28.5703125" style="373" customWidth="1"/>
    <col min="34" max="34" width="41.140625" style="371" customWidth="1"/>
    <col min="35" max="35" width="29.28515625" style="371" customWidth="1"/>
    <col min="36" max="36" width="35.28515625" style="344" customWidth="1"/>
    <col min="37" max="37" width="38.85546875" style="344" customWidth="1"/>
    <col min="38" max="38" width="26.140625" style="344" customWidth="1"/>
    <col min="39" max="39" width="19.28515625" style="344" customWidth="1"/>
    <col min="40" max="40" width="26.5703125" style="344" customWidth="1"/>
    <col min="41" max="45" width="19.28515625" style="344" customWidth="1"/>
    <col min="46" max="46" width="21.5703125" style="344" customWidth="1"/>
    <col min="47" max="47" width="19.28515625" style="371" customWidth="1"/>
    <col min="48" max="48" width="30.28515625" style="377" customWidth="1"/>
    <col min="49" max="53" width="35.140625" style="344" customWidth="1"/>
    <col min="54" max="54" width="29.7109375" style="344" customWidth="1"/>
    <col min="55" max="56" width="21.85546875" style="371" customWidth="1"/>
    <col min="57" max="57" width="20.5703125" style="344" customWidth="1"/>
    <col min="58" max="16384" width="11.42578125" style="344" hidden="1"/>
  </cols>
  <sheetData>
    <row r="1" spans="1:57" s="102" customFormat="1" ht="142.5" customHeight="1">
      <c r="B1" s="135"/>
      <c r="C1" s="135"/>
      <c r="E1" s="103"/>
      <c r="L1" s="104"/>
      <c r="T1" s="105"/>
      <c r="U1" s="104"/>
      <c r="V1" s="104"/>
      <c r="X1" s="135"/>
      <c r="Y1" s="138"/>
      <c r="Z1" s="138"/>
      <c r="AA1" s="138"/>
      <c r="AB1" s="104"/>
      <c r="AC1" s="105"/>
      <c r="AD1" s="105"/>
      <c r="AG1" s="138"/>
      <c r="AH1" s="135"/>
      <c r="AI1" s="135"/>
      <c r="AU1" s="135"/>
      <c r="BC1" s="135"/>
      <c r="BD1" s="135"/>
    </row>
    <row r="2" spans="1:57" s="314" customFormat="1" ht="63.75" customHeight="1">
      <c r="A2" s="667" t="s">
        <v>3686</v>
      </c>
      <c r="B2" s="667"/>
      <c r="C2" s="667"/>
      <c r="D2" s="667"/>
      <c r="E2" s="667"/>
      <c r="F2" s="667"/>
      <c r="G2" s="667"/>
      <c r="H2" s="667"/>
      <c r="I2" s="667"/>
      <c r="J2" s="667"/>
      <c r="K2" s="667"/>
      <c r="L2" s="312"/>
      <c r="M2" s="312"/>
      <c r="N2" s="312"/>
      <c r="O2" s="312"/>
      <c r="P2" s="312"/>
      <c r="Q2" s="312"/>
      <c r="R2" s="312"/>
      <c r="S2" s="312"/>
      <c r="T2" s="312"/>
      <c r="U2" s="312"/>
      <c r="V2" s="312"/>
      <c r="W2" s="312"/>
      <c r="X2" s="313"/>
      <c r="Y2" s="312"/>
      <c r="Z2" s="312"/>
      <c r="AA2" s="312"/>
      <c r="AB2" s="312"/>
      <c r="AC2" s="312"/>
      <c r="AD2" s="312"/>
      <c r="AE2" s="312"/>
      <c r="AF2" s="312"/>
      <c r="AG2" s="312"/>
      <c r="AH2" s="313"/>
      <c r="AI2" s="313"/>
      <c r="AJ2" s="312"/>
      <c r="AK2" s="312"/>
      <c r="AL2" s="312"/>
      <c r="AM2" s="312"/>
      <c r="AN2" s="312"/>
      <c r="AO2" s="312"/>
      <c r="AP2" s="312"/>
      <c r="AQ2" s="312"/>
      <c r="AR2" s="312"/>
      <c r="AS2" s="312"/>
      <c r="AT2" s="312"/>
      <c r="AU2" s="313"/>
      <c r="AV2" s="312"/>
      <c r="AW2" s="312"/>
      <c r="AX2" s="312"/>
      <c r="AY2" s="312"/>
      <c r="AZ2" s="312"/>
      <c r="BA2" s="312"/>
      <c r="BB2" s="312"/>
      <c r="BC2" s="313"/>
      <c r="BD2" s="313"/>
      <c r="BE2" s="312"/>
    </row>
    <row r="3" spans="1:57" s="314" customFormat="1" ht="63.75" customHeight="1">
      <c r="A3" s="667" t="s">
        <v>3687</v>
      </c>
      <c r="B3" s="667"/>
      <c r="C3" s="667"/>
      <c r="D3" s="667"/>
      <c r="E3" s="667"/>
      <c r="F3" s="667"/>
      <c r="G3" s="667"/>
      <c r="H3" s="667"/>
      <c r="I3" s="667"/>
      <c r="J3" s="667"/>
      <c r="K3" s="667"/>
      <c r="L3" s="312"/>
      <c r="M3" s="312"/>
      <c r="N3" s="312"/>
      <c r="O3" s="312"/>
      <c r="P3" s="312"/>
      <c r="Q3" s="312"/>
      <c r="R3" s="312"/>
      <c r="S3" s="312"/>
      <c r="T3" s="312"/>
      <c r="U3" s="312"/>
      <c r="V3" s="312"/>
      <c r="W3" s="312"/>
      <c r="X3" s="313"/>
      <c r="Y3" s="312"/>
      <c r="Z3" s="312"/>
      <c r="AA3" s="312"/>
      <c r="AB3" s="312"/>
      <c r="AC3" s="312"/>
      <c r="AD3" s="312"/>
      <c r="AE3" s="312"/>
      <c r="AF3" s="312"/>
      <c r="AG3" s="312"/>
      <c r="AH3" s="313"/>
      <c r="AI3" s="313"/>
      <c r="AJ3" s="312"/>
      <c r="AK3" s="312"/>
      <c r="AL3" s="312"/>
      <c r="AM3" s="312"/>
      <c r="AN3" s="312"/>
      <c r="AO3" s="312"/>
      <c r="AP3" s="312"/>
      <c r="AQ3" s="312"/>
      <c r="AR3" s="312"/>
      <c r="AS3" s="312"/>
      <c r="AT3" s="312"/>
      <c r="AU3" s="313"/>
      <c r="AV3" s="312"/>
      <c r="AW3" s="312"/>
      <c r="AX3" s="312"/>
      <c r="AY3" s="312"/>
      <c r="AZ3" s="312"/>
      <c r="BA3" s="312"/>
      <c r="BB3" s="312"/>
      <c r="BC3" s="313"/>
      <c r="BD3" s="313"/>
      <c r="BE3" s="312"/>
    </row>
    <row r="4" spans="1:57" s="314" customFormat="1" ht="51" customHeight="1">
      <c r="A4" s="668" t="s">
        <v>50</v>
      </c>
      <c r="B4" s="668"/>
      <c r="C4" s="668"/>
      <c r="D4" s="668"/>
      <c r="E4" s="668"/>
      <c r="F4" s="668"/>
      <c r="G4" s="668"/>
      <c r="H4" s="668"/>
      <c r="I4" s="668"/>
      <c r="J4" s="668"/>
      <c r="K4" s="668"/>
      <c r="L4" s="315"/>
      <c r="M4" s="315"/>
      <c r="N4" s="315"/>
      <c r="O4" s="315"/>
      <c r="P4" s="315"/>
      <c r="Q4" s="315"/>
      <c r="R4" s="315"/>
      <c r="S4" s="315"/>
      <c r="T4" s="315"/>
      <c r="U4" s="315"/>
      <c r="V4" s="315"/>
      <c r="W4" s="315"/>
      <c r="X4" s="316"/>
      <c r="Y4" s="315"/>
      <c r="Z4" s="315"/>
      <c r="AA4" s="315"/>
      <c r="AB4" s="315"/>
      <c r="AC4" s="315"/>
      <c r="AD4" s="315"/>
      <c r="AE4" s="315"/>
      <c r="AF4" s="315"/>
      <c r="AG4" s="315"/>
      <c r="AH4" s="316"/>
      <c r="AI4" s="316"/>
      <c r="AJ4" s="315"/>
      <c r="AK4" s="315"/>
      <c r="AL4" s="315"/>
      <c r="AM4" s="315"/>
      <c r="AN4" s="315"/>
      <c r="AO4" s="315"/>
      <c r="AP4" s="315"/>
      <c r="AQ4" s="315"/>
      <c r="AR4" s="315"/>
      <c r="AS4" s="315"/>
      <c r="AT4" s="315"/>
      <c r="AU4" s="316"/>
      <c r="AV4" s="315"/>
      <c r="BC4" s="317"/>
      <c r="BD4" s="317"/>
    </row>
    <row r="5" spans="1:57" s="318" customFormat="1" ht="61.5" customHeight="1">
      <c r="A5" s="662" t="s">
        <v>1</v>
      </c>
      <c r="B5" s="662" t="s">
        <v>1288</v>
      </c>
      <c r="C5" s="662" t="s">
        <v>1289</v>
      </c>
      <c r="D5" s="662" t="s">
        <v>25</v>
      </c>
      <c r="E5" s="662" t="s">
        <v>1290</v>
      </c>
      <c r="F5" s="662" t="s">
        <v>3</v>
      </c>
      <c r="G5" s="662" t="s">
        <v>28</v>
      </c>
      <c r="H5" s="662" t="s">
        <v>29</v>
      </c>
      <c r="I5" s="662" t="s">
        <v>30</v>
      </c>
      <c r="J5" s="664" t="s">
        <v>31</v>
      </c>
      <c r="K5" s="665"/>
      <c r="L5" s="666"/>
      <c r="M5" s="662" t="s">
        <v>32</v>
      </c>
      <c r="N5" s="662" t="s">
        <v>1291</v>
      </c>
      <c r="O5" s="662" t="s">
        <v>33</v>
      </c>
      <c r="P5" s="664" t="s">
        <v>34</v>
      </c>
      <c r="Q5" s="665"/>
      <c r="R5" s="666"/>
      <c r="S5" s="662" t="s">
        <v>32</v>
      </c>
      <c r="T5" s="662" t="s">
        <v>1292</v>
      </c>
      <c r="U5" s="662" t="s">
        <v>35</v>
      </c>
      <c r="V5" s="662" t="s">
        <v>36</v>
      </c>
      <c r="W5" s="662" t="s">
        <v>7</v>
      </c>
      <c r="X5" s="676" t="s">
        <v>8</v>
      </c>
      <c r="Y5" s="660" t="s">
        <v>37</v>
      </c>
      <c r="Z5" s="660" t="s">
        <v>38</v>
      </c>
      <c r="AA5" s="660" t="s">
        <v>1293</v>
      </c>
      <c r="AB5" s="660" t="s">
        <v>1294</v>
      </c>
      <c r="AC5" s="662" t="s">
        <v>10</v>
      </c>
      <c r="AD5" s="662" t="s">
        <v>39</v>
      </c>
      <c r="AE5" s="662" t="s">
        <v>40</v>
      </c>
      <c r="AF5" s="662" t="s">
        <v>11</v>
      </c>
      <c r="AG5" s="660" t="s">
        <v>41</v>
      </c>
      <c r="AH5" s="678" t="s">
        <v>12</v>
      </c>
      <c r="AI5" s="679"/>
      <c r="AJ5" s="662" t="s">
        <v>13</v>
      </c>
      <c r="AK5" s="662" t="s">
        <v>44</v>
      </c>
      <c r="AL5" s="662" t="s">
        <v>45</v>
      </c>
      <c r="AM5" s="662" t="s">
        <v>46</v>
      </c>
      <c r="AN5" s="664" t="s">
        <v>57</v>
      </c>
      <c r="AO5" s="665"/>
      <c r="AP5" s="665"/>
      <c r="AQ5" s="666"/>
      <c r="AR5" s="662" t="s">
        <v>47</v>
      </c>
      <c r="AS5" s="662" t="s">
        <v>18</v>
      </c>
      <c r="AT5" s="662" t="s">
        <v>19</v>
      </c>
      <c r="AU5" s="676" t="s">
        <v>48</v>
      </c>
      <c r="AV5" s="662" t="s">
        <v>20</v>
      </c>
      <c r="AW5" s="662" t="s">
        <v>49</v>
      </c>
      <c r="AX5" s="662" t="s">
        <v>21</v>
      </c>
      <c r="AY5" s="662" t="s">
        <v>22</v>
      </c>
      <c r="AZ5" s="662" t="s">
        <v>23</v>
      </c>
      <c r="BA5" s="673" t="s">
        <v>24</v>
      </c>
      <c r="BB5" s="674" t="s">
        <v>1295</v>
      </c>
      <c r="BC5" s="675" t="s">
        <v>1296</v>
      </c>
      <c r="BD5" s="675" t="s">
        <v>1297</v>
      </c>
      <c r="BE5" s="674" t="s">
        <v>1298</v>
      </c>
    </row>
    <row r="6" spans="1:57" s="318" customFormat="1" ht="61.5" customHeight="1">
      <c r="A6" s="663"/>
      <c r="B6" s="663"/>
      <c r="C6" s="663"/>
      <c r="D6" s="663"/>
      <c r="E6" s="663"/>
      <c r="F6" s="663"/>
      <c r="G6" s="663"/>
      <c r="H6" s="663"/>
      <c r="I6" s="663"/>
      <c r="J6" s="467" t="s">
        <v>4</v>
      </c>
      <c r="K6" s="467" t="s">
        <v>5</v>
      </c>
      <c r="L6" s="467" t="s">
        <v>6</v>
      </c>
      <c r="M6" s="663"/>
      <c r="N6" s="663"/>
      <c r="O6" s="663"/>
      <c r="P6" s="467" t="s">
        <v>4</v>
      </c>
      <c r="Q6" s="467" t="s">
        <v>5</v>
      </c>
      <c r="R6" s="467" t="s">
        <v>6</v>
      </c>
      <c r="S6" s="663"/>
      <c r="T6" s="663"/>
      <c r="U6" s="663"/>
      <c r="V6" s="663"/>
      <c r="W6" s="663"/>
      <c r="X6" s="677"/>
      <c r="Y6" s="661"/>
      <c r="Z6" s="661"/>
      <c r="AA6" s="661"/>
      <c r="AB6" s="661"/>
      <c r="AC6" s="663"/>
      <c r="AD6" s="663"/>
      <c r="AE6" s="663"/>
      <c r="AF6" s="663"/>
      <c r="AG6" s="661"/>
      <c r="AH6" s="468" t="s">
        <v>42</v>
      </c>
      <c r="AI6" s="468" t="s">
        <v>43</v>
      </c>
      <c r="AJ6" s="663"/>
      <c r="AK6" s="663"/>
      <c r="AL6" s="663"/>
      <c r="AM6" s="663"/>
      <c r="AN6" s="467" t="s">
        <v>14</v>
      </c>
      <c r="AO6" s="467" t="s">
        <v>15</v>
      </c>
      <c r="AP6" s="467" t="s">
        <v>16</v>
      </c>
      <c r="AQ6" s="467" t="s">
        <v>17</v>
      </c>
      <c r="AR6" s="663"/>
      <c r="AS6" s="663"/>
      <c r="AT6" s="663"/>
      <c r="AU6" s="677"/>
      <c r="AV6" s="663"/>
      <c r="AW6" s="663"/>
      <c r="AX6" s="663"/>
      <c r="AY6" s="663"/>
      <c r="AZ6" s="663"/>
      <c r="BA6" s="673"/>
      <c r="BB6" s="674"/>
      <c r="BC6" s="675"/>
      <c r="BD6" s="675"/>
      <c r="BE6" s="674"/>
    </row>
    <row r="7" spans="1:57" ht="52.5" customHeight="1">
      <c r="A7" s="745" t="s">
        <v>3220</v>
      </c>
      <c r="B7" s="745"/>
      <c r="C7" s="745"/>
      <c r="D7" s="745"/>
      <c r="E7" s="350"/>
      <c r="F7" s="351"/>
      <c r="G7" s="351"/>
      <c r="H7" s="352"/>
      <c r="I7" s="351"/>
      <c r="J7" s="353"/>
      <c r="K7" s="353"/>
      <c r="L7" s="354"/>
      <c r="M7" s="353"/>
      <c r="N7" s="353"/>
      <c r="O7" s="353"/>
      <c r="P7" s="350"/>
      <c r="Q7" s="350"/>
      <c r="R7" s="350"/>
      <c r="S7" s="351"/>
      <c r="T7" s="351"/>
      <c r="U7" s="351"/>
      <c r="V7" s="350"/>
      <c r="W7" s="351"/>
      <c r="X7" s="355"/>
      <c r="Y7" s="356"/>
      <c r="Z7" s="356"/>
      <c r="AA7" s="356"/>
      <c r="AB7" s="350"/>
      <c r="AC7" s="350"/>
      <c r="AD7" s="350"/>
      <c r="AE7" s="350"/>
      <c r="AF7" s="351"/>
      <c r="AG7" s="350"/>
      <c r="AH7" s="357"/>
      <c r="AI7" s="357"/>
      <c r="AJ7" s="358"/>
      <c r="AK7" s="358"/>
      <c r="AL7" s="350"/>
      <c r="AM7" s="350"/>
      <c r="AN7" s="350"/>
      <c r="AO7" s="359"/>
      <c r="AP7" s="353"/>
      <c r="AQ7" s="350"/>
      <c r="AR7" s="350"/>
      <c r="AS7" s="350"/>
      <c r="AT7" s="350"/>
      <c r="AU7" s="357"/>
      <c r="AV7" s="352"/>
      <c r="AW7" s="350"/>
      <c r="AX7" s="358"/>
      <c r="AY7" s="358"/>
      <c r="AZ7" s="352"/>
      <c r="BA7" s="352"/>
      <c r="BB7" s="350"/>
      <c r="BC7" s="360"/>
      <c r="BD7" s="360"/>
      <c r="BE7" s="352"/>
    </row>
    <row r="8" spans="1:57" s="435" customFormat="1" ht="126" customHeight="1">
      <c r="A8" s="430">
        <v>2019</v>
      </c>
      <c r="B8" s="431">
        <v>43556</v>
      </c>
      <c r="C8" s="431">
        <v>43646</v>
      </c>
      <c r="D8" s="456" t="s">
        <v>797</v>
      </c>
      <c r="E8" s="456" t="s">
        <v>1619</v>
      </c>
      <c r="F8" s="435" t="s">
        <v>3221</v>
      </c>
      <c r="G8" s="412">
        <v>55</v>
      </c>
      <c r="H8" s="415" t="s">
        <v>3587</v>
      </c>
      <c r="I8" s="456" t="s">
        <v>3222</v>
      </c>
      <c r="J8" s="430" t="s">
        <v>61</v>
      </c>
      <c r="K8" s="430" t="s">
        <v>1583</v>
      </c>
      <c r="L8" s="430" t="s">
        <v>1583</v>
      </c>
      <c r="M8" s="456" t="s">
        <v>819</v>
      </c>
      <c r="N8" s="412" t="s">
        <v>2743</v>
      </c>
      <c r="O8" s="361">
        <v>165710.81</v>
      </c>
      <c r="P8" s="430" t="s">
        <v>61</v>
      </c>
      <c r="Q8" s="430" t="s">
        <v>1583</v>
      </c>
      <c r="R8" s="430" t="s">
        <v>1583</v>
      </c>
      <c r="S8" s="456" t="s">
        <v>819</v>
      </c>
      <c r="T8" s="412" t="s">
        <v>2743</v>
      </c>
      <c r="U8" s="456" t="s">
        <v>3223</v>
      </c>
      <c r="V8" s="426" t="s">
        <v>3091</v>
      </c>
      <c r="W8" s="435" t="s">
        <v>3221</v>
      </c>
      <c r="X8" s="436">
        <v>43592</v>
      </c>
      <c r="Y8" s="435">
        <v>142854.15</v>
      </c>
      <c r="Z8" s="435">
        <v>165710.81</v>
      </c>
      <c r="AA8" s="435">
        <v>0</v>
      </c>
      <c r="AB8" s="435">
        <v>165710.81</v>
      </c>
      <c r="AC8" s="430" t="s">
        <v>241</v>
      </c>
      <c r="AD8" s="426" t="s">
        <v>69</v>
      </c>
      <c r="AE8" s="426" t="s">
        <v>70</v>
      </c>
      <c r="AF8" s="456" t="s">
        <v>3222</v>
      </c>
      <c r="AG8" s="435">
        <v>21428.12</v>
      </c>
      <c r="AH8" s="436">
        <v>43592</v>
      </c>
      <c r="AI8" s="436">
        <v>43606</v>
      </c>
      <c r="AJ8" s="415" t="s">
        <v>3607</v>
      </c>
      <c r="AK8" s="415" t="s">
        <v>3292</v>
      </c>
      <c r="AL8" s="426" t="s">
        <v>384</v>
      </c>
      <c r="AM8" s="426" t="s">
        <v>389</v>
      </c>
      <c r="AN8" s="426" t="s">
        <v>73</v>
      </c>
      <c r="AO8" s="415" t="s">
        <v>3293</v>
      </c>
      <c r="AP8" s="426" t="s">
        <v>73</v>
      </c>
      <c r="AQ8" s="426" t="s">
        <v>574</v>
      </c>
      <c r="AR8" s="426" t="s">
        <v>293</v>
      </c>
      <c r="AS8" s="426" t="s">
        <v>567</v>
      </c>
      <c r="AT8" s="426" t="s">
        <v>567</v>
      </c>
      <c r="AU8" s="422" t="s">
        <v>567</v>
      </c>
      <c r="AV8" s="415" t="s">
        <v>3294</v>
      </c>
      <c r="AW8" s="426" t="s">
        <v>3096</v>
      </c>
      <c r="AX8" s="415" t="s">
        <v>3295</v>
      </c>
      <c r="AY8" s="415" t="s">
        <v>3296</v>
      </c>
      <c r="AZ8" s="415" t="s">
        <v>3297</v>
      </c>
      <c r="BA8" s="415" t="s">
        <v>3298</v>
      </c>
      <c r="BB8" s="430" t="s">
        <v>3101</v>
      </c>
      <c r="BC8" s="431">
        <v>43789</v>
      </c>
      <c r="BD8" s="487">
        <v>43789</v>
      </c>
      <c r="BE8" s="362"/>
    </row>
    <row r="9" spans="1:57" s="459" customFormat="1" ht="126" customHeight="1">
      <c r="A9" s="432">
        <v>2019</v>
      </c>
      <c r="B9" s="414">
        <v>43556</v>
      </c>
      <c r="C9" s="414">
        <v>43646</v>
      </c>
      <c r="D9" s="458" t="s">
        <v>797</v>
      </c>
      <c r="E9" s="458" t="s">
        <v>1619</v>
      </c>
      <c r="F9" s="459" t="s">
        <v>3224</v>
      </c>
      <c r="G9" s="413" t="s">
        <v>669</v>
      </c>
      <c r="H9" s="418" t="s">
        <v>3588</v>
      </c>
      <c r="I9" s="458" t="s">
        <v>3225</v>
      </c>
      <c r="J9" s="432" t="s">
        <v>61</v>
      </c>
      <c r="K9" s="432" t="s">
        <v>1583</v>
      </c>
      <c r="L9" s="432" t="s">
        <v>1583</v>
      </c>
      <c r="M9" s="458" t="s">
        <v>304</v>
      </c>
      <c r="N9" s="458" t="s">
        <v>2675</v>
      </c>
      <c r="O9" s="363">
        <v>4205600</v>
      </c>
      <c r="P9" s="432" t="s">
        <v>61</v>
      </c>
      <c r="Q9" s="432" t="s">
        <v>1583</v>
      </c>
      <c r="R9" s="432" t="s">
        <v>1583</v>
      </c>
      <c r="S9" s="458" t="s">
        <v>304</v>
      </c>
      <c r="T9" s="458" t="s">
        <v>2675</v>
      </c>
      <c r="U9" s="458" t="s">
        <v>3223</v>
      </c>
      <c r="V9" s="423" t="s">
        <v>3091</v>
      </c>
      <c r="W9" s="459" t="s">
        <v>3224</v>
      </c>
      <c r="X9" s="461">
        <v>43579</v>
      </c>
      <c r="Y9" s="432">
        <v>4205600</v>
      </c>
      <c r="Z9" s="459">
        <v>4205600</v>
      </c>
      <c r="AA9" s="364">
        <v>0</v>
      </c>
      <c r="AB9" s="459">
        <v>4205600</v>
      </c>
      <c r="AC9" s="432" t="s">
        <v>241</v>
      </c>
      <c r="AD9" s="423" t="s">
        <v>69</v>
      </c>
      <c r="AE9" s="423" t="s">
        <v>70</v>
      </c>
      <c r="AF9" s="458" t="s">
        <v>3225</v>
      </c>
      <c r="AG9" s="459">
        <v>630840</v>
      </c>
      <c r="AH9" s="461">
        <v>43579</v>
      </c>
      <c r="AI9" s="461">
        <v>43670</v>
      </c>
      <c r="AJ9" s="418" t="s">
        <v>3608</v>
      </c>
      <c r="AK9" s="418" t="s">
        <v>3292</v>
      </c>
      <c r="AL9" s="423" t="s">
        <v>384</v>
      </c>
      <c r="AM9" s="423" t="s">
        <v>389</v>
      </c>
      <c r="AN9" s="423" t="s">
        <v>73</v>
      </c>
      <c r="AO9" s="418" t="s">
        <v>3293</v>
      </c>
      <c r="AP9" s="423" t="s">
        <v>73</v>
      </c>
      <c r="AQ9" s="423" t="s">
        <v>574</v>
      </c>
      <c r="AR9" s="584" t="s">
        <v>630</v>
      </c>
      <c r="AS9" s="584" t="s">
        <v>4288</v>
      </c>
      <c r="AT9" s="584" t="s">
        <v>4289</v>
      </c>
      <c r="AU9" s="585">
        <v>43719</v>
      </c>
      <c r="AV9" s="586" t="s">
        <v>4290</v>
      </c>
      <c r="AW9" s="423" t="s">
        <v>3096</v>
      </c>
      <c r="AX9" s="418" t="s">
        <v>3295</v>
      </c>
      <c r="AY9" s="418" t="s">
        <v>3296</v>
      </c>
      <c r="AZ9" s="418" t="s">
        <v>3297</v>
      </c>
      <c r="BA9" s="418" t="s">
        <v>3298</v>
      </c>
      <c r="BB9" s="432" t="s">
        <v>3101</v>
      </c>
      <c r="BC9" s="414">
        <v>43789</v>
      </c>
      <c r="BD9" s="414">
        <v>43789</v>
      </c>
      <c r="BE9" s="428"/>
    </row>
    <row r="10" spans="1:57" s="435" customFormat="1" ht="126" customHeight="1">
      <c r="A10" s="430">
        <v>2019</v>
      </c>
      <c r="B10" s="431">
        <v>43556</v>
      </c>
      <c r="C10" s="431">
        <v>43646</v>
      </c>
      <c r="D10" s="456" t="s">
        <v>797</v>
      </c>
      <c r="E10" s="456" t="s">
        <v>1619</v>
      </c>
      <c r="F10" s="435" t="s">
        <v>3226</v>
      </c>
      <c r="G10" s="412" t="s">
        <v>669</v>
      </c>
      <c r="H10" s="415" t="s">
        <v>3589</v>
      </c>
      <c r="I10" s="456" t="s">
        <v>3225</v>
      </c>
      <c r="J10" s="456" t="s">
        <v>61</v>
      </c>
      <c r="K10" s="456" t="s">
        <v>1583</v>
      </c>
      <c r="L10" s="456" t="s">
        <v>1583</v>
      </c>
      <c r="M10" s="456" t="s">
        <v>819</v>
      </c>
      <c r="N10" s="412" t="s">
        <v>2743</v>
      </c>
      <c r="O10" s="365">
        <v>1176207.5</v>
      </c>
      <c r="P10" s="430" t="s">
        <v>61</v>
      </c>
      <c r="Q10" s="430" t="s">
        <v>1583</v>
      </c>
      <c r="R10" s="430" t="s">
        <v>1583</v>
      </c>
      <c r="S10" s="456" t="s">
        <v>819</v>
      </c>
      <c r="T10" s="412" t="s">
        <v>2743</v>
      </c>
      <c r="U10" s="456" t="s">
        <v>3223</v>
      </c>
      <c r="V10" s="426" t="s">
        <v>3091</v>
      </c>
      <c r="W10" s="435" t="s">
        <v>3226</v>
      </c>
      <c r="X10" s="436">
        <v>43579</v>
      </c>
      <c r="Y10" s="430">
        <v>1176207.5</v>
      </c>
      <c r="Z10" s="435">
        <v>1176207.5</v>
      </c>
      <c r="AA10" s="366">
        <v>0</v>
      </c>
      <c r="AB10" s="435">
        <v>1176207.5</v>
      </c>
      <c r="AC10" s="430" t="s">
        <v>241</v>
      </c>
      <c r="AD10" s="426" t="s">
        <v>69</v>
      </c>
      <c r="AE10" s="426" t="s">
        <v>70</v>
      </c>
      <c r="AF10" s="456" t="s">
        <v>3225</v>
      </c>
      <c r="AG10" s="435">
        <v>176431.12</v>
      </c>
      <c r="AH10" s="436">
        <v>43579</v>
      </c>
      <c r="AI10" s="436">
        <v>43609</v>
      </c>
      <c r="AJ10" s="415" t="s">
        <v>3658</v>
      </c>
      <c r="AK10" s="415" t="s">
        <v>3292</v>
      </c>
      <c r="AL10" s="426" t="s">
        <v>384</v>
      </c>
      <c r="AM10" s="426" t="s">
        <v>389</v>
      </c>
      <c r="AN10" s="426" t="s">
        <v>73</v>
      </c>
      <c r="AO10" s="415" t="s">
        <v>3293</v>
      </c>
      <c r="AP10" s="426" t="s">
        <v>73</v>
      </c>
      <c r="AQ10" s="426" t="s">
        <v>574</v>
      </c>
      <c r="AR10" s="426" t="s">
        <v>293</v>
      </c>
      <c r="AS10" s="426" t="s">
        <v>567</v>
      </c>
      <c r="AT10" s="426" t="s">
        <v>567</v>
      </c>
      <c r="AU10" s="422" t="s">
        <v>567</v>
      </c>
      <c r="AV10" s="415" t="s">
        <v>3294</v>
      </c>
      <c r="AW10" s="426" t="s">
        <v>3096</v>
      </c>
      <c r="AX10" s="415" t="s">
        <v>3295</v>
      </c>
      <c r="AY10" s="415" t="s">
        <v>3296</v>
      </c>
      <c r="AZ10" s="415" t="s">
        <v>3297</v>
      </c>
      <c r="BA10" s="415" t="s">
        <v>3298</v>
      </c>
      <c r="BB10" s="430" t="s">
        <v>3101</v>
      </c>
      <c r="BC10" s="431">
        <v>43789</v>
      </c>
      <c r="BD10" s="431">
        <v>43789</v>
      </c>
      <c r="BE10" s="362"/>
    </row>
    <row r="11" spans="1:57" s="459" customFormat="1" ht="72.75" customHeight="1">
      <c r="A11" s="747">
        <v>2019</v>
      </c>
      <c r="B11" s="748">
        <v>43556</v>
      </c>
      <c r="C11" s="748">
        <v>43646</v>
      </c>
      <c r="D11" s="749" t="s">
        <v>797</v>
      </c>
      <c r="E11" s="750" t="s">
        <v>1581</v>
      </c>
      <c r="F11" s="751" t="s">
        <v>3227</v>
      </c>
      <c r="G11" s="753">
        <v>55</v>
      </c>
      <c r="H11" s="696" t="s">
        <v>3590</v>
      </c>
      <c r="I11" s="751" t="s">
        <v>3228</v>
      </c>
      <c r="J11" s="432" t="s">
        <v>3229</v>
      </c>
      <c r="K11" s="432" t="s">
        <v>322</v>
      </c>
      <c r="L11" s="432" t="s">
        <v>301</v>
      </c>
      <c r="M11" s="458" t="s">
        <v>1367</v>
      </c>
      <c r="N11" s="458" t="s">
        <v>3230</v>
      </c>
      <c r="O11" s="363">
        <v>538750.4</v>
      </c>
      <c r="P11" s="747" t="s">
        <v>3229</v>
      </c>
      <c r="Q11" s="747" t="s">
        <v>322</v>
      </c>
      <c r="R11" s="747" t="s">
        <v>301</v>
      </c>
      <c r="S11" s="751" t="s">
        <v>1367</v>
      </c>
      <c r="T11" s="751" t="s">
        <v>3230</v>
      </c>
      <c r="U11" s="751" t="s">
        <v>3101</v>
      </c>
      <c r="V11" s="752" t="s">
        <v>3091</v>
      </c>
      <c r="W11" s="751" t="s">
        <v>3227</v>
      </c>
      <c r="X11" s="748">
        <v>43585</v>
      </c>
      <c r="Y11" s="750">
        <v>422413.79</v>
      </c>
      <c r="Z11" s="750">
        <v>490000</v>
      </c>
      <c r="AA11" s="750">
        <v>49000</v>
      </c>
      <c r="AB11" s="750">
        <v>490000</v>
      </c>
      <c r="AC11" s="747" t="s">
        <v>241</v>
      </c>
      <c r="AD11" s="752" t="s">
        <v>69</v>
      </c>
      <c r="AE11" s="752" t="s">
        <v>70</v>
      </c>
      <c r="AF11" s="751" t="s">
        <v>3228</v>
      </c>
      <c r="AG11" s="750">
        <v>63362.06</v>
      </c>
      <c r="AH11" s="754">
        <v>43585</v>
      </c>
      <c r="AI11" s="754">
        <v>43830</v>
      </c>
      <c r="AJ11" s="696" t="s">
        <v>3609</v>
      </c>
      <c r="AK11" s="696" t="s">
        <v>3292</v>
      </c>
      <c r="AL11" s="752" t="s">
        <v>384</v>
      </c>
      <c r="AM11" s="752" t="s">
        <v>389</v>
      </c>
      <c r="AN11" s="752" t="s">
        <v>73</v>
      </c>
      <c r="AO11" s="696" t="s">
        <v>3293</v>
      </c>
      <c r="AP11" s="752" t="s">
        <v>73</v>
      </c>
      <c r="AQ11" s="752" t="s">
        <v>574</v>
      </c>
      <c r="AR11" s="752" t="s">
        <v>293</v>
      </c>
      <c r="AS11" s="752" t="s">
        <v>567</v>
      </c>
      <c r="AT11" s="752" t="s">
        <v>567</v>
      </c>
      <c r="AU11" s="755" t="s">
        <v>567</v>
      </c>
      <c r="AV11" s="696" t="s">
        <v>3294</v>
      </c>
      <c r="AW11" s="752" t="s">
        <v>3096</v>
      </c>
      <c r="AX11" s="696" t="s">
        <v>3295</v>
      </c>
      <c r="AY11" s="696" t="s">
        <v>3296</v>
      </c>
      <c r="AZ11" s="696" t="s">
        <v>3297</v>
      </c>
      <c r="BA11" s="696" t="s">
        <v>3298</v>
      </c>
      <c r="BB11" s="747" t="s">
        <v>3101</v>
      </c>
      <c r="BC11" s="748">
        <v>43789</v>
      </c>
      <c r="BD11" s="748">
        <v>43789</v>
      </c>
      <c r="BE11" s="428"/>
    </row>
    <row r="12" spans="1:57" s="459" customFormat="1" ht="72.75" customHeight="1">
      <c r="A12" s="747"/>
      <c r="B12" s="748">
        <v>43556</v>
      </c>
      <c r="C12" s="748">
        <v>43646</v>
      </c>
      <c r="D12" s="749"/>
      <c r="E12" s="750"/>
      <c r="F12" s="751"/>
      <c r="G12" s="753"/>
      <c r="H12" s="708"/>
      <c r="I12" s="751"/>
      <c r="J12" s="432" t="s">
        <v>61</v>
      </c>
      <c r="K12" s="432" t="s">
        <v>1583</v>
      </c>
      <c r="L12" s="432" t="s">
        <v>1583</v>
      </c>
      <c r="M12" s="432" t="s">
        <v>1583</v>
      </c>
      <c r="N12" s="458" t="s">
        <v>3231</v>
      </c>
      <c r="O12" s="363">
        <v>578840</v>
      </c>
      <c r="P12" s="747"/>
      <c r="Q12" s="747"/>
      <c r="R12" s="747"/>
      <c r="S12" s="751"/>
      <c r="T12" s="751"/>
      <c r="U12" s="751"/>
      <c r="V12" s="752"/>
      <c r="W12" s="751"/>
      <c r="X12" s="748"/>
      <c r="Y12" s="750"/>
      <c r="Z12" s="750"/>
      <c r="AA12" s="750"/>
      <c r="AB12" s="750"/>
      <c r="AC12" s="747"/>
      <c r="AD12" s="752"/>
      <c r="AE12" s="752"/>
      <c r="AF12" s="751"/>
      <c r="AG12" s="750"/>
      <c r="AH12" s="754"/>
      <c r="AI12" s="754"/>
      <c r="AJ12" s="708"/>
      <c r="AK12" s="756"/>
      <c r="AL12" s="752"/>
      <c r="AM12" s="752"/>
      <c r="AN12" s="752"/>
      <c r="AO12" s="756"/>
      <c r="AP12" s="752"/>
      <c r="AQ12" s="752"/>
      <c r="AR12" s="752"/>
      <c r="AS12" s="752"/>
      <c r="AT12" s="752"/>
      <c r="AU12" s="755"/>
      <c r="AV12" s="756"/>
      <c r="AW12" s="752"/>
      <c r="AX12" s="756"/>
      <c r="AY12" s="756"/>
      <c r="AZ12" s="756"/>
      <c r="BA12" s="756"/>
      <c r="BB12" s="747"/>
      <c r="BC12" s="748"/>
      <c r="BD12" s="748"/>
      <c r="BE12" s="428"/>
    </row>
    <row r="13" spans="1:57" s="459" customFormat="1" ht="72.75" customHeight="1">
      <c r="A13" s="747"/>
      <c r="B13" s="748">
        <v>43556</v>
      </c>
      <c r="C13" s="748">
        <v>43646</v>
      </c>
      <c r="D13" s="749"/>
      <c r="E13" s="750"/>
      <c r="F13" s="751"/>
      <c r="G13" s="753"/>
      <c r="H13" s="708"/>
      <c r="I13" s="751"/>
      <c r="J13" s="432" t="s">
        <v>61</v>
      </c>
      <c r="K13" s="432" t="s">
        <v>1583</v>
      </c>
      <c r="L13" s="432" t="s">
        <v>1583</v>
      </c>
      <c r="M13" s="432" t="s">
        <v>1583</v>
      </c>
      <c r="N13" s="458" t="s">
        <v>3232</v>
      </c>
      <c r="O13" s="363">
        <v>563075.6</v>
      </c>
      <c r="P13" s="747"/>
      <c r="Q13" s="747"/>
      <c r="R13" s="747"/>
      <c r="S13" s="751"/>
      <c r="T13" s="751"/>
      <c r="U13" s="751"/>
      <c r="V13" s="752"/>
      <c r="W13" s="751"/>
      <c r="X13" s="748"/>
      <c r="Y13" s="750"/>
      <c r="Z13" s="750"/>
      <c r="AA13" s="750"/>
      <c r="AB13" s="750"/>
      <c r="AC13" s="747"/>
      <c r="AD13" s="752"/>
      <c r="AE13" s="752"/>
      <c r="AF13" s="751"/>
      <c r="AG13" s="750"/>
      <c r="AH13" s="754"/>
      <c r="AI13" s="754"/>
      <c r="AJ13" s="708"/>
      <c r="AK13" s="756"/>
      <c r="AL13" s="752"/>
      <c r="AM13" s="752"/>
      <c r="AN13" s="752"/>
      <c r="AO13" s="756"/>
      <c r="AP13" s="752"/>
      <c r="AQ13" s="752"/>
      <c r="AR13" s="752"/>
      <c r="AS13" s="752"/>
      <c r="AT13" s="752"/>
      <c r="AU13" s="755"/>
      <c r="AV13" s="756"/>
      <c r="AW13" s="752"/>
      <c r="AX13" s="756"/>
      <c r="AY13" s="756"/>
      <c r="AZ13" s="756"/>
      <c r="BA13" s="756"/>
      <c r="BB13" s="747"/>
      <c r="BC13" s="748"/>
      <c r="BD13" s="748"/>
      <c r="BE13" s="428"/>
    </row>
    <row r="14" spans="1:57" s="435" customFormat="1" ht="126" customHeight="1">
      <c r="A14" s="430">
        <v>2019</v>
      </c>
      <c r="B14" s="431">
        <v>43556</v>
      </c>
      <c r="C14" s="431">
        <v>43646</v>
      </c>
      <c r="D14" s="456" t="s">
        <v>797</v>
      </c>
      <c r="E14" s="456" t="s">
        <v>1581</v>
      </c>
      <c r="F14" s="435" t="s">
        <v>3233</v>
      </c>
      <c r="G14" s="412" t="s">
        <v>669</v>
      </c>
      <c r="H14" s="415" t="s">
        <v>3591</v>
      </c>
      <c r="I14" s="412" t="s">
        <v>3234</v>
      </c>
      <c r="J14" s="430" t="s">
        <v>61</v>
      </c>
      <c r="K14" s="430" t="s">
        <v>1583</v>
      </c>
      <c r="L14" s="430" t="s">
        <v>1583</v>
      </c>
      <c r="M14" s="412" t="s">
        <v>3235</v>
      </c>
      <c r="N14" s="412" t="s">
        <v>3236</v>
      </c>
      <c r="O14" s="361">
        <v>127944600.01000001</v>
      </c>
      <c r="P14" s="430" t="s">
        <v>61</v>
      </c>
      <c r="Q14" s="430" t="s">
        <v>1583</v>
      </c>
      <c r="R14" s="430" t="s">
        <v>1583</v>
      </c>
      <c r="S14" s="412" t="s">
        <v>3235</v>
      </c>
      <c r="T14" s="412" t="s">
        <v>3236</v>
      </c>
      <c r="U14" s="456" t="s">
        <v>3237</v>
      </c>
      <c r="V14" s="426" t="s">
        <v>3091</v>
      </c>
      <c r="W14" s="435" t="s">
        <v>3233</v>
      </c>
      <c r="X14" s="436">
        <v>43595</v>
      </c>
      <c r="Y14" s="435">
        <v>94827586.200000003</v>
      </c>
      <c r="Z14" s="435">
        <v>110000000</v>
      </c>
      <c r="AA14" s="435">
        <v>11000000</v>
      </c>
      <c r="AB14" s="430">
        <v>110000000</v>
      </c>
      <c r="AC14" s="430" t="s">
        <v>241</v>
      </c>
      <c r="AD14" s="426" t="s">
        <v>69</v>
      </c>
      <c r="AE14" s="426" t="s">
        <v>70</v>
      </c>
      <c r="AF14" s="412" t="s">
        <v>3234</v>
      </c>
      <c r="AG14" s="435">
        <v>14224137.93</v>
      </c>
      <c r="AH14" s="436">
        <v>43595</v>
      </c>
      <c r="AI14" s="436">
        <v>43830</v>
      </c>
      <c r="AJ14" s="415" t="s">
        <v>3610</v>
      </c>
      <c r="AK14" s="415" t="s">
        <v>3292</v>
      </c>
      <c r="AL14" s="426" t="s">
        <v>384</v>
      </c>
      <c r="AM14" s="426" t="s">
        <v>389</v>
      </c>
      <c r="AN14" s="426" t="s">
        <v>73</v>
      </c>
      <c r="AO14" s="415" t="s">
        <v>3293</v>
      </c>
      <c r="AP14" s="426" t="s">
        <v>73</v>
      </c>
      <c r="AQ14" s="426" t="s">
        <v>574</v>
      </c>
      <c r="AR14" s="426" t="s">
        <v>293</v>
      </c>
      <c r="AS14" s="426" t="s">
        <v>567</v>
      </c>
      <c r="AT14" s="426" t="s">
        <v>567</v>
      </c>
      <c r="AU14" s="422" t="s">
        <v>567</v>
      </c>
      <c r="AV14" s="415" t="s">
        <v>3294</v>
      </c>
      <c r="AW14" s="426" t="s">
        <v>3096</v>
      </c>
      <c r="AX14" s="415" t="s">
        <v>3295</v>
      </c>
      <c r="AY14" s="415" t="s">
        <v>3296</v>
      </c>
      <c r="AZ14" s="415" t="s">
        <v>3297</v>
      </c>
      <c r="BA14" s="415" t="s">
        <v>3298</v>
      </c>
      <c r="BB14" s="430" t="s">
        <v>3101</v>
      </c>
      <c r="BC14" s="431">
        <v>43789</v>
      </c>
      <c r="BD14" s="431">
        <v>43789</v>
      </c>
      <c r="BE14" s="362"/>
    </row>
    <row r="15" spans="1:57" s="540" customFormat="1" ht="126" customHeight="1">
      <c r="A15" s="537">
        <v>2019</v>
      </c>
      <c r="B15" s="538">
        <v>43556</v>
      </c>
      <c r="C15" s="538">
        <v>43646</v>
      </c>
      <c r="D15" s="539" t="s">
        <v>797</v>
      </c>
      <c r="E15" s="539" t="s">
        <v>1619</v>
      </c>
      <c r="F15" s="540" t="s">
        <v>3238</v>
      </c>
      <c r="G15" s="541" t="s">
        <v>669</v>
      </c>
      <c r="H15" s="527" t="s">
        <v>3659</v>
      </c>
      <c r="I15" s="541" t="s">
        <v>3239</v>
      </c>
      <c r="J15" s="537" t="s">
        <v>61</v>
      </c>
      <c r="K15" s="537" t="s">
        <v>1583</v>
      </c>
      <c r="L15" s="537" t="s">
        <v>1583</v>
      </c>
      <c r="M15" s="541" t="s">
        <v>84</v>
      </c>
      <c r="N15" s="543" t="s">
        <v>1301</v>
      </c>
      <c r="O15" s="363">
        <v>2000000</v>
      </c>
      <c r="P15" s="537" t="s">
        <v>61</v>
      </c>
      <c r="Q15" s="537" t="s">
        <v>1583</v>
      </c>
      <c r="R15" s="537" t="s">
        <v>1583</v>
      </c>
      <c r="S15" s="541" t="s">
        <v>84</v>
      </c>
      <c r="T15" s="543" t="s">
        <v>1301</v>
      </c>
      <c r="U15" s="543" t="s">
        <v>3223</v>
      </c>
      <c r="V15" s="542" t="s">
        <v>3091</v>
      </c>
      <c r="W15" s="540" t="s">
        <v>3238</v>
      </c>
      <c r="X15" s="544">
        <v>43588</v>
      </c>
      <c r="Y15" s="559">
        <v>1724137.93</v>
      </c>
      <c r="Z15" s="559">
        <v>2000000</v>
      </c>
      <c r="AA15" s="559">
        <v>200000</v>
      </c>
      <c r="AB15" s="559">
        <v>2000000</v>
      </c>
      <c r="AC15" s="558" t="s">
        <v>241</v>
      </c>
      <c r="AD15" s="542" t="s">
        <v>69</v>
      </c>
      <c r="AE15" s="542" t="s">
        <v>70</v>
      </c>
      <c r="AF15" s="518" t="s">
        <v>3239</v>
      </c>
      <c r="AG15" s="559">
        <v>258620.68</v>
      </c>
      <c r="AH15" s="560">
        <v>43588</v>
      </c>
      <c r="AI15" s="560">
        <v>43830</v>
      </c>
      <c r="AJ15" s="528" t="s">
        <v>3661</v>
      </c>
      <c r="AK15" s="527" t="s">
        <v>3292</v>
      </c>
      <c r="AL15" s="542" t="s">
        <v>384</v>
      </c>
      <c r="AM15" s="542" t="s">
        <v>389</v>
      </c>
      <c r="AN15" s="542" t="s">
        <v>73</v>
      </c>
      <c r="AO15" s="527" t="s">
        <v>3293</v>
      </c>
      <c r="AP15" s="542" t="s">
        <v>73</v>
      </c>
      <c r="AQ15" s="542" t="s">
        <v>574</v>
      </c>
      <c r="AR15" s="542" t="s">
        <v>791</v>
      </c>
      <c r="AS15" s="542" t="s">
        <v>4107</v>
      </c>
      <c r="AT15" s="542" t="s">
        <v>3678</v>
      </c>
      <c r="AU15" s="545">
        <v>43616</v>
      </c>
      <c r="AV15" s="517" t="s">
        <v>4108</v>
      </c>
      <c r="AW15" s="542" t="s">
        <v>3096</v>
      </c>
      <c r="AX15" s="527" t="s">
        <v>3295</v>
      </c>
      <c r="AY15" s="527" t="s">
        <v>3296</v>
      </c>
      <c r="AZ15" s="527" t="s">
        <v>3297</v>
      </c>
      <c r="BA15" s="527" t="s">
        <v>3298</v>
      </c>
      <c r="BB15" s="537" t="s">
        <v>3101</v>
      </c>
      <c r="BC15" s="538">
        <v>43789</v>
      </c>
      <c r="BD15" s="538">
        <v>43789</v>
      </c>
      <c r="BE15" s="527" t="s">
        <v>3643</v>
      </c>
    </row>
    <row r="16" spans="1:57" s="435" customFormat="1" ht="126" customHeight="1">
      <c r="A16" s="430">
        <v>2019</v>
      </c>
      <c r="B16" s="431">
        <v>43556</v>
      </c>
      <c r="C16" s="431">
        <v>43646</v>
      </c>
      <c r="D16" s="456" t="s">
        <v>797</v>
      </c>
      <c r="E16" s="456" t="s">
        <v>1619</v>
      </c>
      <c r="F16" s="435" t="s">
        <v>3240</v>
      </c>
      <c r="G16" s="412" t="s">
        <v>669</v>
      </c>
      <c r="H16" s="415" t="s">
        <v>3660</v>
      </c>
      <c r="I16" s="412" t="s">
        <v>3241</v>
      </c>
      <c r="J16" s="430" t="s">
        <v>61</v>
      </c>
      <c r="K16" s="430" t="s">
        <v>1583</v>
      </c>
      <c r="L16" s="430" t="s">
        <v>1583</v>
      </c>
      <c r="M16" s="412" t="s">
        <v>84</v>
      </c>
      <c r="N16" s="457" t="s">
        <v>1301</v>
      </c>
      <c r="O16" s="361">
        <v>2000000</v>
      </c>
      <c r="P16" s="430" t="s">
        <v>61</v>
      </c>
      <c r="Q16" s="430" t="s">
        <v>1583</v>
      </c>
      <c r="R16" s="430" t="s">
        <v>1583</v>
      </c>
      <c r="S16" s="412" t="s">
        <v>84</v>
      </c>
      <c r="T16" s="457" t="s">
        <v>1301</v>
      </c>
      <c r="U16" s="457" t="s">
        <v>3223</v>
      </c>
      <c r="V16" s="426" t="s">
        <v>3091</v>
      </c>
      <c r="W16" s="435" t="s">
        <v>3240</v>
      </c>
      <c r="X16" s="436">
        <v>43588</v>
      </c>
      <c r="Y16" s="556">
        <v>1724137.93</v>
      </c>
      <c r="Z16" s="556">
        <v>2000000</v>
      </c>
      <c r="AA16" s="556">
        <v>200000</v>
      </c>
      <c r="AB16" s="556">
        <v>2000000</v>
      </c>
      <c r="AC16" s="555" t="s">
        <v>241</v>
      </c>
      <c r="AD16" s="551" t="s">
        <v>69</v>
      </c>
      <c r="AE16" s="551" t="s">
        <v>70</v>
      </c>
      <c r="AF16" s="562" t="s">
        <v>3241</v>
      </c>
      <c r="AG16" s="556">
        <v>258620.68</v>
      </c>
      <c r="AH16" s="561">
        <v>43588</v>
      </c>
      <c r="AI16" s="561">
        <v>43830</v>
      </c>
      <c r="AJ16" s="522" t="s">
        <v>3641</v>
      </c>
      <c r="AK16" s="522" t="s">
        <v>3292</v>
      </c>
      <c r="AL16" s="551" t="s">
        <v>384</v>
      </c>
      <c r="AM16" s="551" t="s">
        <v>389</v>
      </c>
      <c r="AN16" s="551" t="s">
        <v>73</v>
      </c>
      <c r="AO16" s="522" t="s">
        <v>3293</v>
      </c>
      <c r="AP16" s="551" t="s">
        <v>73</v>
      </c>
      <c r="AQ16" s="581" t="s">
        <v>574</v>
      </c>
      <c r="AR16" s="581" t="s">
        <v>630</v>
      </c>
      <c r="AS16" s="581" t="s">
        <v>4143</v>
      </c>
      <c r="AT16" s="581" t="s">
        <v>3678</v>
      </c>
      <c r="AU16" s="582">
        <v>43616</v>
      </c>
      <c r="AV16" s="580" t="s">
        <v>4144</v>
      </c>
      <c r="AW16" s="581" t="s">
        <v>3096</v>
      </c>
      <c r="AX16" s="415" t="s">
        <v>3295</v>
      </c>
      <c r="AY16" s="415" t="s">
        <v>3296</v>
      </c>
      <c r="AZ16" s="415" t="s">
        <v>3297</v>
      </c>
      <c r="BA16" s="415" t="s">
        <v>3298</v>
      </c>
      <c r="BB16" s="430" t="s">
        <v>3101</v>
      </c>
      <c r="BC16" s="431">
        <v>43789</v>
      </c>
      <c r="BD16" s="431">
        <v>43789</v>
      </c>
      <c r="BE16" s="362"/>
    </row>
    <row r="17" spans="1:57" s="459" customFormat="1" ht="126" customHeight="1">
      <c r="A17" s="432">
        <v>2019</v>
      </c>
      <c r="B17" s="414">
        <v>43556</v>
      </c>
      <c r="C17" s="414">
        <v>43646</v>
      </c>
      <c r="D17" s="458" t="s">
        <v>797</v>
      </c>
      <c r="E17" s="458" t="s">
        <v>1619</v>
      </c>
      <c r="F17" s="459" t="s">
        <v>3242</v>
      </c>
      <c r="G17" s="413" t="s">
        <v>669</v>
      </c>
      <c r="H17" s="418" t="s">
        <v>3660</v>
      </c>
      <c r="I17" s="413" t="s">
        <v>3241</v>
      </c>
      <c r="J17" s="432" t="s">
        <v>61</v>
      </c>
      <c r="K17" s="432" t="s">
        <v>1583</v>
      </c>
      <c r="L17" s="432" t="s">
        <v>1583</v>
      </c>
      <c r="M17" s="413" t="s">
        <v>256</v>
      </c>
      <c r="N17" s="458" t="s">
        <v>1304</v>
      </c>
      <c r="O17" s="363">
        <v>200000</v>
      </c>
      <c r="P17" s="432" t="s">
        <v>61</v>
      </c>
      <c r="Q17" s="432" t="s">
        <v>1583</v>
      </c>
      <c r="R17" s="432" t="s">
        <v>1583</v>
      </c>
      <c r="S17" s="413" t="s">
        <v>256</v>
      </c>
      <c r="T17" s="458" t="s">
        <v>1304</v>
      </c>
      <c r="U17" s="460" t="s">
        <v>3223</v>
      </c>
      <c r="V17" s="423" t="s">
        <v>3091</v>
      </c>
      <c r="W17" s="459" t="s">
        <v>3242</v>
      </c>
      <c r="X17" s="461">
        <v>43588</v>
      </c>
      <c r="Y17" s="559">
        <v>2155172.41</v>
      </c>
      <c r="Z17" s="559">
        <v>2500000</v>
      </c>
      <c r="AA17" s="559">
        <v>250000</v>
      </c>
      <c r="AB17" s="559">
        <v>2500000</v>
      </c>
      <c r="AC17" s="558" t="s">
        <v>241</v>
      </c>
      <c r="AD17" s="542" t="s">
        <v>69</v>
      </c>
      <c r="AE17" s="542" t="s">
        <v>70</v>
      </c>
      <c r="AF17" s="518" t="s">
        <v>3241</v>
      </c>
      <c r="AG17" s="559">
        <v>323275.86</v>
      </c>
      <c r="AH17" s="560">
        <v>43588</v>
      </c>
      <c r="AI17" s="560">
        <v>43830</v>
      </c>
      <c r="AJ17" s="528" t="s">
        <v>3642</v>
      </c>
      <c r="AK17" s="527" t="s">
        <v>3292</v>
      </c>
      <c r="AL17" s="542" t="s">
        <v>384</v>
      </c>
      <c r="AM17" s="542" t="s">
        <v>389</v>
      </c>
      <c r="AN17" s="542" t="s">
        <v>73</v>
      </c>
      <c r="AO17" s="527" t="s">
        <v>3293</v>
      </c>
      <c r="AP17" s="542" t="s">
        <v>73</v>
      </c>
      <c r="AQ17" s="542" t="s">
        <v>574</v>
      </c>
      <c r="AR17" s="584" t="s">
        <v>791</v>
      </c>
      <c r="AS17" s="584" t="s">
        <v>3242</v>
      </c>
      <c r="AT17" s="584" t="s">
        <v>3678</v>
      </c>
      <c r="AU17" s="585">
        <v>43622</v>
      </c>
      <c r="AV17" s="586" t="s">
        <v>4109</v>
      </c>
      <c r="AW17" s="423" t="s">
        <v>3096</v>
      </c>
      <c r="AX17" s="418" t="s">
        <v>3295</v>
      </c>
      <c r="AY17" s="418" t="s">
        <v>3296</v>
      </c>
      <c r="AZ17" s="418" t="s">
        <v>3297</v>
      </c>
      <c r="BA17" s="418" t="s">
        <v>3298</v>
      </c>
      <c r="BB17" s="432" t="s">
        <v>3101</v>
      </c>
      <c r="BC17" s="414">
        <v>43789</v>
      </c>
      <c r="BD17" s="414">
        <v>43789</v>
      </c>
      <c r="BE17" s="428"/>
    </row>
    <row r="18" spans="1:57" s="435" customFormat="1" ht="126" customHeight="1">
      <c r="A18" s="430">
        <v>2019</v>
      </c>
      <c r="B18" s="431">
        <v>43556</v>
      </c>
      <c r="C18" s="431">
        <v>43646</v>
      </c>
      <c r="D18" s="456" t="s">
        <v>797</v>
      </c>
      <c r="E18" s="435" t="s">
        <v>1619</v>
      </c>
      <c r="F18" s="435" t="s">
        <v>3243</v>
      </c>
      <c r="G18" s="412" t="s">
        <v>669</v>
      </c>
      <c r="H18" s="415" t="s">
        <v>3592</v>
      </c>
      <c r="I18" s="412" t="s">
        <v>3244</v>
      </c>
      <c r="J18" s="430" t="s">
        <v>61</v>
      </c>
      <c r="K18" s="430" t="s">
        <v>1583</v>
      </c>
      <c r="L18" s="430" t="s">
        <v>1583</v>
      </c>
      <c r="M18" s="456" t="s">
        <v>186</v>
      </c>
      <c r="N18" s="456" t="s">
        <v>1302</v>
      </c>
      <c r="O18" s="361">
        <v>300000</v>
      </c>
      <c r="P18" s="430" t="s">
        <v>61</v>
      </c>
      <c r="Q18" s="430" t="s">
        <v>1583</v>
      </c>
      <c r="R18" s="430" t="s">
        <v>1583</v>
      </c>
      <c r="S18" s="456" t="s">
        <v>186</v>
      </c>
      <c r="T18" s="456" t="s">
        <v>1302</v>
      </c>
      <c r="U18" s="457" t="s">
        <v>3223</v>
      </c>
      <c r="V18" s="426" t="s">
        <v>3091</v>
      </c>
      <c r="W18" s="435" t="s">
        <v>3243</v>
      </c>
      <c r="X18" s="436">
        <v>43588</v>
      </c>
      <c r="Y18" s="556">
        <v>2586206.89</v>
      </c>
      <c r="Z18" s="556">
        <v>3000000</v>
      </c>
      <c r="AA18" s="556">
        <v>300000</v>
      </c>
      <c r="AB18" s="556">
        <v>3000000</v>
      </c>
      <c r="AC18" s="555" t="s">
        <v>241</v>
      </c>
      <c r="AD18" s="551" t="s">
        <v>69</v>
      </c>
      <c r="AE18" s="551" t="s">
        <v>70</v>
      </c>
      <c r="AF18" s="562" t="s">
        <v>3244</v>
      </c>
      <c r="AG18" s="556">
        <v>387931.03</v>
      </c>
      <c r="AH18" s="561">
        <v>43588</v>
      </c>
      <c r="AI18" s="561">
        <v>43830</v>
      </c>
      <c r="AJ18" s="522" t="s">
        <v>3634</v>
      </c>
      <c r="AK18" s="522" t="s">
        <v>3292</v>
      </c>
      <c r="AL18" s="551" t="s">
        <v>384</v>
      </c>
      <c r="AM18" s="551" t="s">
        <v>389</v>
      </c>
      <c r="AN18" s="551" t="s">
        <v>73</v>
      </c>
      <c r="AO18" s="522" t="s">
        <v>3293</v>
      </c>
      <c r="AP18" s="551" t="s">
        <v>73</v>
      </c>
      <c r="AQ18" s="581" t="s">
        <v>574</v>
      </c>
      <c r="AR18" s="581" t="s">
        <v>630</v>
      </c>
      <c r="AS18" s="581" t="s">
        <v>4291</v>
      </c>
      <c r="AT18" s="582" t="s">
        <v>4289</v>
      </c>
      <c r="AU18" s="582">
        <v>43622</v>
      </c>
      <c r="AV18" s="580" t="s">
        <v>4293</v>
      </c>
      <c r="AW18" s="581" t="s">
        <v>3096</v>
      </c>
      <c r="AX18" s="415" t="s">
        <v>3295</v>
      </c>
      <c r="AY18" s="415" t="s">
        <v>3296</v>
      </c>
      <c r="AZ18" s="415" t="s">
        <v>3297</v>
      </c>
      <c r="BA18" s="415" t="s">
        <v>3298</v>
      </c>
      <c r="BB18" s="430" t="s">
        <v>3101</v>
      </c>
      <c r="BC18" s="431">
        <v>43789</v>
      </c>
      <c r="BD18" s="431">
        <v>43789</v>
      </c>
      <c r="BE18" s="362"/>
    </row>
    <row r="19" spans="1:57" s="459" customFormat="1" ht="126" customHeight="1">
      <c r="A19" s="432">
        <v>2019</v>
      </c>
      <c r="B19" s="414">
        <v>43556</v>
      </c>
      <c r="C19" s="414">
        <v>43646</v>
      </c>
      <c r="D19" s="458" t="s">
        <v>797</v>
      </c>
      <c r="E19" s="459" t="s">
        <v>3245</v>
      </c>
      <c r="F19" s="459" t="s">
        <v>3246</v>
      </c>
      <c r="G19" s="413" t="s">
        <v>669</v>
      </c>
      <c r="H19" s="418" t="s">
        <v>3593</v>
      </c>
      <c r="I19" s="413" t="s">
        <v>3247</v>
      </c>
      <c r="J19" s="432" t="s">
        <v>61</v>
      </c>
      <c r="K19" s="432" t="s">
        <v>1583</v>
      </c>
      <c r="L19" s="432" t="s">
        <v>1583</v>
      </c>
      <c r="M19" s="413" t="s">
        <v>1600</v>
      </c>
      <c r="N19" s="413" t="s">
        <v>1976</v>
      </c>
      <c r="O19" s="363">
        <v>225000</v>
      </c>
      <c r="P19" s="432" t="s">
        <v>61</v>
      </c>
      <c r="Q19" s="432" t="s">
        <v>1583</v>
      </c>
      <c r="R19" s="432" t="s">
        <v>1583</v>
      </c>
      <c r="S19" s="413" t="s">
        <v>1600</v>
      </c>
      <c r="T19" s="413" t="s">
        <v>1976</v>
      </c>
      <c r="U19" s="413" t="s">
        <v>3223</v>
      </c>
      <c r="V19" s="423" t="s">
        <v>3091</v>
      </c>
      <c r="W19" s="459" t="s">
        <v>3246</v>
      </c>
      <c r="X19" s="461">
        <v>43594</v>
      </c>
      <c r="Y19" s="559">
        <v>1939655.17</v>
      </c>
      <c r="Z19" s="559">
        <v>2250000</v>
      </c>
      <c r="AA19" s="559">
        <v>225000</v>
      </c>
      <c r="AB19" s="559">
        <v>2250000</v>
      </c>
      <c r="AC19" s="558" t="s">
        <v>241</v>
      </c>
      <c r="AD19" s="542" t="s">
        <v>69</v>
      </c>
      <c r="AE19" s="542" t="s">
        <v>70</v>
      </c>
      <c r="AF19" s="518" t="s">
        <v>3247</v>
      </c>
      <c r="AG19" s="559">
        <v>290948.27</v>
      </c>
      <c r="AH19" s="560">
        <v>43594</v>
      </c>
      <c r="AI19" s="560">
        <v>43830</v>
      </c>
      <c r="AJ19" s="527" t="s">
        <v>3611</v>
      </c>
      <c r="AK19" s="527" t="s">
        <v>3292</v>
      </c>
      <c r="AL19" s="542" t="s">
        <v>384</v>
      </c>
      <c r="AM19" s="542" t="s">
        <v>389</v>
      </c>
      <c r="AN19" s="542" t="s">
        <v>73</v>
      </c>
      <c r="AO19" s="527" t="s">
        <v>3293</v>
      </c>
      <c r="AP19" s="542" t="s">
        <v>73</v>
      </c>
      <c r="AQ19" s="542" t="s">
        <v>574</v>
      </c>
      <c r="AR19" s="584" t="s">
        <v>293</v>
      </c>
      <c r="AS19" s="584" t="s">
        <v>567</v>
      </c>
      <c r="AT19" s="584" t="s">
        <v>567</v>
      </c>
      <c r="AU19" s="585" t="s">
        <v>567</v>
      </c>
      <c r="AV19" s="579" t="s">
        <v>3294</v>
      </c>
      <c r="AW19" s="423" t="s">
        <v>3096</v>
      </c>
      <c r="AX19" s="418" t="s">
        <v>3295</v>
      </c>
      <c r="AY19" s="418" t="s">
        <v>3296</v>
      </c>
      <c r="AZ19" s="418" t="s">
        <v>3297</v>
      </c>
      <c r="BA19" s="418" t="s">
        <v>3298</v>
      </c>
      <c r="BB19" s="432" t="s">
        <v>3101</v>
      </c>
      <c r="BC19" s="414">
        <v>43789</v>
      </c>
      <c r="BD19" s="414">
        <v>43789</v>
      </c>
      <c r="BE19" s="428"/>
    </row>
    <row r="20" spans="1:57" s="435" customFormat="1" ht="126" customHeight="1">
      <c r="A20" s="430">
        <v>2019</v>
      </c>
      <c r="B20" s="431">
        <v>43556</v>
      </c>
      <c r="C20" s="431">
        <v>43646</v>
      </c>
      <c r="D20" s="456" t="s">
        <v>797</v>
      </c>
      <c r="E20" s="435" t="s">
        <v>3245</v>
      </c>
      <c r="F20" s="435" t="s">
        <v>3248</v>
      </c>
      <c r="G20" s="412" t="s">
        <v>669</v>
      </c>
      <c r="H20" s="415" t="s">
        <v>3594</v>
      </c>
      <c r="I20" s="412" t="s">
        <v>3249</v>
      </c>
      <c r="J20" s="430" t="s">
        <v>61</v>
      </c>
      <c r="K20" s="430" t="s">
        <v>1583</v>
      </c>
      <c r="L20" s="430" t="s">
        <v>1583</v>
      </c>
      <c r="M20" s="412" t="s">
        <v>143</v>
      </c>
      <c r="N20" s="457" t="s">
        <v>1299</v>
      </c>
      <c r="O20" s="361">
        <v>21254928.170000002</v>
      </c>
      <c r="P20" s="430" t="s">
        <v>61</v>
      </c>
      <c r="Q20" s="430" t="s">
        <v>1583</v>
      </c>
      <c r="R20" s="430" t="s">
        <v>1583</v>
      </c>
      <c r="S20" s="412" t="s">
        <v>143</v>
      </c>
      <c r="T20" s="457" t="s">
        <v>1299</v>
      </c>
      <c r="U20" s="412" t="s">
        <v>3223</v>
      </c>
      <c r="V20" s="426" t="s">
        <v>3091</v>
      </c>
      <c r="W20" s="435" t="s">
        <v>3248</v>
      </c>
      <c r="X20" s="436">
        <v>43595</v>
      </c>
      <c r="Y20" s="556">
        <v>18323213.93</v>
      </c>
      <c r="Z20" s="556">
        <v>21254928.170000002</v>
      </c>
      <c r="AA20" s="556">
        <v>2125492.81</v>
      </c>
      <c r="AB20" s="556">
        <v>21254928.170000002</v>
      </c>
      <c r="AC20" s="555" t="s">
        <v>241</v>
      </c>
      <c r="AD20" s="551" t="s">
        <v>69</v>
      </c>
      <c r="AE20" s="551" t="s">
        <v>70</v>
      </c>
      <c r="AF20" s="562" t="s">
        <v>3249</v>
      </c>
      <c r="AG20" s="556">
        <v>2748482.09</v>
      </c>
      <c r="AH20" s="561">
        <v>43595</v>
      </c>
      <c r="AI20" s="561">
        <v>43830</v>
      </c>
      <c r="AJ20" s="522" t="s">
        <v>3635</v>
      </c>
      <c r="AK20" s="522" t="s">
        <v>3292</v>
      </c>
      <c r="AL20" s="551" t="s">
        <v>384</v>
      </c>
      <c r="AM20" s="551" t="s">
        <v>389</v>
      </c>
      <c r="AN20" s="551" t="s">
        <v>73</v>
      </c>
      <c r="AO20" s="522" t="s">
        <v>3293</v>
      </c>
      <c r="AP20" s="551" t="s">
        <v>73</v>
      </c>
      <c r="AQ20" s="581" t="s">
        <v>574</v>
      </c>
      <c r="AR20" s="581" t="s">
        <v>630</v>
      </c>
      <c r="AS20" s="581" t="s">
        <v>4292</v>
      </c>
      <c r="AT20" s="582" t="s">
        <v>4289</v>
      </c>
      <c r="AU20" s="582">
        <v>43626</v>
      </c>
      <c r="AV20" s="580" t="s">
        <v>4294</v>
      </c>
      <c r="AW20" s="581" t="s">
        <v>3096</v>
      </c>
      <c r="AX20" s="415" t="s">
        <v>3295</v>
      </c>
      <c r="AY20" s="415" t="s">
        <v>3296</v>
      </c>
      <c r="AZ20" s="415" t="s">
        <v>3297</v>
      </c>
      <c r="BA20" s="415" t="s">
        <v>3298</v>
      </c>
      <c r="BB20" s="430" t="s">
        <v>3101</v>
      </c>
      <c r="BC20" s="431">
        <v>43789</v>
      </c>
      <c r="BD20" s="431">
        <v>43789</v>
      </c>
      <c r="BE20" s="415" t="s">
        <v>3639</v>
      </c>
    </row>
    <row r="21" spans="1:57" s="459" customFormat="1" ht="126" customHeight="1">
      <c r="A21" s="432">
        <v>2019</v>
      </c>
      <c r="B21" s="414">
        <v>43556</v>
      </c>
      <c r="C21" s="414">
        <v>43646</v>
      </c>
      <c r="D21" s="458" t="s">
        <v>797</v>
      </c>
      <c r="E21" s="459" t="s">
        <v>1581</v>
      </c>
      <c r="F21" s="459" t="s">
        <v>3250</v>
      </c>
      <c r="G21" s="413" t="s">
        <v>669</v>
      </c>
      <c r="H21" s="418" t="s">
        <v>3595</v>
      </c>
      <c r="I21" s="413" t="s">
        <v>3234</v>
      </c>
      <c r="J21" s="432" t="s">
        <v>61</v>
      </c>
      <c r="K21" s="432" t="s">
        <v>1583</v>
      </c>
      <c r="L21" s="432" t="s">
        <v>1583</v>
      </c>
      <c r="M21" s="413" t="s">
        <v>143</v>
      </c>
      <c r="N21" s="460" t="s">
        <v>1299</v>
      </c>
      <c r="O21" s="363">
        <v>10000000</v>
      </c>
      <c r="P21" s="432" t="s">
        <v>61</v>
      </c>
      <c r="Q21" s="432" t="s">
        <v>1583</v>
      </c>
      <c r="R21" s="432" t="s">
        <v>1583</v>
      </c>
      <c r="S21" s="413" t="s">
        <v>143</v>
      </c>
      <c r="T21" s="460" t="s">
        <v>1299</v>
      </c>
      <c r="U21" s="413" t="s">
        <v>3223</v>
      </c>
      <c r="V21" s="423" t="s">
        <v>3091</v>
      </c>
      <c r="W21" s="459" t="s">
        <v>3250</v>
      </c>
      <c r="X21" s="461">
        <v>43595</v>
      </c>
      <c r="Y21" s="559">
        <v>8620689.6500000004</v>
      </c>
      <c r="Z21" s="559">
        <v>10000000</v>
      </c>
      <c r="AA21" s="559">
        <v>1000000</v>
      </c>
      <c r="AB21" s="559">
        <v>10000000</v>
      </c>
      <c r="AC21" s="558" t="s">
        <v>241</v>
      </c>
      <c r="AD21" s="542" t="s">
        <v>69</v>
      </c>
      <c r="AE21" s="542" t="s">
        <v>70</v>
      </c>
      <c r="AF21" s="518" t="s">
        <v>3234</v>
      </c>
      <c r="AG21" s="559">
        <v>1293103.44</v>
      </c>
      <c r="AH21" s="560">
        <v>43595</v>
      </c>
      <c r="AI21" s="560">
        <v>43830</v>
      </c>
      <c r="AJ21" s="527" t="s">
        <v>3675</v>
      </c>
      <c r="AK21" s="527" t="s">
        <v>3292</v>
      </c>
      <c r="AL21" s="542" t="s">
        <v>384</v>
      </c>
      <c r="AM21" s="542" t="s">
        <v>389</v>
      </c>
      <c r="AN21" s="542" t="s">
        <v>73</v>
      </c>
      <c r="AO21" s="527" t="s">
        <v>3293</v>
      </c>
      <c r="AP21" s="542" t="s">
        <v>73</v>
      </c>
      <c r="AQ21" s="584" t="s">
        <v>574</v>
      </c>
      <c r="AR21" s="584" t="s">
        <v>791</v>
      </c>
      <c r="AS21" s="584" t="s">
        <v>4145</v>
      </c>
      <c r="AT21" s="584" t="s">
        <v>3683</v>
      </c>
      <c r="AU21" s="585">
        <v>43605</v>
      </c>
      <c r="AV21" s="586" t="s">
        <v>4146</v>
      </c>
      <c r="AW21" s="584" t="s">
        <v>3096</v>
      </c>
      <c r="AX21" s="418" t="s">
        <v>3295</v>
      </c>
      <c r="AY21" s="418" t="s">
        <v>3296</v>
      </c>
      <c r="AZ21" s="418" t="s">
        <v>3297</v>
      </c>
      <c r="BA21" s="418" t="s">
        <v>3298</v>
      </c>
      <c r="BB21" s="432" t="s">
        <v>3101</v>
      </c>
      <c r="BC21" s="414">
        <v>43789</v>
      </c>
      <c r="BD21" s="414">
        <v>43789</v>
      </c>
      <c r="BE21" s="418" t="s">
        <v>3676</v>
      </c>
    </row>
    <row r="22" spans="1:57" s="435" customFormat="1" ht="126" customHeight="1">
      <c r="A22" s="430">
        <v>2019</v>
      </c>
      <c r="B22" s="431">
        <v>43556</v>
      </c>
      <c r="C22" s="431">
        <v>43646</v>
      </c>
      <c r="D22" s="456" t="s">
        <v>797</v>
      </c>
      <c r="E22" s="435" t="s">
        <v>1619</v>
      </c>
      <c r="F22" s="412" t="s">
        <v>3251</v>
      </c>
      <c r="G22" s="412">
        <v>55</v>
      </c>
      <c r="H22" s="415" t="s">
        <v>3596</v>
      </c>
      <c r="I22" s="412" t="s">
        <v>3252</v>
      </c>
      <c r="J22" s="430" t="s">
        <v>61</v>
      </c>
      <c r="K22" s="430" t="s">
        <v>1583</v>
      </c>
      <c r="L22" s="430" t="s">
        <v>1583</v>
      </c>
      <c r="M22" s="456" t="s">
        <v>3253</v>
      </c>
      <c r="N22" s="412" t="s">
        <v>2061</v>
      </c>
      <c r="O22" s="361">
        <v>484140.68</v>
      </c>
      <c r="P22" s="430" t="s">
        <v>61</v>
      </c>
      <c r="Q22" s="430" t="s">
        <v>1583</v>
      </c>
      <c r="R22" s="430" t="s">
        <v>1583</v>
      </c>
      <c r="S22" s="456" t="s">
        <v>3253</v>
      </c>
      <c r="T22" s="412" t="s">
        <v>2061</v>
      </c>
      <c r="U22" s="412" t="s">
        <v>3101</v>
      </c>
      <c r="V22" s="426" t="s">
        <v>3091</v>
      </c>
      <c r="W22" s="412" t="s">
        <v>3251</v>
      </c>
      <c r="X22" s="436">
        <v>43594</v>
      </c>
      <c r="Y22" s="556">
        <v>417362.65</v>
      </c>
      <c r="Z22" s="556">
        <v>484140.68</v>
      </c>
      <c r="AA22" s="556">
        <v>0</v>
      </c>
      <c r="AB22" s="556">
        <v>484140.68</v>
      </c>
      <c r="AC22" s="555" t="s">
        <v>241</v>
      </c>
      <c r="AD22" s="551" t="s">
        <v>69</v>
      </c>
      <c r="AE22" s="551" t="s">
        <v>70</v>
      </c>
      <c r="AF22" s="562" t="s">
        <v>3252</v>
      </c>
      <c r="AG22" s="556">
        <v>62604.39</v>
      </c>
      <c r="AH22" s="561">
        <v>43594</v>
      </c>
      <c r="AI22" s="561">
        <v>43830</v>
      </c>
      <c r="AJ22" s="522" t="s">
        <v>3612</v>
      </c>
      <c r="AK22" s="522" t="s">
        <v>3292</v>
      </c>
      <c r="AL22" s="551" t="s">
        <v>384</v>
      </c>
      <c r="AM22" s="551" t="s">
        <v>389</v>
      </c>
      <c r="AN22" s="551" t="s">
        <v>73</v>
      </c>
      <c r="AO22" s="522" t="s">
        <v>3293</v>
      </c>
      <c r="AP22" s="551" t="s">
        <v>73</v>
      </c>
      <c r="AQ22" s="551" t="s">
        <v>574</v>
      </c>
      <c r="AR22" s="551" t="s">
        <v>293</v>
      </c>
      <c r="AS22" s="551" t="s">
        <v>567</v>
      </c>
      <c r="AT22" s="551" t="s">
        <v>567</v>
      </c>
      <c r="AU22" s="553" t="s">
        <v>567</v>
      </c>
      <c r="AV22" s="522" t="s">
        <v>3294</v>
      </c>
      <c r="AW22" s="426" t="s">
        <v>3096</v>
      </c>
      <c r="AX22" s="415" t="s">
        <v>3295</v>
      </c>
      <c r="AY22" s="415" t="s">
        <v>3296</v>
      </c>
      <c r="AZ22" s="415" t="s">
        <v>3297</v>
      </c>
      <c r="BA22" s="415" t="s">
        <v>3298</v>
      </c>
      <c r="BB22" s="430" t="s">
        <v>3101</v>
      </c>
      <c r="BC22" s="431">
        <v>43789</v>
      </c>
      <c r="BD22" s="431">
        <v>43789</v>
      </c>
      <c r="BE22" s="362"/>
    </row>
    <row r="23" spans="1:57" s="459" customFormat="1" ht="126" customHeight="1">
      <c r="A23" s="432">
        <v>2019</v>
      </c>
      <c r="B23" s="414">
        <v>43556</v>
      </c>
      <c r="C23" s="414">
        <v>43646</v>
      </c>
      <c r="D23" s="458" t="s">
        <v>797</v>
      </c>
      <c r="E23" s="459" t="s">
        <v>1619</v>
      </c>
      <c r="F23" s="413" t="s">
        <v>3254</v>
      </c>
      <c r="G23" s="413">
        <v>55</v>
      </c>
      <c r="H23" s="418" t="s">
        <v>3597</v>
      </c>
      <c r="I23" s="413" t="s">
        <v>3255</v>
      </c>
      <c r="J23" s="432" t="s">
        <v>61</v>
      </c>
      <c r="K23" s="432" t="s">
        <v>1583</v>
      </c>
      <c r="L23" s="432" t="s">
        <v>1583</v>
      </c>
      <c r="M23" s="458" t="s">
        <v>303</v>
      </c>
      <c r="N23" s="413" t="s">
        <v>3256</v>
      </c>
      <c r="O23" s="363">
        <v>331811.03999999998</v>
      </c>
      <c r="P23" s="432" t="s">
        <v>61</v>
      </c>
      <c r="Q23" s="432" t="s">
        <v>1583</v>
      </c>
      <c r="R23" s="432" t="s">
        <v>1583</v>
      </c>
      <c r="S23" s="458" t="s">
        <v>303</v>
      </c>
      <c r="T23" s="413" t="s">
        <v>3256</v>
      </c>
      <c r="U23" s="413" t="s">
        <v>3223</v>
      </c>
      <c r="V23" s="423" t="s">
        <v>3091</v>
      </c>
      <c r="W23" s="413" t="s">
        <v>3254</v>
      </c>
      <c r="X23" s="461">
        <v>43599</v>
      </c>
      <c r="Y23" s="559">
        <v>286044</v>
      </c>
      <c r="Z23" s="559">
        <v>331811.03999999998</v>
      </c>
      <c r="AA23" s="559">
        <v>0</v>
      </c>
      <c r="AB23" s="559">
        <v>331811.03999999998</v>
      </c>
      <c r="AC23" s="558" t="s">
        <v>241</v>
      </c>
      <c r="AD23" s="542" t="s">
        <v>69</v>
      </c>
      <c r="AE23" s="542" t="s">
        <v>70</v>
      </c>
      <c r="AF23" s="518" t="s">
        <v>3255</v>
      </c>
      <c r="AG23" s="559">
        <v>42906.6</v>
      </c>
      <c r="AH23" s="560">
        <v>43600</v>
      </c>
      <c r="AI23" s="560">
        <v>43633</v>
      </c>
      <c r="AJ23" s="527" t="s">
        <v>3636</v>
      </c>
      <c r="AK23" s="527" t="s">
        <v>3292</v>
      </c>
      <c r="AL23" s="542" t="s">
        <v>384</v>
      </c>
      <c r="AM23" s="542" t="s">
        <v>389</v>
      </c>
      <c r="AN23" s="542" t="s">
        <v>73</v>
      </c>
      <c r="AO23" s="527" t="s">
        <v>3293</v>
      </c>
      <c r="AP23" s="542" t="s">
        <v>73</v>
      </c>
      <c r="AQ23" s="542" t="s">
        <v>574</v>
      </c>
      <c r="AR23" s="542" t="s">
        <v>293</v>
      </c>
      <c r="AS23" s="542" t="s">
        <v>567</v>
      </c>
      <c r="AT23" s="542" t="s">
        <v>567</v>
      </c>
      <c r="AU23" s="545" t="s">
        <v>567</v>
      </c>
      <c r="AV23" s="527" t="s">
        <v>3294</v>
      </c>
      <c r="AW23" s="423" t="s">
        <v>3096</v>
      </c>
      <c r="AX23" s="418" t="s">
        <v>3295</v>
      </c>
      <c r="AY23" s="418" t="s">
        <v>3296</v>
      </c>
      <c r="AZ23" s="418" t="s">
        <v>3297</v>
      </c>
      <c r="BA23" s="418" t="s">
        <v>3298</v>
      </c>
      <c r="BB23" s="432" t="s">
        <v>3101</v>
      </c>
      <c r="BC23" s="414">
        <v>43789</v>
      </c>
      <c r="BD23" s="414">
        <v>43789</v>
      </c>
      <c r="BE23" s="428"/>
    </row>
    <row r="24" spans="1:57" s="435" customFormat="1" ht="126" customHeight="1">
      <c r="A24" s="430">
        <v>2019</v>
      </c>
      <c r="B24" s="431">
        <v>43556</v>
      </c>
      <c r="C24" s="431">
        <v>43646</v>
      </c>
      <c r="D24" s="456" t="s">
        <v>797</v>
      </c>
      <c r="E24" s="435" t="s">
        <v>1581</v>
      </c>
      <c r="F24" s="412" t="s">
        <v>3257</v>
      </c>
      <c r="G24" s="456" t="s">
        <v>382</v>
      </c>
      <c r="H24" s="415" t="s">
        <v>3598</v>
      </c>
      <c r="I24" s="412" t="s">
        <v>3258</v>
      </c>
      <c r="J24" s="430" t="s">
        <v>61</v>
      </c>
      <c r="K24" s="430" t="s">
        <v>1583</v>
      </c>
      <c r="L24" s="430" t="s">
        <v>1583</v>
      </c>
      <c r="M24" s="456" t="s">
        <v>265</v>
      </c>
      <c r="N24" s="456" t="s">
        <v>1316</v>
      </c>
      <c r="O24" s="361">
        <v>1800000</v>
      </c>
      <c r="P24" s="430" t="s">
        <v>61</v>
      </c>
      <c r="Q24" s="430" t="s">
        <v>1583</v>
      </c>
      <c r="R24" s="430" t="s">
        <v>1583</v>
      </c>
      <c r="S24" s="456" t="s">
        <v>265</v>
      </c>
      <c r="T24" s="456" t="s">
        <v>1316</v>
      </c>
      <c r="U24" s="412" t="s">
        <v>3259</v>
      </c>
      <c r="V24" s="426" t="s">
        <v>3091</v>
      </c>
      <c r="W24" s="412" t="s">
        <v>3257</v>
      </c>
      <c r="X24" s="436">
        <v>43595</v>
      </c>
      <c r="Y24" s="556">
        <v>1551724.13</v>
      </c>
      <c r="Z24" s="556">
        <v>1800000</v>
      </c>
      <c r="AA24" s="556">
        <v>180000</v>
      </c>
      <c r="AB24" s="556">
        <v>1800000</v>
      </c>
      <c r="AC24" s="555" t="s">
        <v>241</v>
      </c>
      <c r="AD24" s="551" t="s">
        <v>69</v>
      </c>
      <c r="AE24" s="551" t="s">
        <v>70</v>
      </c>
      <c r="AF24" s="562" t="s">
        <v>3258</v>
      </c>
      <c r="AG24" s="556">
        <v>232758.62</v>
      </c>
      <c r="AH24" s="561">
        <v>43595</v>
      </c>
      <c r="AI24" s="561">
        <v>43626</v>
      </c>
      <c r="AJ24" s="522" t="s">
        <v>3613</v>
      </c>
      <c r="AK24" s="522" t="s">
        <v>3292</v>
      </c>
      <c r="AL24" s="551" t="s">
        <v>384</v>
      </c>
      <c r="AM24" s="551" t="s">
        <v>389</v>
      </c>
      <c r="AN24" s="551" t="s">
        <v>73</v>
      </c>
      <c r="AO24" s="522" t="s">
        <v>3293</v>
      </c>
      <c r="AP24" s="551" t="s">
        <v>73</v>
      </c>
      <c r="AQ24" s="551" t="s">
        <v>574</v>
      </c>
      <c r="AR24" s="551" t="s">
        <v>293</v>
      </c>
      <c r="AS24" s="551" t="s">
        <v>567</v>
      </c>
      <c r="AT24" s="551" t="s">
        <v>567</v>
      </c>
      <c r="AU24" s="553" t="s">
        <v>567</v>
      </c>
      <c r="AV24" s="522" t="s">
        <v>3294</v>
      </c>
      <c r="AW24" s="426" t="s">
        <v>3096</v>
      </c>
      <c r="AX24" s="415" t="s">
        <v>3295</v>
      </c>
      <c r="AY24" s="415" t="s">
        <v>3296</v>
      </c>
      <c r="AZ24" s="415" t="s">
        <v>3297</v>
      </c>
      <c r="BA24" s="415" t="s">
        <v>3298</v>
      </c>
      <c r="BB24" s="430" t="s">
        <v>3101</v>
      </c>
      <c r="BC24" s="431">
        <v>43789</v>
      </c>
      <c r="BD24" s="431">
        <v>43789</v>
      </c>
      <c r="BE24" s="362"/>
    </row>
    <row r="25" spans="1:57" s="459" customFormat="1" ht="126" customHeight="1">
      <c r="A25" s="432">
        <v>2019</v>
      </c>
      <c r="B25" s="414">
        <v>43556</v>
      </c>
      <c r="C25" s="414">
        <v>43646</v>
      </c>
      <c r="D25" s="458" t="s">
        <v>797</v>
      </c>
      <c r="E25" s="459" t="s">
        <v>1619</v>
      </c>
      <c r="F25" s="413" t="s">
        <v>3260</v>
      </c>
      <c r="G25" s="458" t="s">
        <v>382</v>
      </c>
      <c r="H25" s="418" t="s">
        <v>3599</v>
      </c>
      <c r="I25" s="413" t="s">
        <v>3261</v>
      </c>
      <c r="J25" s="432" t="s">
        <v>61</v>
      </c>
      <c r="K25" s="432" t="s">
        <v>1583</v>
      </c>
      <c r="L25" s="432" t="s">
        <v>1583</v>
      </c>
      <c r="M25" s="458" t="s">
        <v>258</v>
      </c>
      <c r="N25" s="458" t="s">
        <v>1962</v>
      </c>
      <c r="O25" s="363">
        <v>44934162.359999999</v>
      </c>
      <c r="P25" s="432" t="s">
        <v>61</v>
      </c>
      <c r="Q25" s="432" t="s">
        <v>1583</v>
      </c>
      <c r="R25" s="432" t="s">
        <v>1583</v>
      </c>
      <c r="S25" s="458" t="s">
        <v>258</v>
      </c>
      <c r="T25" s="458" t="s">
        <v>1962</v>
      </c>
      <c r="U25" s="413" t="s">
        <v>3101</v>
      </c>
      <c r="V25" s="423" t="s">
        <v>3091</v>
      </c>
      <c r="W25" s="413" t="s">
        <v>3260</v>
      </c>
      <c r="X25" s="461">
        <v>43595</v>
      </c>
      <c r="Y25" s="559">
        <v>38736346.859999999</v>
      </c>
      <c r="Z25" s="559">
        <v>44934162.359999999</v>
      </c>
      <c r="AA25" s="559">
        <v>4493416.24</v>
      </c>
      <c r="AB25" s="559">
        <v>44934162.359999999</v>
      </c>
      <c r="AC25" s="558" t="s">
        <v>241</v>
      </c>
      <c r="AD25" s="542" t="s">
        <v>69</v>
      </c>
      <c r="AE25" s="542" t="s">
        <v>70</v>
      </c>
      <c r="AF25" s="518" t="s">
        <v>3261</v>
      </c>
      <c r="AG25" s="559">
        <v>5810452.0199999996</v>
      </c>
      <c r="AH25" s="560">
        <v>43595</v>
      </c>
      <c r="AI25" s="560">
        <v>43830</v>
      </c>
      <c r="AJ25" s="527" t="s">
        <v>3637</v>
      </c>
      <c r="AK25" s="527" t="s">
        <v>3292</v>
      </c>
      <c r="AL25" s="542" t="s">
        <v>384</v>
      </c>
      <c r="AM25" s="542" t="s">
        <v>389</v>
      </c>
      <c r="AN25" s="542" t="s">
        <v>73</v>
      </c>
      <c r="AO25" s="527" t="s">
        <v>3293</v>
      </c>
      <c r="AP25" s="542" t="s">
        <v>73</v>
      </c>
      <c r="AQ25" s="542" t="s">
        <v>574</v>
      </c>
      <c r="AR25" s="542" t="s">
        <v>293</v>
      </c>
      <c r="AS25" s="542" t="s">
        <v>567</v>
      </c>
      <c r="AT25" s="542" t="s">
        <v>567</v>
      </c>
      <c r="AU25" s="545" t="s">
        <v>567</v>
      </c>
      <c r="AV25" s="527" t="s">
        <v>3294</v>
      </c>
      <c r="AW25" s="423" t="s">
        <v>3096</v>
      </c>
      <c r="AX25" s="418" t="s">
        <v>3295</v>
      </c>
      <c r="AY25" s="418" t="s">
        <v>3296</v>
      </c>
      <c r="AZ25" s="418" t="s">
        <v>3297</v>
      </c>
      <c r="BA25" s="418" t="s">
        <v>3298</v>
      </c>
      <c r="BB25" s="432" t="s">
        <v>3101</v>
      </c>
      <c r="BC25" s="414">
        <v>43789</v>
      </c>
      <c r="BD25" s="414">
        <v>43789</v>
      </c>
      <c r="BE25" s="428"/>
    </row>
    <row r="26" spans="1:57" s="435" customFormat="1" ht="89.25" customHeight="1">
      <c r="A26" s="758">
        <v>2019</v>
      </c>
      <c r="B26" s="760">
        <v>43556</v>
      </c>
      <c r="C26" s="760">
        <v>43646</v>
      </c>
      <c r="D26" s="759" t="s">
        <v>797</v>
      </c>
      <c r="E26" s="761" t="s">
        <v>1581</v>
      </c>
      <c r="F26" s="757" t="s">
        <v>3262</v>
      </c>
      <c r="G26" s="759" t="s">
        <v>382</v>
      </c>
      <c r="H26" s="682" t="s">
        <v>3600</v>
      </c>
      <c r="I26" s="757" t="s">
        <v>3263</v>
      </c>
      <c r="J26" s="430" t="s">
        <v>319</v>
      </c>
      <c r="K26" s="430" t="s">
        <v>3264</v>
      </c>
      <c r="L26" s="430" t="s">
        <v>3265</v>
      </c>
      <c r="M26" s="412" t="s">
        <v>1367</v>
      </c>
      <c r="N26" s="456" t="s">
        <v>1310</v>
      </c>
      <c r="O26" s="361">
        <v>1712969.31</v>
      </c>
      <c r="P26" s="758" t="s">
        <v>319</v>
      </c>
      <c r="Q26" s="758" t="s">
        <v>3264</v>
      </c>
      <c r="R26" s="758" t="s">
        <v>3265</v>
      </c>
      <c r="S26" s="757" t="s">
        <v>1367</v>
      </c>
      <c r="T26" s="759" t="s">
        <v>1310</v>
      </c>
      <c r="U26" s="757" t="s">
        <v>3259</v>
      </c>
      <c r="V26" s="763" t="s">
        <v>3091</v>
      </c>
      <c r="W26" s="757" t="s">
        <v>3262</v>
      </c>
      <c r="X26" s="765">
        <v>43595</v>
      </c>
      <c r="Y26" s="766">
        <v>1476697.68</v>
      </c>
      <c r="Z26" s="766">
        <v>1712969.31</v>
      </c>
      <c r="AA26" s="766">
        <v>171296.93</v>
      </c>
      <c r="AB26" s="766">
        <v>1712969.31</v>
      </c>
      <c r="AC26" s="768" t="s">
        <v>241</v>
      </c>
      <c r="AD26" s="763" t="s">
        <v>69</v>
      </c>
      <c r="AE26" s="763" t="s">
        <v>70</v>
      </c>
      <c r="AF26" s="764" t="s">
        <v>3263</v>
      </c>
      <c r="AG26" s="766">
        <v>221504.65</v>
      </c>
      <c r="AH26" s="746">
        <v>43595</v>
      </c>
      <c r="AI26" s="746">
        <v>43626</v>
      </c>
      <c r="AJ26" s="682" t="s">
        <v>4156</v>
      </c>
      <c r="AK26" s="682" t="s">
        <v>3292</v>
      </c>
      <c r="AL26" s="763" t="s">
        <v>384</v>
      </c>
      <c r="AM26" s="763" t="s">
        <v>389</v>
      </c>
      <c r="AN26" s="763" t="s">
        <v>73</v>
      </c>
      <c r="AO26" s="682" t="s">
        <v>3293</v>
      </c>
      <c r="AP26" s="763" t="s">
        <v>73</v>
      </c>
      <c r="AQ26" s="763" t="s">
        <v>574</v>
      </c>
      <c r="AR26" s="763" t="s">
        <v>293</v>
      </c>
      <c r="AS26" s="763" t="s">
        <v>567</v>
      </c>
      <c r="AT26" s="763" t="s">
        <v>567</v>
      </c>
      <c r="AU26" s="767" t="s">
        <v>567</v>
      </c>
      <c r="AV26" s="682" t="s">
        <v>3294</v>
      </c>
      <c r="AW26" s="763" t="s">
        <v>3096</v>
      </c>
      <c r="AX26" s="682" t="s">
        <v>3295</v>
      </c>
      <c r="AY26" s="682" t="s">
        <v>3296</v>
      </c>
      <c r="AZ26" s="682" t="s">
        <v>3297</v>
      </c>
      <c r="BA26" s="682" t="s">
        <v>3298</v>
      </c>
      <c r="BB26" s="758" t="s">
        <v>3101</v>
      </c>
      <c r="BC26" s="760">
        <v>43789</v>
      </c>
      <c r="BD26" s="760">
        <v>43789</v>
      </c>
      <c r="BE26" s="362"/>
    </row>
    <row r="27" spans="1:57" s="435" customFormat="1" ht="89.25" customHeight="1">
      <c r="A27" s="758"/>
      <c r="B27" s="760">
        <v>43556</v>
      </c>
      <c r="C27" s="760">
        <v>43646</v>
      </c>
      <c r="D27" s="759"/>
      <c r="E27" s="761"/>
      <c r="F27" s="757"/>
      <c r="G27" s="759"/>
      <c r="H27" s="762"/>
      <c r="I27" s="757"/>
      <c r="J27" s="430" t="s">
        <v>3266</v>
      </c>
      <c r="K27" s="430" t="s">
        <v>175</v>
      </c>
      <c r="L27" s="430" t="s">
        <v>789</v>
      </c>
      <c r="M27" s="430" t="s">
        <v>1367</v>
      </c>
      <c r="N27" s="430" t="s">
        <v>1311</v>
      </c>
      <c r="O27" s="361">
        <v>796197.46</v>
      </c>
      <c r="P27" s="758"/>
      <c r="Q27" s="758"/>
      <c r="R27" s="758"/>
      <c r="S27" s="757"/>
      <c r="T27" s="759"/>
      <c r="U27" s="757"/>
      <c r="V27" s="763"/>
      <c r="W27" s="757"/>
      <c r="X27" s="765"/>
      <c r="Y27" s="766"/>
      <c r="Z27" s="766"/>
      <c r="AA27" s="766"/>
      <c r="AB27" s="766"/>
      <c r="AC27" s="768"/>
      <c r="AD27" s="763"/>
      <c r="AE27" s="763"/>
      <c r="AF27" s="764"/>
      <c r="AG27" s="766"/>
      <c r="AH27" s="746"/>
      <c r="AI27" s="746"/>
      <c r="AJ27" s="762"/>
      <c r="AK27" s="762"/>
      <c r="AL27" s="763"/>
      <c r="AM27" s="763"/>
      <c r="AN27" s="763"/>
      <c r="AO27" s="762"/>
      <c r="AP27" s="763"/>
      <c r="AQ27" s="763"/>
      <c r="AR27" s="763"/>
      <c r="AS27" s="763"/>
      <c r="AT27" s="763"/>
      <c r="AU27" s="767"/>
      <c r="AV27" s="762"/>
      <c r="AW27" s="763"/>
      <c r="AX27" s="762"/>
      <c r="AY27" s="762"/>
      <c r="AZ27" s="762"/>
      <c r="BA27" s="762"/>
      <c r="BB27" s="758"/>
      <c r="BC27" s="760"/>
      <c r="BD27" s="760"/>
      <c r="BE27" s="362"/>
    </row>
    <row r="28" spans="1:57" s="459" customFormat="1" ht="92.25" customHeight="1">
      <c r="A28" s="747">
        <v>2019</v>
      </c>
      <c r="B28" s="748">
        <v>43556</v>
      </c>
      <c r="C28" s="748">
        <v>43646</v>
      </c>
      <c r="D28" s="749" t="s">
        <v>797</v>
      </c>
      <c r="E28" s="750" t="s">
        <v>3245</v>
      </c>
      <c r="F28" s="751" t="s">
        <v>3267</v>
      </c>
      <c r="G28" s="749" t="s">
        <v>382</v>
      </c>
      <c r="H28" s="696" t="s">
        <v>3600</v>
      </c>
      <c r="I28" s="751" t="s">
        <v>3263</v>
      </c>
      <c r="J28" s="432" t="s">
        <v>3266</v>
      </c>
      <c r="K28" s="432" t="s">
        <v>175</v>
      </c>
      <c r="L28" s="432" t="s">
        <v>789</v>
      </c>
      <c r="M28" s="413" t="s">
        <v>1367</v>
      </c>
      <c r="N28" s="458" t="s">
        <v>1311</v>
      </c>
      <c r="O28" s="363">
        <v>796197.46</v>
      </c>
      <c r="P28" s="747" t="s">
        <v>3266</v>
      </c>
      <c r="Q28" s="747" t="s">
        <v>175</v>
      </c>
      <c r="R28" s="747" t="s">
        <v>789</v>
      </c>
      <c r="S28" s="751" t="s">
        <v>1367</v>
      </c>
      <c r="T28" s="749" t="s">
        <v>1311</v>
      </c>
      <c r="U28" s="751" t="s">
        <v>3259</v>
      </c>
      <c r="V28" s="752" t="s">
        <v>3091</v>
      </c>
      <c r="W28" s="751" t="s">
        <v>3267</v>
      </c>
      <c r="X28" s="754">
        <v>43595</v>
      </c>
      <c r="Y28" s="770">
        <v>686377.12</v>
      </c>
      <c r="Z28" s="770">
        <v>796197.46</v>
      </c>
      <c r="AA28" s="770">
        <v>79619.75</v>
      </c>
      <c r="AB28" s="770">
        <v>796197.46</v>
      </c>
      <c r="AC28" s="773" t="s">
        <v>241</v>
      </c>
      <c r="AD28" s="752" t="s">
        <v>69</v>
      </c>
      <c r="AE28" s="752" t="s">
        <v>70</v>
      </c>
      <c r="AF28" s="769" t="s">
        <v>3263</v>
      </c>
      <c r="AG28" s="770">
        <v>102956.56</v>
      </c>
      <c r="AH28" s="772">
        <v>43595</v>
      </c>
      <c r="AI28" s="772">
        <v>43626</v>
      </c>
      <c r="AJ28" s="696" t="s">
        <v>3638</v>
      </c>
      <c r="AK28" s="696" t="s">
        <v>3292</v>
      </c>
      <c r="AL28" s="752" t="s">
        <v>384</v>
      </c>
      <c r="AM28" s="752" t="s">
        <v>389</v>
      </c>
      <c r="AN28" s="752" t="s">
        <v>73</v>
      </c>
      <c r="AO28" s="696" t="s">
        <v>3293</v>
      </c>
      <c r="AP28" s="752" t="s">
        <v>73</v>
      </c>
      <c r="AQ28" s="752" t="s">
        <v>574</v>
      </c>
      <c r="AR28" s="752" t="s">
        <v>293</v>
      </c>
      <c r="AS28" s="752" t="s">
        <v>567</v>
      </c>
      <c r="AT28" s="752" t="s">
        <v>567</v>
      </c>
      <c r="AU28" s="755" t="s">
        <v>567</v>
      </c>
      <c r="AV28" s="696" t="s">
        <v>3294</v>
      </c>
      <c r="AW28" s="752" t="s">
        <v>3096</v>
      </c>
      <c r="AX28" s="696" t="s">
        <v>3295</v>
      </c>
      <c r="AY28" s="696" t="s">
        <v>3296</v>
      </c>
      <c r="AZ28" s="696" t="s">
        <v>3297</v>
      </c>
      <c r="BA28" s="696" t="s">
        <v>3298</v>
      </c>
      <c r="BB28" s="747" t="s">
        <v>3101</v>
      </c>
      <c r="BC28" s="748">
        <v>43789</v>
      </c>
      <c r="BD28" s="748">
        <v>43789</v>
      </c>
      <c r="BE28" s="696" t="s">
        <v>3640</v>
      </c>
    </row>
    <row r="29" spans="1:57" s="459" customFormat="1" ht="92.25" customHeight="1">
      <c r="A29" s="747"/>
      <c r="B29" s="748">
        <v>43556</v>
      </c>
      <c r="C29" s="748">
        <v>43646</v>
      </c>
      <c r="D29" s="749"/>
      <c r="E29" s="750"/>
      <c r="F29" s="751"/>
      <c r="G29" s="749"/>
      <c r="H29" s="756"/>
      <c r="I29" s="751"/>
      <c r="J29" s="432" t="s">
        <v>319</v>
      </c>
      <c r="K29" s="432" t="s">
        <v>3264</v>
      </c>
      <c r="L29" s="432" t="s">
        <v>3265</v>
      </c>
      <c r="M29" s="432" t="s">
        <v>1367</v>
      </c>
      <c r="N29" s="432" t="s">
        <v>1310</v>
      </c>
      <c r="O29" s="363">
        <v>1712969.31</v>
      </c>
      <c r="P29" s="747"/>
      <c r="Q29" s="747"/>
      <c r="R29" s="747"/>
      <c r="S29" s="751"/>
      <c r="T29" s="749"/>
      <c r="U29" s="751"/>
      <c r="V29" s="752"/>
      <c r="W29" s="751"/>
      <c r="X29" s="754"/>
      <c r="Y29" s="770"/>
      <c r="Z29" s="770"/>
      <c r="AA29" s="770"/>
      <c r="AB29" s="770"/>
      <c r="AC29" s="773"/>
      <c r="AD29" s="752"/>
      <c r="AE29" s="752"/>
      <c r="AF29" s="769"/>
      <c r="AG29" s="770"/>
      <c r="AH29" s="772"/>
      <c r="AI29" s="772"/>
      <c r="AJ29" s="756"/>
      <c r="AK29" s="756"/>
      <c r="AL29" s="752"/>
      <c r="AM29" s="752"/>
      <c r="AN29" s="752"/>
      <c r="AO29" s="756"/>
      <c r="AP29" s="752"/>
      <c r="AQ29" s="752"/>
      <c r="AR29" s="752"/>
      <c r="AS29" s="752"/>
      <c r="AT29" s="752"/>
      <c r="AU29" s="755"/>
      <c r="AV29" s="756"/>
      <c r="AW29" s="752"/>
      <c r="AX29" s="756"/>
      <c r="AY29" s="756"/>
      <c r="AZ29" s="756"/>
      <c r="BA29" s="756"/>
      <c r="BB29" s="747"/>
      <c r="BC29" s="748"/>
      <c r="BD29" s="748"/>
      <c r="BE29" s="771"/>
    </row>
    <row r="30" spans="1:57" s="435" customFormat="1" ht="126" customHeight="1">
      <c r="A30" s="430">
        <v>2019</v>
      </c>
      <c r="B30" s="431">
        <v>43556</v>
      </c>
      <c r="C30" s="431">
        <v>43646</v>
      </c>
      <c r="D30" s="456" t="s">
        <v>797</v>
      </c>
      <c r="E30" s="435" t="s">
        <v>1619</v>
      </c>
      <c r="F30" s="412" t="s">
        <v>3268</v>
      </c>
      <c r="G30" s="456" t="s">
        <v>382</v>
      </c>
      <c r="H30" s="415" t="s">
        <v>3601</v>
      </c>
      <c r="I30" s="412" t="s">
        <v>3269</v>
      </c>
      <c r="J30" s="430" t="s">
        <v>61</v>
      </c>
      <c r="K30" s="430" t="s">
        <v>1583</v>
      </c>
      <c r="L30" s="430" t="s">
        <v>1583</v>
      </c>
      <c r="M30" s="456" t="s">
        <v>258</v>
      </c>
      <c r="N30" s="456" t="s">
        <v>1962</v>
      </c>
      <c r="O30" s="361">
        <v>7663392</v>
      </c>
      <c r="P30" s="430" t="s">
        <v>61</v>
      </c>
      <c r="Q30" s="430" t="s">
        <v>1583</v>
      </c>
      <c r="R30" s="430" t="s">
        <v>1583</v>
      </c>
      <c r="S30" s="456" t="s">
        <v>258</v>
      </c>
      <c r="T30" s="456" t="s">
        <v>1962</v>
      </c>
      <c r="U30" s="412" t="s">
        <v>132</v>
      </c>
      <c r="V30" s="426" t="s">
        <v>3091</v>
      </c>
      <c r="W30" s="546" t="s">
        <v>3268</v>
      </c>
      <c r="X30" s="552">
        <v>43595</v>
      </c>
      <c r="Y30" s="556">
        <v>7663392</v>
      </c>
      <c r="Z30" s="556">
        <v>7663392</v>
      </c>
      <c r="AA30" s="556">
        <v>766339.2</v>
      </c>
      <c r="AB30" s="556">
        <v>7663392</v>
      </c>
      <c r="AC30" s="555" t="s">
        <v>241</v>
      </c>
      <c r="AD30" s="551" t="s">
        <v>69</v>
      </c>
      <c r="AE30" s="551" t="s">
        <v>70</v>
      </c>
      <c r="AF30" s="562" t="s">
        <v>3269</v>
      </c>
      <c r="AG30" s="556">
        <v>1149508.8</v>
      </c>
      <c r="AH30" s="561">
        <v>43595</v>
      </c>
      <c r="AI30" s="561">
        <v>43830</v>
      </c>
      <c r="AJ30" s="522" t="s">
        <v>3614</v>
      </c>
      <c r="AK30" s="522" t="s">
        <v>3292</v>
      </c>
      <c r="AL30" s="551" t="s">
        <v>384</v>
      </c>
      <c r="AM30" s="551" t="s">
        <v>389</v>
      </c>
      <c r="AN30" s="551" t="s">
        <v>73</v>
      </c>
      <c r="AO30" s="522" t="s">
        <v>3293</v>
      </c>
      <c r="AP30" s="551" t="s">
        <v>73</v>
      </c>
      <c r="AQ30" s="551" t="s">
        <v>574</v>
      </c>
      <c r="AR30" s="551" t="s">
        <v>293</v>
      </c>
      <c r="AS30" s="551" t="s">
        <v>567</v>
      </c>
      <c r="AT30" s="551" t="s">
        <v>567</v>
      </c>
      <c r="AU30" s="553" t="s">
        <v>567</v>
      </c>
      <c r="AV30" s="522" t="s">
        <v>3294</v>
      </c>
      <c r="AW30" s="426" t="s">
        <v>3096</v>
      </c>
      <c r="AX30" s="415" t="s">
        <v>3295</v>
      </c>
      <c r="AY30" s="415" t="s">
        <v>3296</v>
      </c>
      <c r="AZ30" s="415" t="s">
        <v>3297</v>
      </c>
      <c r="BA30" s="415" t="s">
        <v>3298</v>
      </c>
      <c r="BB30" s="430" t="s">
        <v>3101</v>
      </c>
      <c r="BC30" s="431">
        <v>43789</v>
      </c>
      <c r="BD30" s="431">
        <v>43789</v>
      </c>
      <c r="BE30" s="362"/>
    </row>
    <row r="31" spans="1:57" s="540" customFormat="1" ht="87" customHeight="1">
      <c r="A31" s="747">
        <v>2019</v>
      </c>
      <c r="B31" s="748">
        <v>43556</v>
      </c>
      <c r="C31" s="748">
        <v>43646</v>
      </c>
      <c r="D31" s="749" t="s">
        <v>797</v>
      </c>
      <c r="E31" s="750" t="s">
        <v>1619</v>
      </c>
      <c r="F31" s="751" t="s">
        <v>3270</v>
      </c>
      <c r="G31" s="749" t="s">
        <v>382</v>
      </c>
      <c r="H31" s="696" t="s">
        <v>3602</v>
      </c>
      <c r="I31" s="751" t="s">
        <v>3271</v>
      </c>
      <c r="J31" s="537" t="s">
        <v>61</v>
      </c>
      <c r="K31" s="537" t="s">
        <v>1583</v>
      </c>
      <c r="L31" s="537" t="s">
        <v>1583</v>
      </c>
      <c r="M31" s="541" t="s">
        <v>3272</v>
      </c>
      <c r="N31" s="541" t="s">
        <v>3273</v>
      </c>
      <c r="O31" s="367">
        <v>2662200</v>
      </c>
      <c r="P31" s="747" t="s">
        <v>61</v>
      </c>
      <c r="Q31" s="747" t="s">
        <v>1583</v>
      </c>
      <c r="R31" s="747" t="s">
        <v>1583</v>
      </c>
      <c r="S31" s="751" t="s">
        <v>3272</v>
      </c>
      <c r="T31" s="751" t="s">
        <v>3273</v>
      </c>
      <c r="U31" s="751" t="s">
        <v>3259</v>
      </c>
      <c r="V31" s="752" t="s">
        <v>3091</v>
      </c>
      <c r="W31" s="751" t="s">
        <v>3270</v>
      </c>
      <c r="X31" s="754">
        <v>43595</v>
      </c>
      <c r="Y31" s="770">
        <v>862068.96</v>
      </c>
      <c r="Z31" s="770">
        <v>1000000</v>
      </c>
      <c r="AA31" s="770">
        <v>100000</v>
      </c>
      <c r="AB31" s="770">
        <v>1000000</v>
      </c>
      <c r="AC31" s="773" t="s">
        <v>241</v>
      </c>
      <c r="AD31" s="752" t="s">
        <v>69</v>
      </c>
      <c r="AE31" s="752" t="s">
        <v>70</v>
      </c>
      <c r="AF31" s="769" t="s">
        <v>3271</v>
      </c>
      <c r="AG31" s="770">
        <v>129310.34</v>
      </c>
      <c r="AH31" s="772">
        <v>43595</v>
      </c>
      <c r="AI31" s="772">
        <v>43626</v>
      </c>
      <c r="AJ31" s="696" t="s">
        <v>3615</v>
      </c>
      <c r="AK31" s="696" t="s">
        <v>3292</v>
      </c>
      <c r="AL31" s="752" t="s">
        <v>384</v>
      </c>
      <c r="AM31" s="752" t="s">
        <v>389</v>
      </c>
      <c r="AN31" s="752" t="s">
        <v>73</v>
      </c>
      <c r="AO31" s="696" t="s">
        <v>3293</v>
      </c>
      <c r="AP31" s="752" t="s">
        <v>73</v>
      </c>
      <c r="AQ31" s="752" t="s">
        <v>574</v>
      </c>
      <c r="AR31" s="752" t="s">
        <v>791</v>
      </c>
      <c r="AS31" s="752" t="s">
        <v>4147</v>
      </c>
      <c r="AT31" s="752" t="s">
        <v>4148</v>
      </c>
      <c r="AU31" s="755">
        <v>43615</v>
      </c>
      <c r="AV31" s="701" t="s">
        <v>4149</v>
      </c>
      <c r="AW31" s="752" t="s">
        <v>3096</v>
      </c>
      <c r="AX31" s="696" t="s">
        <v>3295</v>
      </c>
      <c r="AY31" s="696" t="s">
        <v>3296</v>
      </c>
      <c r="AZ31" s="696" t="s">
        <v>3297</v>
      </c>
      <c r="BA31" s="696" t="s">
        <v>3298</v>
      </c>
      <c r="BB31" s="747" t="s">
        <v>3101</v>
      </c>
      <c r="BC31" s="748">
        <v>43789</v>
      </c>
      <c r="BD31" s="748">
        <v>43789</v>
      </c>
      <c r="BE31" s="554"/>
    </row>
    <row r="32" spans="1:57" s="540" customFormat="1" ht="87" customHeight="1">
      <c r="A32" s="747"/>
      <c r="B32" s="748">
        <v>43556</v>
      </c>
      <c r="C32" s="748">
        <v>43646</v>
      </c>
      <c r="D32" s="749"/>
      <c r="E32" s="750"/>
      <c r="F32" s="751"/>
      <c r="G32" s="749"/>
      <c r="H32" s="756"/>
      <c r="I32" s="751"/>
      <c r="J32" s="537" t="s">
        <v>3266</v>
      </c>
      <c r="K32" s="537" t="s">
        <v>175</v>
      </c>
      <c r="L32" s="537" t="s">
        <v>789</v>
      </c>
      <c r="M32" s="541" t="s">
        <v>1367</v>
      </c>
      <c r="N32" s="539" t="s">
        <v>1311</v>
      </c>
      <c r="O32" s="367">
        <v>2662200</v>
      </c>
      <c r="P32" s="747"/>
      <c r="Q32" s="747"/>
      <c r="R32" s="747"/>
      <c r="S32" s="751"/>
      <c r="T32" s="751"/>
      <c r="U32" s="751"/>
      <c r="V32" s="752"/>
      <c r="W32" s="751"/>
      <c r="X32" s="754"/>
      <c r="Y32" s="770"/>
      <c r="Z32" s="770"/>
      <c r="AA32" s="770"/>
      <c r="AB32" s="770"/>
      <c r="AC32" s="773"/>
      <c r="AD32" s="752"/>
      <c r="AE32" s="752"/>
      <c r="AF32" s="769"/>
      <c r="AG32" s="770"/>
      <c r="AH32" s="772"/>
      <c r="AI32" s="772"/>
      <c r="AJ32" s="756"/>
      <c r="AK32" s="756"/>
      <c r="AL32" s="752"/>
      <c r="AM32" s="752"/>
      <c r="AN32" s="752"/>
      <c r="AO32" s="756"/>
      <c r="AP32" s="752"/>
      <c r="AQ32" s="752"/>
      <c r="AR32" s="752"/>
      <c r="AS32" s="752"/>
      <c r="AT32" s="752"/>
      <c r="AU32" s="755"/>
      <c r="AV32" s="756"/>
      <c r="AW32" s="752"/>
      <c r="AX32" s="756"/>
      <c r="AY32" s="756"/>
      <c r="AZ32" s="756"/>
      <c r="BA32" s="756"/>
      <c r="BB32" s="747"/>
      <c r="BC32" s="748"/>
      <c r="BD32" s="748"/>
      <c r="BE32" s="554"/>
    </row>
    <row r="33" spans="1:57" s="435" customFormat="1" ht="90" customHeight="1">
      <c r="A33" s="758">
        <v>2019</v>
      </c>
      <c r="B33" s="760">
        <v>43556</v>
      </c>
      <c r="C33" s="760">
        <v>43646</v>
      </c>
      <c r="D33" s="759" t="s">
        <v>797</v>
      </c>
      <c r="E33" s="761" t="s">
        <v>1581</v>
      </c>
      <c r="F33" s="757" t="s">
        <v>3274</v>
      </c>
      <c r="G33" s="757">
        <v>55</v>
      </c>
      <c r="H33" s="682" t="s">
        <v>3603</v>
      </c>
      <c r="I33" s="757" t="s">
        <v>3275</v>
      </c>
      <c r="J33" s="430" t="s">
        <v>61</v>
      </c>
      <c r="K33" s="430" t="s">
        <v>1583</v>
      </c>
      <c r="L33" s="430" t="s">
        <v>1583</v>
      </c>
      <c r="M33" s="412" t="s">
        <v>3276</v>
      </c>
      <c r="N33" s="412" t="s">
        <v>2607</v>
      </c>
      <c r="O33" s="361">
        <v>186102.19</v>
      </c>
      <c r="P33" s="758" t="s">
        <v>61</v>
      </c>
      <c r="Q33" s="758" t="s">
        <v>1583</v>
      </c>
      <c r="R33" s="758" t="s">
        <v>1583</v>
      </c>
      <c r="S33" s="757" t="s">
        <v>3276</v>
      </c>
      <c r="T33" s="757" t="s">
        <v>2607</v>
      </c>
      <c r="U33" s="757" t="s">
        <v>3277</v>
      </c>
      <c r="V33" s="763" t="s">
        <v>3091</v>
      </c>
      <c r="W33" s="757" t="s">
        <v>3274</v>
      </c>
      <c r="X33" s="760">
        <v>43615</v>
      </c>
      <c r="Y33" s="766">
        <v>160432.92000000001</v>
      </c>
      <c r="Z33" s="766">
        <v>186102.19</v>
      </c>
      <c r="AA33" s="766">
        <v>0</v>
      </c>
      <c r="AB33" s="766">
        <v>186102.19</v>
      </c>
      <c r="AC33" s="768" t="s">
        <v>241</v>
      </c>
      <c r="AD33" s="763" t="s">
        <v>69</v>
      </c>
      <c r="AE33" s="763" t="s">
        <v>70</v>
      </c>
      <c r="AF33" s="764" t="s">
        <v>3275</v>
      </c>
      <c r="AG33" s="766">
        <v>24064.93</v>
      </c>
      <c r="AH33" s="746">
        <v>43615</v>
      </c>
      <c r="AI33" s="746">
        <v>43615</v>
      </c>
      <c r="AJ33" s="682" t="s">
        <v>3616</v>
      </c>
      <c r="AK33" s="682" t="s">
        <v>3292</v>
      </c>
      <c r="AL33" s="763" t="s">
        <v>384</v>
      </c>
      <c r="AM33" s="763" t="s">
        <v>389</v>
      </c>
      <c r="AN33" s="551" t="s">
        <v>73</v>
      </c>
      <c r="AO33" s="682" t="s">
        <v>3293</v>
      </c>
      <c r="AP33" s="763" t="s">
        <v>73</v>
      </c>
      <c r="AQ33" s="763" t="s">
        <v>574</v>
      </c>
      <c r="AR33" s="763" t="s">
        <v>293</v>
      </c>
      <c r="AS33" s="763" t="s">
        <v>567</v>
      </c>
      <c r="AT33" s="763" t="s">
        <v>567</v>
      </c>
      <c r="AU33" s="767" t="s">
        <v>567</v>
      </c>
      <c r="AV33" s="682" t="s">
        <v>3294</v>
      </c>
      <c r="AW33" s="763" t="s">
        <v>3096</v>
      </c>
      <c r="AX33" s="682" t="s">
        <v>3295</v>
      </c>
      <c r="AY33" s="682" t="s">
        <v>3296</v>
      </c>
      <c r="AZ33" s="682" t="s">
        <v>3297</v>
      </c>
      <c r="BA33" s="682" t="s">
        <v>3298</v>
      </c>
      <c r="BB33" s="758" t="s">
        <v>3101</v>
      </c>
      <c r="BC33" s="760">
        <v>43789</v>
      </c>
      <c r="BD33" s="760">
        <v>43789</v>
      </c>
      <c r="BE33" s="362"/>
    </row>
    <row r="34" spans="1:57" s="435" customFormat="1" ht="90" customHeight="1">
      <c r="A34" s="758"/>
      <c r="B34" s="760">
        <v>43556</v>
      </c>
      <c r="C34" s="760">
        <v>43646</v>
      </c>
      <c r="D34" s="759"/>
      <c r="E34" s="761"/>
      <c r="F34" s="757"/>
      <c r="G34" s="757"/>
      <c r="H34" s="762"/>
      <c r="I34" s="757"/>
      <c r="J34" s="430" t="s">
        <v>61</v>
      </c>
      <c r="K34" s="430" t="s">
        <v>1583</v>
      </c>
      <c r="L34" s="430" t="s">
        <v>1583</v>
      </c>
      <c r="M34" s="412" t="s">
        <v>3152</v>
      </c>
      <c r="N34" s="412" t="s">
        <v>3153</v>
      </c>
      <c r="O34" s="361">
        <v>249400</v>
      </c>
      <c r="P34" s="758"/>
      <c r="Q34" s="758"/>
      <c r="R34" s="758"/>
      <c r="S34" s="757"/>
      <c r="T34" s="757"/>
      <c r="U34" s="757"/>
      <c r="V34" s="763"/>
      <c r="W34" s="757"/>
      <c r="X34" s="760"/>
      <c r="Y34" s="766"/>
      <c r="Z34" s="766"/>
      <c r="AA34" s="766"/>
      <c r="AB34" s="766"/>
      <c r="AC34" s="768"/>
      <c r="AD34" s="763"/>
      <c r="AE34" s="763"/>
      <c r="AF34" s="764"/>
      <c r="AG34" s="766"/>
      <c r="AH34" s="746"/>
      <c r="AI34" s="746"/>
      <c r="AJ34" s="762"/>
      <c r="AK34" s="762"/>
      <c r="AL34" s="763"/>
      <c r="AM34" s="763"/>
      <c r="AN34" s="551"/>
      <c r="AO34" s="762"/>
      <c r="AP34" s="763"/>
      <c r="AQ34" s="763"/>
      <c r="AR34" s="763"/>
      <c r="AS34" s="763"/>
      <c r="AT34" s="763"/>
      <c r="AU34" s="767"/>
      <c r="AV34" s="762"/>
      <c r="AW34" s="763"/>
      <c r="AX34" s="762"/>
      <c r="AY34" s="762"/>
      <c r="AZ34" s="762"/>
      <c r="BA34" s="762"/>
      <c r="BB34" s="758"/>
      <c r="BC34" s="760"/>
      <c r="BD34" s="760"/>
      <c r="BE34" s="362"/>
    </row>
    <row r="35" spans="1:57" s="459" customFormat="1" ht="126" customHeight="1">
      <c r="A35" s="432">
        <v>2019</v>
      </c>
      <c r="B35" s="414">
        <v>43556</v>
      </c>
      <c r="C35" s="414">
        <v>43646</v>
      </c>
      <c r="D35" s="458" t="s">
        <v>797</v>
      </c>
      <c r="E35" s="459" t="s">
        <v>1581</v>
      </c>
      <c r="F35" s="413" t="s">
        <v>3278</v>
      </c>
      <c r="G35" s="413" t="s">
        <v>669</v>
      </c>
      <c r="H35" s="418" t="s">
        <v>3604</v>
      </c>
      <c r="I35" s="413" t="s">
        <v>3279</v>
      </c>
      <c r="J35" s="432" t="s">
        <v>61</v>
      </c>
      <c r="K35" s="432" t="s">
        <v>1583</v>
      </c>
      <c r="L35" s="432" t="s">
        <v>1583</v>
      </c>
      <c r="M35" s="458" t="s">
        <v>260</v>
      </c>
      <c r="N35" s="413" t="s">
        <v>2302</v>
      </c>
      <c r="O35" s="367">
        <v>2228580</v>
      </c>
      <c r="P35" s="432" t="s">
        <v>61</v>
      </c>
      <c r="Q35" s="432" t="s">
        <v>1583</v>
      </c>
      <c r="R35" s="432" t="s">
        <v>1583</v>
      </c>
      <c r="S35" s="458" t="s">
        <v>260</v>
      </c>
      <c r="T35" s="513" t="s">
        <v>2302</v>
      </c>
      <c r="U35" s="513" t="s">
        <v>3223</v>
      </c>
      <c r="V35" s="512" t="s">
        <v>3091</v>
      </c>
      <c r="W35" s="513" t="s">
        <v>3278</v>
      </c>
      <c r="X35" s="514">
        <v>43591</v>
      </c>
      <c r="Y35" s="559">
        <v>1921189.65</v>
      </c>
      <c r="Z35" s="559">
        <v>2228580</v>
      </c>
      <c r="AA35" s="559">
        <v>222858</v>
      </c>
      <c r="AB35" s="559">
        <v>2228580</v>
      </c>
      <c r="AC35" s="558" t="s">
        <v>241</v>
      </c>
      <c r="AD35" s="542" t="s">
        <v>69</v>
      </c>
      <c r="AE35" s="542" t="s">
        <v>70</v>
      </c>
      <c r="AF35" s="518" t="s">
        <v>3279</v>
      </c>
      <c r="AG35" s="559">
        <v>288178.44</v>
      </c>
      <c r="AH35" s="560">
        <v>43591</v>
      </c>
      <c r="AI35" s="560">
        <v>43630</v>
      </c>
      <c r="AJ35" s="527" t="s">
        <v>4110</v>
      </c>
      <c r="AK35" s="527" t="s">
        <v>3292</v>
      </c>
      <c r="AL35" s="542" t="s">
        <v>384</v>
      </c>
      <c r="AM35" s="542" t="s">
        <v>389</v>
      </c>
      <c r="AN35" s="542" t="s">
        <v>73</v>
      </c>
      <c r="AO35" s="527" t="s">
        <v>3293</v>
      </c>
      <c r="AP35" s="542" t="s">
        <v>73</v>
      </c>
      <c r="AQ35" s="542" t="s">
        <v>574</v>
      </c>
      <c r="AR35" s="542" t="s">
        <v>293</v>
      </c>
      <c r="AS35" s="542" t="s">
        <v>567</v>
      </c>
      <c r="AT35" s="542" t="s">
        <v>567</v>
      </c>
      <c r="AU35" s="545" t="s">
        <v>567</v>
      </c>
      <c r="AV35" s="527" t="s">
        <v>3294</v>
      </c>
      <c r="AW35" s="423" t="s">
        <v>3096</v>
      </c>
      <c r="AX35" s="418" t="s">
        <v>3295</v>
      </c>
      <c r="AY35" s="418" t="s">
        <v>3296</v>
      </c>
      <c r="AZ35" s="418" t="s">
        <v>3297</v>
      </c>
      <c r="BA35" s="418" t="s">
        <v>3298</v>
      </c>
      <c r="BB35" s="432" t="s">
        <v>3101</v>
      </c>
      <c r="BC35" s="414">
        <v>43789</v>
      </c>
      <c r="BD35" s="414">
        <v>43789</v>
      </c>
      <c r="BE35" s="428"/>
    </row>
    <row r="36" spans="1:57" s="550" customFormat="1" ht="126" customHeight="1">
      <c r="A36" s="547">
        <v>2019</v>
      </c>
      <c r="B36" s="549">
        <v>43556</v>
      </c>
      <c r="C36" s="549">
        <v>43646</v>
      </c>
      <c r="D36" s="548" t="s">
        <v>797</v>
      </c>
      <c r="E36" s="550" t="s">
        <v>1581</v>
      </c>
      <c r="F36" s="546" t="s">
        <v>3280</v>
      </c>
      <c r="G36" s="546" t="s">
        <v>669</v>
      </c>
      <c r="H36" s="522" t="s">
        <v>3605</v>
      </c>
      <c r="I36" s="546" t="s">
        <v>3281</v>
      </c>
      <c r="J36" s="547" t="s">
        <v>61</v>
      </c>
      <c r="K36" s="547" t="s">
        <v>1583</v>
      </c>
      <c r="L36" s="547" t="s">
        <v>1583</v>
      </c>
      <c r="M36" s="546" t="s">
        <v>3282</v>
      </c>
      <c r="N36" s="546" t="s">
        <v>3283</v>
      </c>
      <c r="O36" s="361">
        <v>2812500</v>
      </c>
      <c r="P36" s="547" t="s">
        <v>61</v>
      </c>
      <c r="Q36" s="547" t="s">
        <v>1583</v>
      </c>
      <c r="R36" s="547" t="s">
        <v>1583</v>
      </c>
      <c r="S36" s="546" t="s">
        <v>3282</v>
      </c>
      <c r="T36" s="546" t="s">
        <v>3283</v>
      </c>
      <c r="U36" s="546" t="s">
        <v>3223</v>
      </c>
      <c r="V36" s="551" t="s">
        <v>3091</v>
      </c>
      <c r="W36" s="546" t="s">
        <v>3280</v>
      </c>
      <c r="X36" s="549">
        <v>43609</v>
      </c>
      <c r="Y36" s="556">
        <v>2424568.96</v>
      </c>
      <c r="Z36" s="556">
        <v>2812500</v>
      </c>
      <c r="AA36" s="556">
        <v>281250</v>
      </c>
      <c r="AB36" s="556">
        <v>2812500</v>
      </c>
      <c r="AC36" s="555" t="s">
        <v>241</v>
      </c>
      <c r="AD36" s="551" t="s">
        <v>69</v>
      </c>
      <c r="AE36" s="551" t="s">
        <v>70</v>
      </c>
      <c r="AF36" s="562" t="s">
        <v>3281</v>
      </c>
      <c r="AG36" s="556">
        <v>363685.34</v>
      </c>
      <c r="AH36" s="561">
        <v>43612</v>
      </c>
      <c r="AI36" s="561">
        <v>43631</v>
      </c>
      <c r="AJ36" s="522" t="s">
        <v>4155</v>
      </c>
      <c r="AK36" s="522" t="s">
        <v>3292</v>
      </c>
      <c r="AL36" s="551" t="s">
        <v>384</v>
      </c>
      <c r="AM36" s="551" t="s">
        <v>389</v>
      </c>
      <c r="AN36" s="551" t="s">
        <v>73</v>
      </c>
      <c r="AO36" s="522" t="s">
        <v>3293</v>
      </c>
      <c r="AP36" s="551" t="s">
        <v>73</v>
      </c>
      <c r="AQ36" s="551" t="s">
        <v>574</v>
      </c>
      <c r="AR36" s="551" t="s">
        <v>293</v>
      </c>
      <c r="AS36" s="551" t="s">
        <v>567</v>
      </c>
      <c r="AT36" s="551" t="s">
        <v>567</v>
      </c>
      <c r="AU36" s="553" t="s">
        <v>567</v>
      </c>
      <c r="AV36" s="522" t="s">
        <v>3294</v>
      </c>
      <c r="AW36" s="551" t="s">
        <v>3096</v>
      </c>
      <c r="AX36" s="522" t="s">
        <v>3295</v>
      </c>
      <c r="AY36" s="522" t="s">
        <v>3296</v>
      </c>
      <c r="AZ36" s="522" t="s">
        <v>3297</v>
      </c>
      <c r="BA36" s="522" t="s">
        <v>3298</v>
      </c>
      <c r="BB36" s="547" t="s">
        <v>3101</v>
      </c>
      <c r="BC36" s="549">
        <v>43789</v>
      </c>
      <c r="BD36" s="549">
        <v>43789</v>
      </c>
      <c r="BE36" s="362"/>
    </row>
    <row r="37" spans="1:57" s="459" customFormat="1" ht="126" customHeight="1">
      <c r="A37" s="747">
        <v>2019</v>
      </c>
      <c r="B37" s="748">
        <v>43556</v>
      </c>
      <c r="C37" s="748">
        <v>43646</v>
      </c>
      <c r="D37" s="749" t="s">
        <v>797</v>
      </c>
      <c r="E37" s="750" t="s">
        <v>1581</v>
      </c>
      <c r="F37" s="751" t="s">
        <v>3284</v>
      </c>
      <c r="G37" s="753" t="s">
        <v>382</v>
      </c>
      <c r="H37" s="696" t="s">
        <v>3606</v>
      </c>
      <c r="I37" s="751" t="s">
        <v>3285</v>
      </c>
      <c r="J37" s="432" t="s">
        <v>3286</v>
      </c>
      <c r="K37" s="432" t="s">
        <v>3287</v>
      </c>
      <c r="L37" s="432" t="s">
        <v>2856</v>
      </c>
      <c r="M37" s="413" t="s">
        <v>1367</v>
      </c>
      <c r="N37" s="460" t="s">
        <v>3288</v>
      </c>
      <c r="O37" s="367">
        <v>157291.32999999999</v>
      </c>
      <c r="P37" s="747" t="s">
        <v>3286</v>
      </c>
      <c r="Q37" s="747" t="s">
        <v>3287</v>
      </c>
      <c r="R37" s="747" t="s">
        <v>2856</v>
      </c>
      <c r="S37" s="751" t="s">
        <v>1367</v>
      </c>
      <c r="T37" s="753" t="s">
        <v>3288</v>
      </c>
      <c r="U37" s="751" t="s">
        <v>3259</v>
      </c>
      <c r="V37" s="752" t="s">
        <v>3091</v>
      </c>
      <c r="W37" s="751" t="s">
        <v>3284</v>
      </c>
      <c r="X37" s="754">
        <v>43595</v>
      </c>
      <c r="Y37" s="770">
        <v>135595.97</v>
      </c>
      <c r="Z37" s="770">
        <v>157291.32999999999</v>
      </c>
      <c r="AA37" s="770">
        <v>15729.13</v>
      </c>
      <c r="AB37" s="770">
        <v>157291.32999999999</v>
      </c>
      <c r="AC37" s="773" t="s">
        <v>241</v>
      </c>
      <c r="AD37" s="752" t="s">
        <v>69</v>
      </c>
      <c r="AE37" s="752" t="s">
        <v>70</v>
      </c>
      <c r="AF37" s="769" t="s">
        <v>3285</v>
      </c>
      <c r="AG37" s="770">
        <v>20339.39</v>
      </c>
      <c r="AH37" s="772">
        <v>43595</v>
      </c>
      <c r="AI37" s="772">
        <v>43626</v>
      </c>
      <c r="AJ37" s="696" t="s">
        <v>3617</v>
      </c>
      <c r="AK37" s="696" t="s">
        <v>3292</v>
      </c>
      <c r="AL37" s="752" t="s">
        <v>384</v>
      </c>
      <c r="AM37" s="752" t="s">
        <v>389</v>
      </c>
      <c r="AN37" s="752" t="s">
        <v>73</v>
      </c>
      <c r="AO37" s="696" t="s">
        <v>3293</v>
      </c>
      <c r="AP37" s="752" t="s">
        <v>73</v>
      </c>
      <c r="AQ37" s="752" t="s">
        <v>574</v>
      </c>
      <c r="AR37" s="752" t="s">
        <v>293</v>
      </c>
      <c r="AS37" s="752" t="s">
        <v>567</v>
      </c>
      <c r="AT37" s="752" t="s">
        <v>567</v>
      </c>
      <c r="AU37" s="755" t="s">
        <v>567</v>
      </c>
      <c r="AV37" s="701" t="s">
        <v>3294</v>
      </c>
      <c r="AW37" s="752" t="s">
        <v>3096</v>
      </c>
      <c r="AX37" s="696" t="s">
        <v>3295</v>
      </c>
      <c r="AY37" s="696" t="s">
        <v>3296</v>
      </c>
      <c r="AZ37" s="696" t="s">
        <v>3297</v>
      </c>
      <c r="BA37" s="696" t="s">
        <v>3298</v>
      </c>
      <c r="BB37" s="747" t="s">
        <v>3101</v>
      </c>
      <c r="BC37" s="748">
        <v>43789</v>
      </c>
      <c r="BD37" s="748">
        <v>43789</v>
      </c>
      <c r="BE37" s="428"/>
    </row>
    <row r="38" spans="1:57" s="459" customFormat="1" ht="126" customHeight="1">
      <c r="A38" s="747"/>
      <c r="B38" s="748">
        <v>43556</v>
      </c>
      <c r="C38" s="748">
        <v>43646</v>
      </c>
      <c r="D38" s="749"/>
      <c r="E38" s="750"/>
      <c r="F38" s="751"/>
      <c r="G38" s="753"/>
      <c r="H38" s="756"/>
      <c r="I38" s="751"/>
      <c r="J38" s="432" t="s">
        <v>61</v>
      </c>
      <c r="K38" s="432" t="s">
        <v>1583</v>
      </c>
      <c r="L38" s="432" t="s">
        <v>1583</v>
      </c>
      <c r="M38" s="413" t="s">
        <v>3289</v>
      </c>
      <c r="N38" s="460" t="s">
        <v>3290</v>
      </c>
      <c r="O38" s="367">
        <v>157291.32999999999</v>
      </c>
      <c r="P38" s="747"/>
      <c r="Q38" s="747"/>
      <c r="R38" s="747"/>
      <c r="S38" s="751"/>
      <c r="T38" s="753"/>
      <c r="U38" s="751"/>
      <c r="V38" s="752"/>
      <c r="W38" s="751"/>
      <c r="X38" s="754"/>
      <c r="Y38" s="770"/>
      <c r="Z38" s="770"/>
      <c r="AA38" s="770"/>
      <c r="AB38" s="770"/>
      <c r="AC38" s="773"/>
      <c r="AD38" s="752"/>
      <c r="AE38" s="752"/>
      <c r="AF38" s="769"/>
      <c r="AG38" s="770"/>
      <c r="AH38" s="772"/>
      <c r="AI38" s="772"/>
      <c r="AJ38" s="756"/>
      <c r="AK38" s="756"/>
      <c r="AL38" s="752"/>
      <c r="AM38" s="752"/>
      <c r="AN38" s="752"/>
      <c r="AO38" s="756"/>
      <c r="AP38" s="752"/>
      <c r="AQ38" s="752"/>
      <c r="AR38" s="752"/>
      <c r="AS38" s="752"/>
      <c r="AT38" s="752"/>
      <c r="AU38" s="755"/>
      <c r="AV38" s="756"/>
      <c r="AW38" s="752"/>
      <c r="AX38" s="756"/>
      <c r="AY38" s="756"/>
      <c r="AZ38" s="756"/>
      <c r="BA38" s="756"/>
      <c r="BB38" s="747"/>
      <c r="BC38" s="748"/>
      <c r="BD38" s="748"/>
      <c r="BE38" s="428"/>
    </row>
    <row r="39" spans="1:57" s="435" customFormat="1" ht="126" customHeight="1">
      <c r="A39" s="758">
        <v>2019</v>
      </c>
      <c r="B39" s="760">
        <v>43556</v>
      </c>
      <c r="C39" s="760">
        <v>43646</v>
      </c>
      <c r="D39" s="759" t="s">
        <v>797</v>
      </c>
      <c r="E39" s="761" t="s">
        <v>1581</v>
      </c>
      <c r="F39" s="757" t="s">
        <v>3291</v>
      </c>
      <c r="G39" s="774" t="s">
        <v>382</v>
      </c>
      <c r="H39" s="682" t="s">
        <v>3606</v>
      </c>
      <c r="I39" s="757" t="s">
        <v>3285</v>
      </c>
      <c r="J39" s="430" t="s">
        <v>61</v>
      </c>
      <c r="K39" s="430" t="s">
        <v>1583</v>
      </c>
      <c r="L39" s="430" t="s">
        <v>1583</v>
      </c>
      <c r="M39" s="456" t="s">
        <v>3289</v>
      </c>
      <c r="N39" s="412" t="s">
        <v>3290</v>
      </c>
      <c r="O39" s="365">
        <v>157291.32999999999</v>
      </c>
      <c r="P39" s="758" t="s">
        <v>61</v>
      </c>
      <c r="Q39" s="758" t="s">
        <v>1583</v>
      </c>
      <c r="R39" s="758" t="s">
        <v>1583</v>
      </c>
      <c r="S39" s="759" t="s">
        <v>3289</v>
      </c>
      <c r="T39" s="757" t="s">
        <v>3290</v>
      </c>
      <c r="U39" s="757" t="s">
        <v>3259</v>
      </c>
      <c r="V39" s="763" t="s">
        <v>3091</v>
      </c>
      <c r="W39" s="757" t="s">
        <v>3291</v>
      </c>
      <c r="X39" s="760">
        <v>43595</v>
      </c>
      <c r="Y39" s="766">
        <v>135595.97</v>
      </c>
      <c r="Z39" s="766">
        <v>157291.32999999999</v>
      </c>
      <c r="AA39" s="766">
        <v>15729.13</v>
      </c>
      <c r="AB39" s="766">
        <v>157291.32999999999</v>
      </c>
      <c r="AC39" s="768" t="s">
        <v>241</v>
      </c>
      <c r="AD39" s="763" t="s">
        <v>69</v>
      </c>
      <c r="AE39" s="763" t="s">
        <v>70</v>
      </c>
      <c r="AF39" s="764" t="s">
        <v>3285</v>
      </c>
      <c r="AG39" s="766">
        <v>20339.39</v>
      </c>
      <c r="AH39" s="746">
        <v>43595</v>
      </c>
      <c r="AI39" s="746">
        <v>43626</v>
      </c>
      <c r="AJ39" s="682" t="s">
        <v>3618</v>
      </c>
      <c r="AK39" s="682" t="s">
        <v>3292</v>
      </c>
      <c r="AL39" s="763" t="s">
        <v>384</v>
      </c>
      <c r="AM39" s="763" t="s">
        <v>389</v>
      </c>
      <c r="AN39" s="763" t="s">
        <v>73</v>
      </c>
      <c r="AO39" s="682" t="s">
        <v>3293</v>
      </c>
      <c r="AP39" s="763" t="s">
        <v>73</v>
      </c>
      <c r="AQ39" s="763" t="s">
        <v>574</v>
      </c>
      <c r="AR39" s="763" t="s">
        <v>293</v>
      </c>
      <c r="AS39" s="763" t="s">
        <v>567</v>
      </c>
      <c r="AT39" s="763" t="s">
        <v>567</v>
      </c>
      <c r="AU39" s="767" t="s">
        <v>567</v>
      </c>
      <c r="AV39" s="686" t="s">
        <v>3294</v>
      </c>
      <c r="AW39" s="763" t="s">
        <v>3096</v>
      </c>
      <c r="AX39" s="682" t="s">
        <v>3295</v>
      </c>
      <c r="AY39" s="682" t="s">
        <v>3296</v>
      </c>
      <c r="AZ39" s="682" t="s">
        <v>3297</v>
      </c>
      <c r="BA39" s="682" t="s">
        <v>3298</v>
      </c>
      <c r="BB39" s="758" t="s">
        <v>3101</v>
      </c>
      <c r="BC39" s="760">
        <v>43789</v>
      </c>
      <c r="BD39" s="760">
        <v>43789</v>
      </c>
      <c r="BE39" s="362"/>
    </row>
    <row r="40" spans="1:57" s="435" customFormat="1" ht="126" customHeight="1">
      <c r="A40" s="758"/>
      <c r="B40" s="760">
        <v>43556</v>
      </c>
      <c r="C40" s="760"/>
      <c r="D40" s="759"/>
      <c r="E40" s="761"/>
      <c r="F40" s="757"/>
      <c r="G40" s="774"/>
      <c r="H40" s="762"/>
      <c r="I40" s="757"/>
      <c r="J40" s="430" t="s">
        <v>3286</v>
      </c>
      <c r="K40" s="430" t="s">
        <v>3287</v>
      </c>
      <c r="L40" s="430" t="s">
        <v>2856</v>
      </c>
      <c r="M40" s="430" t="s">
        <v>1367</v>
      </c>
      <c r="N40" s="430" t="s">
        <v>3288</v>
      </c>
      <c r="O40" s="365">
        <v>157291.32999999999</v>
      </c>
      <c r="P40" s="758"/>
      <c r="Q40" s="758"/>
      <c r="R40" s="758"/>
      <c r="S40" s="759"/>
      <c r="T40" s="757"/>
      <c r="U40" s="757"/>
      <c r="V40" s="763"/>
      <c r="W40" s="757"/>
      <c r="X40" s="760"/>
      <c r="Y40" s="766"/>
      <c r="Z40" s="766"/>
      <c r="AA40" s="766"/>
      <c r="AB40" s="766"/>
      <c r="AC40" s="768"/>
      <c r="AD40" s="763"/>
      <c r="AE40" s="763"/>
      <c r="AF40" s="764"/>
      <c r="AG40" s="766"/>
      <c r="AH40" s="746"/>
      <c r="AI40" s="746"/>
      <c r="AJ40" s="762"/>
      <c r="AK40" s="762"/>
      <c r="AL40" s="763"/>
      <c r="AM40" s="763"/>
      <c r="AN40" s="763"/>
      <c r="AO40" s="762"/>
      <c r="AP40" s="763"/>
      <c r="AQ40" s="763"/>
      <c r="AR40" s="763"/>
      <c r="AS40" s="763"/>
      <c r="AT40" s="763"/>
      <c r="AU40" s="767"/>
      <c r="AV40" s="762"/>
      <c r="AW40" s="763"/>
      <c r="AX40" s="762"/>
      <c r="AY40" s="762"/>
      <c r="AZ40" s="762"/>
      <c r="BA40" s="762"/>
      <c r="BB40" s="758"/>
      <c r="BC40" s="760"/>
      <c r="BD40" s="760"/>
      <c r="BE40" s="362"/>
    </row>
    <row r="41" spans="1:57" s="399" customFormat="1" ht="99.75" customHeight="1">
      <c r="A41" s="404">
        <v>2019</v>
      </c>
      <c r="B41" s="405">
        <v>43556</v>
      </c>
      <c r="C41" s="405">
        <v>43646</v>
      </c>
      <c r="D41" s="404" t="s">
        <v>797</v>
      </c>
      <c r="E41" s="404" t="s">
        <v>1619</v>
      </c>
      <c r="F41" s="404" t="s">
        <v>3994</v>
      </c>
      <c r="G41" s="404">
        <v>55</v>
      </c>
      <c r="H41" s="406" t="s">
        <v>3995</v>
      </c>
      <c r="I41" s="404" t="s">
        <v>3996</v>
      </c>
      <c r="J41" s="404" t="s">
        <v>61</v>
      </c>
      <c r="K41" s="404" t="s">
        <v>1583</v>
      </c>
      <c r="L41" s="404" t="s">
        <v>1583</v>
      </c>
      <c r="M41" s="404" t="s">
        <v>84</v>
      </c>
      <c r="N41" s="404" t="s">
        <v>1345</v>
      </c>
      <c r="O41" s="404">
        <v>97.85</v>
      </c>
      <c r="P41" s="404" t="s">
        <v>61</v>
      </c>
      <c r="Q41" s="404" t="s">
        <v>1583</v>
      </c>
      <c r="R41" s="407" t="s">
        <v>1583</v>
      </c>
      <c r="S41" s="404" t="s">
        <v>84</v>
      </c>
      <c r="T41" s="404" t="s">
        <v>1345</v>
      </c>
      <c r="U41" s="407" t="s">
        <v>132</v>
      </c>
      <c r="V41" s="407" t="s">
        <v>3091</v>
      </c>
      <c r="W41" s="404" t="s">
        <v>3994</v>
      </c>
      <c r="X41" s="405">
        <v>43578</v>
      </c>
      <c r="Y41" s="532">
        <v>912413.8</v>
      </c>
      <c r="Z41" s="532">
        <v>980000</v>
      </c>
      <c r="AA41" s="532">
        <v>400000</v>
      </c>
      <c r="AB41" s="532">
        <v>980000</v>
      </c>
      <c r="AC41" s="533" t="s">
        <v>241</v>
      </c>
      <c r="AD41" s="533" t="s">
        <v>69</v>
      </c>
      <c r="AE41" s="532" t="s">
        <v>70</v>
      </c>
      <c r="AF41" s="532" t="s">
        <v>3996</v>
      </c>
      <c r="AG41" s="532">
        <v>136862.07</v>
      </c>
      <c r="AH41" s="533">
        <v>43578</v>
      </c>
      <c r="AI41" s="533">
        <v>43600</v>
      </c>
      <c r="AJ41" s="528" t="s">
        <v>4087</v>
      </c>
      <c r="AK41" s="528" t="s">
        <v>3093</v>
      </c>
      <c r="AL41" s="532" t="s">
        <v>3997</v>
      </c>
      <c r="AM41" s="532" t="s">
        <v>3998</v>
      </c>
      <c r="AN41" s="532" t="s">
        <v>73</v>
      </c>
      <c r="AO41" s="528" t="s">
        <v>3305</v>
      </c>
      <c r="AP41" s="532" t="s">
        <v>73</v>
      </c>
      <c r="AQ41" s="532" t="s">
        <v>574</v>
      </c>
      <c r="AR41" s="532" t="s">
        <v>293</v>
      </c>
      <c r="AS41" s="532" t="s">
        <v>567</v>
      </c>
      <c r="AT41" s="532" t="s">
        <v>567</v>
      </c>
      <c r="AU41" s="533" t="s">
        <v>567</v>
      </c>
      <c r="AV41" s="536" t="s">
        <v>3875</v>
      </c>
      <c r="AW41" s="404" t="s">
        <v>3096</v>
      </c>
      <c r="AX41" s="536" t="s">
        <v>3876</v>
      </c>
      <c r="AY41" s="536" t="s">
        <v>3877</v>
      </c>
      <c r="AZ41" s="536" t="s">
        <v>3878</v>
      </c>
      <c r="BA41" s="536" t="s">
        <v>3879</v>
      </c>
      <c r="BB41" s="404" t="s">
        <v>3101</v>
      </c>
      <c r="BC41" s="405">
        <v>43749</v>
      </c>
      <c r="BD41" s="405">
        <v>43749</v>
      </c>
      <c r="BE41" s="400"/>
    </row>
    <row r="42" spans="1:57" s="435" customFormat="1" ht="99.75" customHeight="1">
      <c r="A42" s="408">
        <v>2019</v>
      </c>
      <c r="B42" s="409">
        <v>43556</v>
      </c>
      <c r="C42" s="409">
        <v>43646</v>
      </c>
      <c r="D42" s="408" t="s">
        <v>797</v>
      </c>
      <c r="E42" s="408" t="s">
        <v>1619</v>
      </c>
      <c r="F42" s="408" t="s">
        <v>3999</v>
      </c>
      <c r="G42" s="408">
        <v>55</v>
      </c>
      <c r="H42" s="410" t="s">
        <v>4000</v>
      </c>
      <c r="I42" s="408" t="s">
        <v>4001</v>
      </c>
      <c r="J42" s="408" t="s">
        <v>61</v>
      </c>
      <c r="K42" s="408" t="s">
        <v>1583</v>
      </c>
      <c r="L42" s="408" t="s">
        <v>1583</v>
      </c>
      <c r="M42" s="408" t="s">
        <v>256</v>
      </c>
      <c r="N42" s="408" t="s">
        <v>1356</v>
      </c>
      <c r="O42" s="408">
        <v>88.95</v>
      </c>
      <c r="P42" s="408" t="s">
        <v>61</v>
      </c>
      <c r="Q42" s="408" t="s">
        <v>1583</v>
      </c>
      <c r="R42" s="411" t="s">
        <v>1583</v>
      </c>
      <c r="S42" s="408" t="s">
        <v>256</v>
      </c>
      <c r="T42" s="408" t="s">
        <v>1356</v>
      </c>
      <c r="U42" s="411" t="s">
        <v>132</v>
      </c>
      <c r="V42" s="411" t="s">
        <v>3091</v>
      </c>
      <c r="W42" s="408" t="s">
        <v>3999</v>
      </c>
      <c r="X42" s="409">
        <v>43578</v>
      </c>
      <c r="Y42" s="531">
        <v>422413.79</v>
      </c>
      <c r="Z42" s="531">
        <v>490000</v>
      </c>
      <c r="AA42" s="531">
        <v>200000</v>
      </c>
      <c r="AB42" s="531">
        <v>490000</v>
      </c>
      <c r="AC42" s="534" t="s">
        <v>241</v>
      </c>
      <c r="AD42" s="534" t="s">
        <v>69</v>
      </c>
      <c r="AE42" s="531" t="s">
        <v>70</v>
      </c>
      <c r="AF42" s="531" t="s">
        <v>4001</v>
      </c>
      <c r="AG42" s="531">
        <v>63362.06</v>
      </c>
      <c r="AH42" s="534">
        <v>43578</v>
      </c>
      <c r="AI42" s="534">
        <v>43830</v>
      </c>
      <c r="AJ42" s="526" t="s">
        <v>4150</v>
      </c>
      <c r="AK42" s="526" t="s">
        <v>3093</v>
      </c>
      <c r="AL42" s="531" t="s">
        <v>3997</v>
      </c>
      <c r="AM42" s="531" t="s">
        <v>3998</v>
      </c>
      <c r="AN42" s="531" t="s">
        <v>73</v>
      </c>
      <c r="AO42" s="526" t="s">
        <v>3305</v>
      </c>
      <c r="AP42" s="531" t="s">
        <v>73</v>
      </c>
      <c r="AQ42" s="531" t="s">
        <v>574</v>
      </c>
      <c r="AR42" s="531" t="s">
        <v>293</v>
      </c>
      <c r="AS42" s="531" t="s">
        <v>567</v>
      </c>
      <c r="AT42" s="531" t="s">
        <v>567</v>
      </c>
      <c r="AU42" s="534" t="s">
        <v>567</v>
      </c>
      <c r="AV42" s="535" t="s">
        <v>3875</v>
      </c>
      <c r="AW42" s="408" t="s">
        <v>3096</v>
      </c>
      <c r="AX42" s="535" t="s">
        <v>3876</v>
      </c>
      <c r="AY42" s="535" t="s">
        <v>3877</v>
      </c>
      <c r="AZ42" s="535" t="s">
        <v>3878</v>
      </c>
      <c r="BA42" s="535" t="s">
        <v>3879</v>
      </c>
      <c r="BB42" s="408" t="s">
        <v>3101</v>
      </c>
      <c r="BC42" s="409">
        <v>43749</v>
      </c>
      <c r="BD42" s="409">
        <v>43749</v>
      </c>
      <c r="BE42" s="401"/>
    </row>
    <row r="43" spans="1:57" s="399" customFormat="1" ht="99.75" customHeight="1">
      <c r="A43" s="404">
        <v>2019</v>
      </c>
      <c r="B43" s="405">
        <v>43556</v>
      </c>
      <c r="C43" s="405">
        <v>43646</v>
      </c>
      <c r="D43" s="404" t="s">
        <v>797</v>
      </c>
      <c r="E43" s="404" t="s">
        <v>1619</v>
      </c>
      <c r="F43" s="404" t="s">
        <v>4002</v>
      </c>
      <c r="G43" s="404" t="s">
        <v>4003</v>
      </c>
      <c r="H43" s="406" t="s">
        <v>4004</v>
      </c>
      <c r="I43" s="404" t="s">
        <v>4005</v>
      </c>
      <c r="J43" s="404" t="s">
        <v>61</v>
      </c>
      <c r="K43" s="404" t="s">
        <v>1583</v>
      </c>
      <c r="L43" s="404" t="s">
        <v>1583</v>
      </c>
      <c r="M43" s="404" t="s">
        <v>186</v>
      </c>
      <c r="N43" s="404" t="s">
        <v>1348</v>
      </c>
      <c r="O43" s="404">
        <v>25224397.300000001</v>
      </c>
      <c r="P43" s="404" t="s">
        <v>61</v>
      </c>
      <c r="Q43" s="404" t="s">
        <v>1583</v>
      </c>
      <c r="R43" s="407" t="s">
        <v>1583</v>
      </c>
      <c r="S43" s="404" t="s">
        <v>186</v>
      </c>
      <c r="T43" s="404" t="s">
        <v>1348</v>
      </c>
      <c r="U43" s="407" t="s">
        <v>132</v>
      </c>
      <c r="V43" s="407" t="s">
        <v>3091</v>
      </c>
      <c r="W43" s="404" t="s">
        <v>4002</v>
      </c>
      <c r="X43" s="405">
        <v>43578</v>
      </c>
      <c r="Y43" s="532">
        <v>490000</v>
      </c>
      <c r="Z43" s="532">
        <v>490000</v>
      </c>
      <c r="AA43" s="532">
        <v>200000</v>
      </c>
      <c r="AB43" s="532">
        <v>490000</v>
      </c>
      <c r="AC43" s="533" t="s">
        <v>241</v>
      </c>
      <c r="AD43" s="533" t="s">
        <v>69</v>
      </c>
      <c r="AE43" s="532" t="s">
        <v>70</v>
      </c>
      <c r="AF43" s="532" t="s">
        <v>4005</v>
      </c>
      <c r="AG43" s="532">
        <v>73500</v>
      </c>
      <c r="AH43" s="533">
        <v>43578</v>
      </c>
      <c r="AI43" s="533">
        <v>43600</v>
      </c>
      <c r="AJ43" s="528" t="s">
        <v>4111</v>
      </c>
      <c r="AK43" s="528" t="s">
        <v>3093</v>
      </c>
      <c r="AL43" s="532" t="s">
        <v>3997</v>
      </c>
      <c r="AM43" s="532" t="s">
        <v>3998</v>
      </c>
      <c r="AN43" s="532" t="s">
        <v>73</v>
      </c>
      <c r="AO43" s="528" t="s">
        <v>3305</v>
      </c>
      <c r="AP43" s="532" t="s">
        <v>73</v>
      </c>
      <c r="AQ43" s="532" t="s">
        <v>574</v>
      </c>
      <c r="AR43" s="532" t="s">
        <v>293</v>
      </c>
      <c r="AS43" s="532" t="s">
        <v>567</v>
      </c>
      <c r="AT43" s="532" t="s">
        <v>567</v>
      </c>
      <c r="AU43" s="533" t="s">
        <v>567</v>
      </c>
      <c r="AV43" s="536" t="s">
        <v>3875</v>
      </c>
      <c r="AW43" s="404" t="s">
        <v>3096</v>
      </c>
      <c r="AX43" s="536" t="s">
        <v>3876</v>
      </c>
      <c r="AY43" s="536" t="s">
        <v>3877</v>
      </c>
      <c r="AZ43" s="536" t="s">
        <v>3878</v>
      </c>
      <c r="BA43" s="536" t="s">
        <v>3879</v>
      </c>
      <c r="BB43" s="404" t="s">
        <v>3101</v>
      </c>
      <c r="BC43" s="405">
        <v>43749</v>
      </c>
      <c r="BD43" s="405">
        <v>43749</v>
      </c>
      <c r="BE43" s="400"/>
    </row>
    <row r="44" spans="1:57" s="399" customFormat="1" ht="56.25" customHeight="1">
      <c r="A44" s="734">
        <v>2019</v>
      </c>
      <c r="B44" s="742">
        <v>43556</v>
      </c>
      <c r="C44" s="742">
        <v>43646</v>
      </c>
      <c r="D44" s="734" t="s">
        <v>797</v>
      </c>
      <c r="E44" s="734" t="s">
        <v>3088</v>
      </c>
      <c r="F44" s="734" t="s">
        <v>4006</v>
      </c>
      <c r="G44" s="734" t="s">
        <v>382</v>
      </c>
      <c r="H44" s="702" t="s">
        <v>4007</v>
      </c>
      <c r="I44" s="734" t="s">
        <v>4008</v>
      </c>
      <c r="J44" s="408" t="s">
        <v>2097</v>
      </c>
      <c r="K44" s="408" t="s">
        <v>2098</v>
      </c>
      <c r="L44" s="411" t="s">
        <v>4009</v>
      </c>
      <c r="M44" s="408" t="s">
        <v>2013</v>
      </c>
      <c r="N44" s="408" t="s">
        <v>1310</v>
      </c>
      <c r="O44" s="408">
        <v>10747112.310000001</v>
      </c>
      <c r="P44" s="734" t="s">
        <v>61</v>
      </c>
      <c r="Q44" s="734" t="s">
        <v>1583</v>
      </c>
      <c r="R44" s="734" t="s">
        <v>1583</v>
      </c>
      <c r="S44" s="734" t="s">
        <v>4010</v>
      </c>
      <c r="T44" s="742" t="s">
        <v>2728</v>
      </c>
      <c r="U44" s="741" t="s">
        <v>3259</v>
      </c>
      <c r="V44" s="741" t="s">
        <v>3091</v>
      </c>
      <c r="W44" s="734" t="s">
        <v>4006</v>
      </c>
      <c r="X44" s="742">
        <v>43595</v>
      </c>
      <c r="Y44" s="734">
        <v>413793.1</v>
      </c>
      <c r="Z44" s="734">
        <v>480000</v>
      </c>
      <c r="AA44" s="734">
        <v>48000</v>
      </c>
      <c r="AB44" s="734">
        <v>480000</v>
      </c>
      <c r="AC44" s="742" t="s">
        <v>241</v>
      </c>
      <c r="AD44" s="742" t="s">
        <v>69</v>
      </c>
      <c r="AE44" s="734" t="s">
        <v>70</v>
      </c>
      <c r="AF44" s="734" t="s">
        <v>4008</v>
      </c>
      <c r="AG44" s="734">
        <v>62068.959999999999</v>
      </c>
      <c r="AH44" s="742">
        <v>43595</v>
      </c>
      <c r="AI44" s="742">
        <v>43626</v>
      </c>
      <c r="AJ44" s="702" t="s">
        <v>4011</v>
      </c>
      <c r="AK44" s="702" t="s">
        <v>3093</v>
      </c>
      <c r="AL44" s="734" t="s">
        <v>384</v>
      </c>
      <c r="AM44" s="734" t="s">
        <v>389</v>
      </c>
      <c r="AN44" s="734" t="s">
        <v>73</v>
      </c>
      <c r="AO44" s="702" t="s">
        <v>3305</v>
      </c>
      <c r="AP44" s="734" t="s">
        <v>73</v>
      </c>
      <c r="AQ44" s="734" t="s">
        <v>574</v>
      </c>
      <c r="AR44" s="734" t="s">
        <v>293</v>
      </c>
      <c r="AS44" s="734" t="s">
        <v>567</v>
      </c>
      <c r="AT44" s="734" t="s">
        <v>567</v>
      </c>
      <c r="AU44" s="742" t="s">
        <v>567</v>
      </c>
      <c r="AV44" s="693" t="s">
        <v>3875</v>
      </c>
      <c r="AW44" s="734" t="s">
        <v>3096</v>
      </c>
      <c r="AX44" s="693" t="s">
        <v>3876</v>
      </c>
      <c r="AY44" s="693" t="s">
        <v>3877</v>
      </c>
      <c r="AZ44" s="693" t="s">
        <v>3878</v>
      </c>
      <c r="BA44" s="693" t="s">
        <v>3879</v>
      </c>
      <c r="BB44" s="734" t="s">
        <v>3101</v>
      </c>
      <c r="BC44" s="742">
        <v>43749</v>
      </c>
      <c r="BD44" s="742">
        <v>43749</v>
      </c>
      <c r="BE44" s="401"/>
    </row>
    <row r="45" spans="1:57" s="399" customFormat="1" ht="56.25" customHeight="1">
      <c r="A45" s="734"/>
      <c r="B45" s="742"/>
      <c r="C45" s="742"/>
      <c r="D45" s="734"/>
      <c r="E45" s="734"/>
      <c r="F45" s="734"/>
      <c r="G45" s="734"/>
      <c r="H45" s="734"/>
      <c r="I45" s="734"/>
      <c r="J45" s="408" t="s">
        <v>4012</v>
      </c>
      <c r="K45" s="408" t="s">
        <v>4013</v>
      </c>
      <c r="L45" s="411" t="s">
        <v>4014</v>
      </c>
      <c r="M45" s="408" t="s">
        <v>2013</v>
      </c>
      <c r="N45" s="408" t="s">
        <v>1446</v>
      </c>
      <c r="O45" s="408">
        <v>10786779.289999999</v>
      </c>
      <c r="P45" s="734"/>
      <c r="Q45" s="734"/>
      <c r="R45" s="734"/>
      <c r="S45" s="734"/>
      <c r="T45" s="742"/>
      <c r="U45" s="741"/>
      <c r="V45" s="741"/>
      <c r="W45" s="734"/>
      <c r="X45" s="742"/>
      <c r="Y45" s="734"/>
      <c r="Z45" s="734"/>
      <c r="AA45" s="734"/>
      <c r="AB45" s="734"/>
      <c r="AC45" s="742"/>
      <c r="AD45" s="742"/>
      <c r="AE45" s="734"/>
      <c r="AF45" s="734"/>
      <c r="AG45" s="734"/>
      <c r="AH45" s="742"/>
      <c r="AI45" s="742"/>
      <c r="AJ45" s="734"/>
      <c r="AK45" s="734"/>
      <c r="AL45" s="734"/>
      <c r="AM45" s="734"/>
      <c r="AN45" s="734"/>
      <c r="AO45" s="734"/>
      <c r="AP45" s="734"/>
      <c r="AQ45" s="734"/>
      <c r="AR45" s="734"/>
      <c r="AS45" s="734"/>
      <c r="AT45" s="734"/>
      <c r="AU45" s="742"/>
      <c r="AV45" s="734"/>
      <c r="AW45" s="734"/>
      <c r="AX45" s="734"/>
      <c r="AY45" s="734"/>
      <c r="AZ45" s="734"/>
      <c r="BA45" s="734"/>
      <c r="BB45" s="734"/>
      <c r="BC45" s="742"/>
      <c r="BD45" s="742"/>
      <c r="BE45" s="401"/>
    </row>
    <row r="46" spans="1:57" s="399" customFormat="1" ht="56.25" customHeight="1">
      <c r="A46" s="734"/>
      <c r="B46" s="742"/>
      <c r="C46" s="742"/>
      <c r="D46" s="734"/>
      <c r="E46" s="734"/>
      <c r="F46" s="734"/>
      <c r="G46" s="734"/>
      <c r="H46" s="734"/>
      <c r="I46" s="734"/>
      <c r="J46" s="408" t="s">
        <v>61</v>
      </c>
      <c r="K46" s="408" t="s">
        <v>1583</v>
      </c>
      <c r="L46" s="408" t="s">
        <v>1583</v>
      </c>
      <c r="M46" s="408" t="s">
        <v>4015</v>
      </c>
      <c r="N46" s="408" t="s">
        <v>2728</v>
      </c>
      <c r="O46" s="408">
        <v>8571943.0399999991</v>
      </c>
      <c r="P46" s="734"/>
      <c r="Q46" s="734"/>
      <c r="R46" s="734"/>
      <c r="S46" s="734"/>
      <c r="T46" s="742"/>
      <c r="U46" s="741"/>
      <c r="V46" s="741"/>
      <c r="W46" s="734"/>
      <c r="X46" s="742"/>
      <c r="Y46" s="734"/>
      <c r="Z46" s="734"/>
      <c r="AA46" s="734"/>
      <c r="AB46" s="734"/>
      <c r="AC46" s="742"/>
      <c r="AD46" s="742"/>
      <c r="AE46" s="734"/>
      <c r="AF46" s="734"/>
      <c r="AG46" s="734"/>
      <c r="AH46" s="742"/>
      <c r="AI46" s="742"/>
      <c r="AJ46" s="734"/>
      <c r="AK46" s="734"/>
      <c r="AL46" s="734"/>
      <c r="AM46" s="734"/>
      <c r="AN46" s="734"/>
      <c r="AO46" s="734"/>
      <c r="AP46" s="734"/>
      <c r="AQ46" s="734"/>
      <c r="AR46" s="734"/>
      <c r="AS46" s="734"/>
      <c r="AT46" s="734"/>
      <c r="AU46" s="742"/>
      <c r="AV46" s="734"/>
      <c r="AW46" s="734"/>
      <c r="AX46" s="734"/>
      <c r="AY46" s="734"/>
      <c r="AZ46" s="734"/>
      <c r="BA46" s="734"/>
      <c r="BB46" s="734"/>
      <c r="BC46" s="742"/>
      <c r="BD46" s="742"/>
      <c r="BE46" s="401"/>
    </row>
    <row r="47" spans="1:57" s="399" customFormat="1" ht="56.25" customHeight="1">
      <c r="A47" s="404">
        <v>2019</v>
      </c>
      <c r="B47" s="405">
        <v>43556</v>
      </c>
      <c r="C47" s="405">
        <v>43646</v>
      </c>
      <c r="D47" s="404" t="s">
        <v>797</v>
      </c>
      <c r="E47" s="404" t="s">
        <v>1581</v>
      </c>
      <c r="F47" s="404" t="s">
        <v>4016</v>
      </c>
      <c r="G47" s="404" t="s">
        <v>843</v>
      </c>
      <c r="H47" s="406" t="s">
        <v>4017</v>
      </c>
      <c r="I47" s="404" t="s">
        <v>4018</v>
      </c>
      <c r="J47" s="404" t="s">
        <v>61</v>
      </c>
      <c r="K47" s="404" t="s">
        <v>1583</v>
      </c>
      <c r="L47" s="407" t="s">
        <v>1583</v>
      </c>
      <c r="M47" s="404" t="s">
        <v>269</v>
      </c>
      <c r="N47" s="404" t="s">
        <v>1319</v>
      </c>
      <c r="O47" s="404">
        <v>5200000</v>
      </c>
      <c r="P47" s="404" t="s">
        <v>61</v>
      </c>
      <c r="Q47" s="404" t="s">
        <v>1583</v>
      </c>
      <c r="R47" s="404" t="s">
        <v>1583</v>
      </c>
      <c r="S47" s="404" t="s">
        <v>269</v>
      </c>
      <c r="T47" s="405" t="s">
        <v>1319</v>
      </c>
      <c r="U47" s="407" t="s">
        <v>4019</v>
      </c>
      <c r="V47" s="407" t="s">
        <v>3091</v>
      </c>
      <c r="W47" s="404" t="s">
        <v>4016</v>
      </c>
      <c r="X47" s="405">
        <v>43595</v>
      </c>
      <c r="Y47" s="532">
        <v>4482758.62</v>
      </c>
      <c r="Z47" s="532">
        <v>5200000</v>
      </c>
      <c r="AA47" s="532">
        <v>520000</v>
      </c>
      <c r="AB47" s="532">
        <v>5200000</v>
      </c>
      <c r="AC47" s="533" t="s">
        <v>241</v>
      </c>
      <c r="AD47" s="533" t="s">
        <v>69</v>
      </c>
      <c r="AE47" s="532" t="s">
        <v>70</v>
      </c>
      <c r="AF47" s="532" t="s">
        <v>4018</v>
      </c>
      <c r="AG47" s="532">
        <v>672413.79</v>
      </c>
      <c r="AH47" s="533">
        <v>43595</v>
      </c>
      <c r="AI47" s="533">
        <v>43830</v>
      </c>
      <c r="AJ47" s="577" t="s">
        <v>4295</v>
      </c>
      <c r="AK47" s="528" t="s">
        <v>3093</v>
      </c>
      <c r="AL47" s="532" t="s">
        <v>384</v>
      </c>
      <c r="AM47" s="532" t="s">
        <v>389</v>
      </c>
      <c r="AN47" s="532" t="s">
        <v>73</v>
      </c>
      <c r="AO47" s="528" t="s">
        <v>3305</v>
      </c>
      <c r="AP47" s="532" t="s">
        <v>73</v>
      </c>
      <c r="AQ47" s="532" t="s">
        <v>574</v>
      </c>
      <c r="AR47" s="532" t="s">
        <v>293</v>
      </c>
      <c r="AS47" s="532" t="s">
        <v>567</v>
      </c>
      <c r="AT47" s="532" t="s">
        <v>567</v>
      </c>
      <c r="AU47" s="533" t="s">
        <v>567</v>
      </c>
      <c r="AV47" s="536" t="s">
        <v>3875</v>
      </c>
      <c r="AW47" s="404" t="s">
        <v>3096</v>
      </c>
      <c r="AX47" s="536" t="s">
        <v>3876</v>
      </c>
      <c r="AY47" s="536" t="s">
        <v>3877</v>
      </c>
      <c r="AZ47" s="536" t="s">
        <v>3878</v>
      </c>
      <c r="BA47" s="536" t="s">
        <v>3879</v>
      </c>
      <c r="BB47" s="404" t="s">
        <v>3101</v>
      </c>
      <c r="BC47" s="405">
        <v>43749</v>
      </c>
      <c r="BD47" s="405">
        <v>43749</v>
      </c>
      <c r="BE47" s="400"/>
    </row>
    <row r="48" spans="1:57" s="435" customFormat="1" ht="75" customHeight="1">
      <c r="A48" s="408">
        <v>2019</v>
      </c>
      <c r="B48" s="409">
        <v>43556</v>
      </c>
      <c r="C48" s="409">
        <v>43646</v>
      </c>
      <c r="D48" s="408" t="s">
        <v>797</v>
      </c>
      <c r="E48" s="408" t="s">
        <v>1619</v>
      </c>
      <c r="F48" s="408" t="s">
        <v>4020</v>
      </c>
      <c r="G48" s="408" t="s">
        <v>669</v>
      </c>
      <c r="H48" s="410" t="s">
        <v>4021</v>
      </c>
      <c r="I48" s="408" t="s">
        <v>4022</v>
      </c>
      <c r="J48" s="408" t="s">
        <v>61</v>
      </c>
      <c r="K48" s="408" t="s">
        <v>1583</v>
      </c>
      <c r="L48" s="411" t="s">
        <v>1583</v>
      </c>
      <c r="M48" s="408" t="s">
        <v>84</v>
      </c>
      <c r="N48" s="408" t="s">
        <v>1345</v>
      </c>
      <c r="O48" s="408">
        <v>97.85</v>
      </c>
      <c r="P48" s="408" t="s">
        <v>61</v>
      </c>
      <c r="Q48" s="408" t="s">
        <v>1583</v>
      </c>
      <c r="R48" s="408" t="s">
        <v>1583</v>
      </c>
      <c r="S48" s="408" t="s">
        <v>84</v>
      </c>
      <c r="T48" s="409" t="s">
        <v>1301</v>
      </c>
      <c r="U48" s="411" t="s">
        <v>4023</v>
      </c>
      <c r="V48" s="411" t="s">
        <v>3091</v>
      </c>
      <c r="W48" s="408" t="s">
        <v>4020</v>
      </c>
      <c r="X48" s="409">
        <v>43623</v>
      </c>
      <c r="Y48" s="531">
        <v>19267485.010000002</v>
      </c>
      <c r="Z48" s="531">
        <v>19329553.969999999</v>
      </c>
      <c r="AA48" s="531">
        <v>2087955.39</v>
      </c>
      <c r="AB48" s="531">
        <v>19329553.969999999</v>
      </c>
      <c r="AC48" s="534" t="s">
        <v>241</v>
      </c>
      <c r="AD48" s="534" t="s">
        <v>69</v>
      </c>
      <c r="AE48" s="531" t="s">
        <v>70</v>
      </c>
      <c r="AF48" s="531" t="s">
        <v>4022</v>
      </c>
      <c r="AG48" s="531">
        <v>2890122.75</v>
      </c>
      <c r="AH48" s="534">
        <v>43623</v>
      </c>
      <c r="AI48" s="534">
        <v>43830</v>
      </c>
      <c r="AJ48" s="575" t="s">
        <v>4151</v>
      </c>
      <c r="AK48" s="526" t="s">
        <v>3093</v>
      </c>
      <c r="AL48" s="531" t="s">
        <v>384</v>
      </c>
      <c r="AM48" s="531" t="s">
        <v>389</v>
      </c>
      <c r="AN48" s="531" t="s">
        <v>73</v>
      </c>
      <c r="AO48" s="526" t="s">
        <v>3305</v>
      </c>
      <c r="AP48" s="531" t="s">
        <v>73</v>
      </c>
      <c r="AQ48" s="531" t="s">
        <v>574</v>
      </c>
      <c r="AR48" s="531" t="s">
        <v>293</v>
      </c>
      <c r="AS48" s="531" t="s">
        <v>567</v>
      </c>
      <c r="AT48" s="531" t="s">
        <v>567</v>
      </c>
      <c r="AU48" s="534" t="s">
        <v>567</v>
      </c>
      <c r="AV48" s="535" t="s">
        <v>3875</v>
      </c>
      <c r="AW48" s="408" t="s">
        <v>3096</v>
      </c>
      <c r="AX48" s="535" t="s">
        <v>3876</v>
      </c>
      <c r="AY48" s="535" t="s">
        <v>3877</v>
      </c>
      <c r="AZ48" s="535" t="s">
        <v>3878</v>
      </c>
      <c r="BA48" s="535" t="s">
        <v>3879</v>
      </c>
      <c r="BB48" s="408" t="s">
        <v>3101</v>
      </c>
      <c r="BC48" s="409">
        <v>43749</v>
      </c>
      <c r="BD48" s="409">
        <v>43749</v>
      </c>
      <c r="BE48" s="401"/>
    </row>
    <row r="49" spans="1:57" s="399" customFormat="1" ht="56.25" customHeight="1">
      <c r="A49" s="404">
        <v>2019</v>
      </c>
      <c r="B49" s="405">
        <v>43556</v>
      </c>
      <c r="C49" s="405">
        <v>43646</v>
      </c>
      <c r="D49" s="404" t="s">
        <v>797</v>
      </c>
      <c r="E49" s="404" t="s">
        <v>1581</v>
      </c>
      <c r="F49" s="404" t="s">
        <v>4024</v>
      </c>
      <c r="G49" s="404" t="s">
        <v>669</v>
      </c>
      <c r="H49" s="406" t="s">
        <v>4025</v>
      </c>
      <c r="I49" s="404" t="s">
        <v>259</v>
      </c>
      <c r="J49" s="404" t="s">
        <v>61</v>
      </c>
      <c r="K49" s="404" t="s">
        <v>1583</v>
      </c>
      <c r="L49" s="407" t="s">
        <v>1583</v>
      </c>
      <c r="M49" s="404" t="s">
        <v>3282</v>
      </c>
      <c r="N49" s="404" t="s">
        <v>3283</v>
      </c>
      <c r="O49" s="404">
        <v>40660800.240000002</v>
      </c>
      <c r="P49" s="404" t="s">
        <v>61</v>
      </c>
      <c r="Q49" s="404" t="s">
        <v>1583</v>
      </c>
      <c r="R49" s="404" t="s">
        <v>1583</v>
      </c>
      <c r="S49" s="404" t="s">
        <v>3282</v>
      </c>
      <c r="T49" s="405" t="s">
        <v>3283</v>
      </c>
      <c r="U49" s="407" t="s">
        <v>4019</v>
      </c>
      <c r="V49" s="407" t="s">
        <v>3091</v>
      </c>
      <c r="W49" s="404" t="s">
        <v>4024</v>
      </c>
      <c r="X49" s="405">
        <v>43630</v>
      </c>
      <c r="Y49" s="532">
        <v>27481515.75</v>
      </c>
      <c r="Z49" s="532">
        <v>31878558.27</v>
      </c>
      <c r="AA49" s="532">
        <v>3187855.82</v>
      </c>
      <c r="AB49" s="532">
        <v>31878558.27</v>
      </c>
      <c r="AC49" s="533" t="s">
        <v>241</v>
      </c>
      <c r="AD49" s="533" t="s">
        <v>69</v>
      </c>
      <c r="AE49" s="532" t="s">
        <v>70</v>
      </c>
      <c r="AF49" s="532" t="s">
        <v>4022</v>
      </c>
      <c r="AG49" s="532">
        <v>4122227.36</v>
      </c>
      <c r="AH49" s="533">
        <v>43633</v>
      </c>
      <c r="AI49" s="533">
        <v>43830</v>
      </c>
      <c r="AJ49" s="577" t="s">
        <v>4296</v>
      </c>
      <c r="AK49" s="528" t="s">
        <v>3093</v>
      </c>
      <c r="AL49" s="532" t="s">
        <v>384</v>
      </c>
      <c r="AM49" s="532" t="s">
        <v>389</v>
      </c>
      <c r="AN49" s="532" t="s">
        <v>73</v>
      </c>
      <c r="AO49" s="528" t="s">
        <v>3305</v>
      </c>
      <c r="AP49" s="532" t="s">
        <v>73</v>
      </c>
      <c r="AQ49" s="532" t="s">
        <v>574</v>
      </c>
      <c r="AR49" s="532" t="s">
        <v>293</v>
      </c>
      <c r="AS49" s="532" t="s">
        <v>567</v>
      </c>
      <c r="AT49" s="532" t="s">
        <v>567</v>
      </c>
      <c r="AU49" s="533" t="s">
        <v>567</v>
      </c>
      <c r="AV49" s="536" t="s">
        <v>3875</v>
      </c>
      <c r="AW49" s="404" t="s">
        <v>3096</v>
      </c>
      <c r="AX49" s="536" t="s">
        <v>3876</v>
      </c>
      <c r="AY49" s="536" t="s">
        <v>3877</v>
      </c>
      <c r="AZ49" s="536" t="s">
        <v>3878</v>
      </c>
      <c r="BA49" s="536" t="s">
        <v>3879</v>
      </c>
      <c r="BB49" s="404" t="s">
        <v>3101</v>
      </c>
      <c r="BC49" s="405">
        <v>43749</v>
      </c>
      <c r="BD49" s="405">
        <v>43749</v>
      </c>
      <c r="BE49" s="400"/>
    </row>
    <row r="50" spans="1:57" s="399" customFormat="1" ht="56.25" customHeight="1">
      <c r="A50" s="734">
        <v>2019</v>
      </c>
      <c r="B50" s="742">
        <v>43556</v>
      </c>
      <c r="C50" s="742">
        <v>43646</v>
      </c>
      <c r="D50" s="734" t="s">
        <v>797</v>
      </c>
      <c r="E50" s="734" t="s">
        <v>1581</v>
      </c>
      <c r="F50" s="734" t="s">
        <v>4026</v>
      </c>
      <c r="G50" s="734">
        <v>54</v>
      </c>
      <c r="H50" s="702" t="s">
        <v>4157</v>
      </c>
      <c r="I50" s="734" t="s">
        <v>4027</v>
      </c>
      <c r="J50" s="408" t="s">
        <v>61</v>
      </c>
      <c r="K50" s="408" t="s">
        <v>1583</v>
      </c>
      <c r="L50" s="411" t="s">
        <v>1583</v>
      </c>
      <c r="M50" s="408" t="s">
        <v>4028</v>
      </c>
      <c r="N50" s="408" t="s">
        <v>1313</v>
      </c>
      <c r="O50" s="408">
        <v>12656422.439999999</v>
      </c>
      <c r="P50" s="734" t="s">
        <v>61</v>
      </c>
      <c r="Q50" s="734" t="s">
        <v>1583</v>
      </c>
      <c r="R50" s="734" t="s">
        <v>1583</v>
      </c>
      <c r="S50" s="734" t="s">
        <v>4029</v>
      </c>
      <c r="T50" s="742" t="s">
        <v>4030</v>
      </c>
      <c r="U50" s="741" t="s">
        <v>4023</v>
      </c>
      <c r="V50" s="741" t="s">
        <v>3091</v>
      </c>
      <c r="W50" s="734" t="s">
        <v>4026</v>
      </c>
      <c r="X50" s="742">
        <v>43637</v>
      </c>
      <c r="Y50" s="734">
        <v>7717327.5899999999</v>
      </c>
      <c r="Z50" s="734">
        <v>8952100</v>
      </c>
      <c r="AA50" s="734">
        <v>895210</v>
      </c>
      <c r="AB50" s="734">
        <v>8952100</v>
      </c>
      <c r="AC50" s="742" t="s">
        <v>241</v>
      </c>
      <c r="AD50" s="742" t="s">
        <v>69</v>
      </c>
      <c r="AE50" s="734" t="s">
        <v>70</v>
      </c>
      <c r="AF50" s="734" t="s">
        <v>4027</v>
      </c>
      <c r="AG50" s="734">
        <v>1157599.1299999999</v>
      </c>
      <c r="AH50" s="742">
        <v>43640</v>
      </c>
      <c r="AI50" s="742">
        <v>43830</v>
      </c>
      <c r="AJ50" s="702" t="s">
        <v>4056</v>
      </c>
      <c r="AK50" s="702" t="s">
        <v>3093</v>
      </c>
      <c r="AL50" s="734" t="s">
        <v>384</v>
      </c>
      <c r="AM50" s="734" t="s">
        <v>389</v>
      </c>
      <c r="AN50" s="734" t="s">
        <v>73</v>
      </c>
      <c r="AO50" s="693" t="s">
        <v>3305</v>
      </c>
      <c r="AP50" s="734" t="s">
        <v>73</v>
      </c>
      <c r="AQ50" s="734" t="s">
        <v>574</v>
      </c>
      <c r="AR50" s="734" t="s">
        <v>293</v>
      </c>
      <c r="AS50" s="734" t="s">
        <v>567</v>
      </c>
      <c r="AT50" s="734" t="s">
        <v>567</v>
      </c>
      <c r="AU50" s="742" t="s">
        <v>567</v>
      </c>
      <c r="AV50" s="693" t="s">
        <v>3875</v>
      </c>
      <c r="AW50" s="734" t="s">
        <v>3096</v>
      </c>
      <c r="AX50" s="693" t="s">
        <v>3876</v>
      </c>
      <c r="AY50" s="693" t="s">
        <v>3877</v>
      </c>
      <c r="AZ50" s="693" t="s">
        <v>3878</v>
      </c>
      <c r="BA50" s="693" t="s">
        <v>3879</v>
      </c>
      <c r="BB50" s="734" t="s">
        <v>3101</v>
      </c>
      <c r="BC50" s="742">
        <v>43749</v>
      </c>
      <c r="BD50" s="742">
        <v>43749</v>
      </c>
      <c r="BE50" s="401"/>
    </row>
    <row r="51" spans="1:57" s="399" customFormat="1" ht="56.25" customHeight="1">
      <c r="A51" s="734"/>
      <c r="B51" s="734"/>
      <c r="C51" s="734"/>
      <c r="D51" s="734"/>
      <c r="E51" s="734"/>
      <c r="F51" s="734"/>
      <c r="G51" s="734"/>
      <c r="H51" s="734"/>
      <c r="I51" s="734"/>
      <c r="J51" s="408" t="s">
        <v>61</v>
      </c>
      <c r="K51" s="408" t="s">
        <v>1583</v>
      </c>
      <c r="L51" s="411" t="s">
        <v>1583</v>
      </c>
      <c r="M51" s="408" t="s">
        <v>4031</v>
      </c>
      <c r="N51" s="408" t="s">
        <v>1969</v>
      </c>
      <c r="O51" s="408">
        <v>13974485.199999999</v>
      </c>
      <c r="P51" s="734"/>
      <c r="Q51" s="734"/>
      <c r="R51" s="734"/>
      <c r="S51" s="734"/>
      <c r="T51" s="734"/>
      <c r="U51" s="734"/>
      <c r="V51" s="734"/>
      <c r="W51" s="734"/>
      <c r="X51" s="734"/>
      <c r="Y51" s="734"/>
      <c r="Z51" s="734"/>
      <c r="AA51" s="734"/>
      <c r="AB51" s="734"/>
      <c r="AC51" s="734"/>
      <c r="AD51" s="734"/>
      <c r="AE51" s="734"/>
      <c r="AF51" s="734"/>
      <c r="AG51" s="734"/>
      <c r="AH51" s="734"/>
      <c r="AI51" s="734"/>
      <c r="AJ51" s="734"/>
      <c r="AK51" s="734"/>
      <c r="AL51" s="734"/>
      <c r="AM51" s="734"/>
      <c r="AN51" s="734"/>
      <c r="AO51" s="734"/>
      <c r="AP51" s="734"/>
      <c r="AQ51" s="734"/>
      <c r="AR51" s="734"/>
      <c r="AS51" s="734"/>
      <c r="AT51" s="734"/>
      <c r="AU51" s="734"/>
      <c r="AV51" s="734"/>
      <c r="AW51" s="734"/>
      <c r="AX51" s="734"/>
      <c r="AY51" s="734"/>
      <c r="AZ51" s="734"/>
      <c r="BA51" s="734"/>
      <c r="BB51" s="734"/>
      <c r="BC51" s="734"/>
      <c r="BD51" s="734"/>
      <c r="BE51" s="401"/>
    </row>
    <row r="52" spans="1:57" s="399" customFormat="1" ht="56.25" customHeight="1">
      <c r="A52" s="734"/>
      <c r="B52" s="734"/>
      <c r="C52" s="734"/>
      <c r="D52" s="734"/>
      <c r="E52" s="734"/>
      <c r="F52" s="734"/>
      <c r="G52" s="734"/>
      <c r="H52" s="734"/>
      <c r="I52" s="734"/>
      <c r="J52" s="408" t="s">
        <v>61</v>
      </c>
      <c r="K52" s="408" t="s">
        <v>1583</v>
      </c>
      <c r="L52" s="411" t="s">
        <v>1583</v>
      </c>
      <c r="M52" s="408" t="s">
        <v>4032</v>
      </c>
      <c r="N52" s="408" t="s">
        <v>1967</v>
      </c>
      <c r="O52" s="408">
        <v>1771659.8</v>
      </c>
      <c r="P52" s="734"/>
      <c r="Q52" s="734"/>
      <c r="R52" s="734"/>
      <c r="S52" s="734"/>
      <c r="T52" s="734"/>
      <c r="U52" s="734"/>
      <c r="V52" s="734"/>
      <c r="W52" s="734"/>
      <c r="X52" s="734"/>
      <c r="Y52" s="734"/>
      <c r="Z52" s="734"/>
      <c r="AA52" s="734"/>
      <c r="AB52" s="734"/>
      <c r="AC52" s="734"/>
      <c r="AD52" s="734"/>
      <c r="AE52" s="734"/>
      <c r="AF52" s="734"/>
      <c r="AG52" s="734"/>
      <c r="AH52" s="734"/>
      <c r="AI52" s="734"/>
      <c r="AJ52" s="734"/>
      <c r="AK52" s="734"/>
      <c r="AL52" s="734"/>
      <c r="AM52" s="734"/>
      <c r="AN52" s="734"/>
      <c r="AO52" s="734"/>
      <c r="AP52" s="734"/>
      <c r="AQ52" s="734"/>
      <c r="AR52" s="734"/>
      <c r="AS52" s="734"/>
      <c r="AT52" s="734"/>
      <c r="AU52" s="734"/>
      <c r="AV52" s="734"/>
      <c r="AW52" s="734"/>
      <c r="AX52" s="734"/>
      <c r="AY52" s="734"/>
      <c r="AZ52" s="734"/>
      <c r="BA52" s="734"/>
      <c r="BB52" s="734"/>
      <c r="BC52" s="734"/>
      <c r="BD52" s="734"/>
      <c r="BE52" s="401"/>
    </row>
    <row r="53" spans="1:57" s="399" customFormat="1" ht="56.25" customHeight="1">
      <c r="A53" s="736">
        <v>2019</v>
      </c>
      <c r="B53" s="739">
        <v>43556</v>
      </c>
      <c r="C53" s="739">
        <v>43646</v>
      </c>
      <c r="D53" s="736" t="s">
        <v>797</v>
      </c>
      <c r="E53" s="736" t="s">
        <v>1581</v>
      </c>
      <c r="F53" s="736" t="s">
        <v>4033</v>
      </c>
      <c r="G53" s="736">
        <v>55</v>
      </c>
      <c r="H53" s="704" t="s">
        <v>4158</v>
      </c>
      <c r="I53" s="736" t="s">
        <v>1809</v>
      </c>
      <c r="J53" s="404" t="s">
        <v>61</v>
      </c>
      <c r="K53" s="404" t="s">
        <v>1583</v>
      </c>
      <c r="L53" s="407" t="s">
        <v>1583</v>
      </c>
      <c r="M53" s="404" t="s">
        <v>4034</v>
      </c>
      <c r="N53" s="404" t="s">
        <v>4035</v>
      </c>
      <c r="O53" s="404">
        <v>500516.8</v>
      </c>
      <c r="P53" s="736" t="s">
        <v>61</v>
      </c>
      <c r="Q53" s="736" t="s">
        <v>1583</v>
      </c>
      <c r="R53" s="736" t="s">
        <v>1583</v>
      </c>
      <c r="S53" s="736" t="s">
        <v>1810</v>
      </c>
      <c r="T53" s="739" t="s">
        <v>2129</v>
      </c>
      <c r="U53" s="738" t="s">
        <v>3091</v>
      </c>
      <c r="V53" s="738" t="s">
        <v>3091</v>
      </c>
      <c r="W53" s="736" t="s">
        <v>4033</v>
      </c>
      <c r="X53" s="739">
        <v>43640</v>
      </c>
      <c r="Y53" s="736">
        <v>380024</v>
      </c>
      <c r="Z53" s="736">
        <v>440827.84</v>
      </c>
      <c r="AA53" s="736">
        <v>44082.78</v>
      </c>
      <c r="AB53" s="736">
        <v>440827.84</v>
      </c>
      <c r="AC53" s="739" t="s">
        <v>241</v>
      </c>
      <c r="AD53" s="739" t="s">
        <v>69</v>
      </c>
      <c r="AE53" s="736" t="s">
        <v>70</v>
      </c>
      <c r="AF53" s="736" t="s">
        <v>1809</v>
      </c>
      <c r="AG53" s="736">
        <v>57003.6</v>
      </c>
      <c r="AH53" s="739">
        <v>43641</v>
      </c>
      <c r="AI53" s="739">
        <v>43830</v>
      </c>
      <c r="AJ53" s="704" t="s">
        <v>4036</v>
      </c>
      <c r="AK53" s="704" t="s">
        <v>3093</v>
      </c>
      <c r="AL53" s="736" t="s">
        <v>384</v>
      </c>
      <c r="AM53" s="736" t="s">
        <v>389</v>
      </c>
      <c r="AN53" s="736" t="s">
        <v>73</v>
      </c>
      <c r="AO53" s="704" t="s">
        <v>3305</v>
      </c>
      <c r="AP53" s="736" t="s">
        <v>73</v>
      </c>
      <c r="AQ53" s="736" t="s">
        <v>574</v>
      </c>
      <c r="AR53" s="736" t="s">
        <v>293</v>
      </c>
      <c r="AS53" s="736" t="s">
        <v>567</v>
      </c>
      <c r="AT53" s="736" t="s">
        <v>567</v>
      </c>
      <c r="AU53" s="739" t="s">
        <v>567</v>
      </c>
      <c r="AV53" s="726" t="s">
        <v>3875</v>
      </c>
      <c r="AW53" s="736" t="s">
        <v>3096</v>
      </c>
      <c r="AX53" s="726" t="s">
        <v>3876</v>
      </c>
      <c r="AY53" s="726" t="s">
        <v>3877</v>
      </c>
      <c r="AZ53" s="726" t="s">
        <v>3878</v>
      </c>
      <c r="BA53" s="726" t="s">
        <v>3879</v>
      </c>
      <c r="BB53" s="736" t="s">
        <v>3101</v>
      </c>
      <c r="BC53" s="739">
        <v>43749</v>
      </c>
      <c r="BD53" s="739">
        <v>43749</v>
      </c>
      <c r="BE53" s="400"/>
    </row>
    <row r="54" spans="1:57" s="399" customFormat="1" ht="56.25" customHeight="1">
      <c r="A54" s="736"/>
      <c r="B54" s="739"/>
      <c r="C54" s="739"/>
      <c r="D54" s="736"/>
      <c r="E54" s="736"/>
      <c r="F54" s="736"/>
      <c r="G54" s="736"/>
      <c r="H54" s="736"/>
      <c r="I54" s="736"/>
      <c r="J54" s="404" t="s">
        <v>61</v>
      </c>
      <c r="K54" s="404" t="s">
        <v>1583</v>
      </c>
      <c r="L54" s="407" t="s">
        <v>1583</v>
      </c>
      <c r="M54" s="404" t="s">
        <v>4037</v>
      </c>
      <c r="N54" s="404" t="s">
        <v>4038</v>
      </c>
      <c r="O54" s="404">
        <v>440827.84</v>
      </c>
      <c r="P54" s="736"/>
      <c r="Q54" s="736"/>
      <c r="R54" s="736"/>
      <c r="S54" s="736"/>
      <c r="T54" s="739"/>
      <c r="U54" s="738"/>
      <c r="V54" s="738"/>
      <c r="W54" s="736"/>
      <c r="X54" s="739"/>
      <c r="Y54" s="736"/>
      <c r="Z54" s="736"/>
      <c r="AA54" s="736"/>
      <c r="AB54" s="736"/>
      <c r="AC54" s="739"/>
      <c r="AD54" s="739"/>
      <c r="AE54" s="736"/>
      <c r="AF54" s="736"/>
      <c r="AG54" s="736"/>
      <c r="AH54" s="739"/>
      <c r="AI54" s="739"/>
      <c r="AJ54" s="736"/>
      <c r="AK54" s="736"/>
      <c r="AL54" s="736"/>
      <c r="AM54" s="736"/>
      <c r="AN54" s="736"/>
      <c r="AO54" s="736"/>
      <c r="AP54" s="736"/>
      <c r="AQ54" s="736"/>
      <c r="AR54" s="736"/>
      <c r="AS54" s="736"/>
      <c r="AT54" s="736"/>
      <c r="AU54" s="739"/>
      <c r="AV54" s="736"/>
      <c r="AW54" s="736"/>
      <c r="AX54" s="736"/>
      <c r="AY54" s="736"/>
      <c r="AZ54" s="736"/>
      <c r="BA54" s="736"/>
      <c r="BB54" s="736"/>
      <c r="BC54" s="739"/>
      <c r="BD54" s="739"/>
      <c r="BE54" s="400"/>
    </row>
    <row r="55" spans="1:57" s="399" customFormat="1" ht="56.25" customHeight="1">
      <c r="A55" s="736"/>
      <c r="B55" s="739"/>
      <c r="C55" s="739"/>
      <c r="D55" s="736"/>
      <c r="E55" s="736"/>
      <c r="F55" s="736"/>
      <c r="G55" s="736"/>
      <c r="H55" s="736"/>
      <c r="I55" s="736"/>
      <c r="J55" s="404" t="s">
        <v>61</v>
      </c>
      <c r="K55" s="404" t="s">
        <v>1583</v>
      </c>
      <c r="L55" s="407" t="s">
        <v>1583</v>
      </c>
      <c r="M55" s="404" t="s">
        <v>4039</v>
      </c>
      <c r="N55" s="404" t="s">
        <v>4040</v>
      </c>
      <c r="O55" s="404">
        <v>541242.07999999996</v>
      </c>
      <c r="P55" s="736"/>
      <c r="Q55" s="736"/>
      <c r="R55" s="736"/>
      <c r="S55" s="736"/>
      <c r="T55" s="739"/>
      <c r="U55" s="738"/>
      <c r="V55" s="738"/>
      <c r="W55" s="736"/>
      <c r="X55" s="739"/>
      <c r="Y55" s="736"/>
      <c r="Z55" s="736"/>
      <c r="AA55" s="736"/>
      <c r="AB55" s="736"/>
      <c r="AC55" s="739"/>
      <c r="AD55" s="739"/>
      <c r="AE55" s="736"/>
      <c r="AF55" s="736"/>
      <c r="AG55" s="736"/>
      <c r="AH55" s="739"/>
      <c r="AI55" s="739"/>
      <c r="AJ55" s="736"/>
      <c r="AK55" s="736"/>
      <c r="AL55" s="736"/>
      <c r="AM55" s="736"/>
      <c r="AN55" s="736"/>
      <c r="AO55" s="736"/>
      <c r="AP55" s="736"/>
      <c r="AQ55" s="736"/>
      <c r="AR55" s="736"/>
      <c r="AS55" s="736"/>
      <c r="AT55" s="736"/>
      <c r="AU55" s="739"/>
      <c r="AV55" s="736"/>
      <c r="AW55" s="736"/>
      <c r="AX55" s="736"/>
      <c r="AY55" s="736"/>
      <c r="AZ55" s="736"/>
      <c r="BA55" s="736"/>
      <c r="BB55" s="736"/>
      <c r="BC55" s="739"/>
      <c r="BD55" s="739"/>
      <c r="BE55" s="400"/>
    </row>
    <row r="56" spans="1:57" s="583" customFormat="1" ht="56.25" customHeight="1">
      <c r="A56" s="734">
        <v>2019</v>
      </c>
      <c r="B56" s="734">
        <v>43556</v>
      </c>
      <c r="C56" s="734">
        <v>43646</v>
      </c>
      <c r="D56" s="734" t="s">
        <v>797</v>
      </c>
      <c r="E56" s="734" t="s">
        <v>1581</v>
      </c>
      <c r="F56" s="734" t="s">
        <v>4041</v>
      </c>
      <c r="G56" s="734" t="s">
        <v>382</v>
      </c>
      <c r="H56" s="693" t="s">
        <v>4159</v>
      </c>
      <c r="I56" s="734" t="s">
        <v>142</v>
      </c>
      <c r="J56" s="574" t="s">
        <v>61</v>
      </c>
      <c r="K56" s="574" t="s">
        <v>1583</v>
      </c>
      <c r="L56" s="576" t="s">
        <v>1583</v>
      </c>
      <c r="M56" s="574" t="s">
        <v>4042</v>
      </c>
      <c r="N56" s="574" t="s">
        <v>4043</v>
      </c>
      <c r="O56" s="574">
        <v>58119.48</v>
      </c>
      <c r="P56" s="734" t="s">
        <v>61</v>
      </c>
      <c r="Q56" s="734" t="s">
        <v>1583</v>
      </c>
      <c r="R56" s="734" t="s">
        <v>1583</v>
      </c>
      <c r="S56" s="734" t="s">
        <v>143</v>
      </c>
      <c r="T56" s="742" t="s">
        <v>1299</v>
      </c>
      <c r="U56" s="741" t="s">
        <v>3740</v>
      </c>
      <c r="V56" s="741" t="s">
        <v>3091</v>
      </c>
      <c r="W56" s="734" t="s">
        <v>4041</v>
      </c>
      <c r="X56" s="742">
        <v>43644</v>
      </c>
      <c r="Y56" s="734">
        <v>90672143.159999996</v>
      </c>
      <c r="Z56" s="734">
        <v>105179686.06999999</v>
      </c>
      <c r="AA56" s="734">
        <v>10517968.609999999</v>
      </c>
      <c r="AB56" s="734">
        <v>105179686.06999999</v>
      </c>
      <c r="AC56" s="742" t="s">
        <v>241</v>
      </c>
      <c r="AD56" s="742" t="s">
        <v>69</v>
      </c>
      <c r="AE56" s="734" t="s">
        <v>70</v>
      </c>
      <c r="AF56" s="734" t="s">
        <v>142</v>
      </c>
      <c r="AG56" s="734">
        <v>13600821.470000001</v>
      </c>
      <c r="AH56" s="742">
        <v>43644</v>
      </c>
      <c r="AI56" s="742">
        <v>43830</v>
      </c>
      <c r="AJ56" s="702" t="s">
        <v>4057</v>
      </c>
      <c r="AK56" s="702" t="s">
        <v>3093</v>
      </c>
      <c r="AL56" s="734" t="s">
        <v>384</v>
      </c>
      <c r="AM56" s="734" t="s">
        <v>389</v>
      </c>
      <c r="AN56" s="734" t="s">
        <v>73</v>
      </c>
      <c r="AO56" s="702" t="s">
        <v>3305</v>
      </c>
      <c r="AP56" s="734" t="s">
        <v>73</v>
      </c>
      <c r="AQ56" s="734" t="s">
        <v>574</v>
      </c>
      <c r="AR56" s="734" t="s">
        <v>791</v>
      </c>
      <c r="AS56" s="734" t="s">
        <v>4152</v>
      </c>
      <c r="AT56" s="734" t="s">
        <v>4153</v>
      </c>
      <c r="AU56" s="742">
        <v>43711</v>
      </c>
      <c r="AV56" s="693" t="s">
        <v>4154</v>
      </c>
      <c r="AW56" s="734" t="s">
        <v>3096</v>
      </c>
      <c r="AX56" s="693" t="s">
        <v>3876</v>
      </c>
      <c r="AY56" s="693" t="s">
        <v>3877</v>
      </c>
      <c r="AZ56" s="693" t="s">
        <v>3878</v>
      </c>
      <c r="BA56" s="693" t="s">
        <v>3879</v>
      </c>
      <c r="BB56" s="734" t="s">
        <v>3101</v>
      </c>
      <c r="BC56" s="742">
        <v>43749</v>
      </c>
      <c r="BD56" s="742">
        <v>43749</v>
      </c>
      <c r="BE56" s="401"/>
    </row>
    <row r="57" spans="1:57" s="583" customFormat="1" ht="56.25" customHeight="1">
      <c r="A57" s="734"/>
      <c r="B57" s="734"/>
      <c r="C57" s="734"/>
      <c r="D57" s="734"/>
      <c r="E57" s="734"/>
      <c r="F57" s="734"/>
      <c r="G57" s="734"/>
      <c r="H57" s="734"/>
      <c r="I57" s="734"/>
      <c r="J57" s="574" t="s">
        <v>61</v>
      </c>
      <c r="K57" s="574" t="s">
        <v>1583</v>
      </c>
      <c r="L57" s="576" t="s">
        <v>1583</v>
      </c>
      <c r="M57" s="574" t="s">
        <v>4044</v>
      </c>
      <c r="N57" s="574" t="s">
        <v>2037</v>
      </c>
      <c r="O57" s="574">
        <v>58172.54</v>
      </c>
      <c r="P57" s="734"/>
      <c r="Q57" s="734"/>
      <c r="R57" s="734"/>
      <c r="S57" s="734"/>
      <c r="T57" s="742"/>
      <c r="U57" s="741"/>
      <c r="V57" s="741"/>
      <c r="W57" s="734"/>
      <c r="X57" s="742"/>
      <c r="Y57" s="734"/>
      <c r="Z57" s="734"/>
      <c r="AA57" s="734"/>
      <c r="AB57" s="734"/>
      <c r="AC57" s="742"/>
      <c r="AD57" s="742"/>
      <c r="AE57" s="734"/>
      <c r="AF57" s="734"/>
      <c r="AG57" s="734"/>
      <c r="AH57" s="742"/>
      <c r="AI57" s="742"/>
      <c r="AJ57" s="702"/>
      <c r="AK57" s="702"/>
      <c r="AL57" s="734"/>
      <c r="AM57" s="734"/>
      <c r="AN57" s="734"/>
      <c r="AO57" s="734"/>
      <c r="AP57" s="734"/>
      <c r="AQ57" s="734"/>
      <c r="AR57" s="734"/>
      <c r="AS57" s="734"/>
      <c r="AT57" s="734"/>
      <c r="AU57" s="742"/>
      <c r="AV57" s="734"/>
      <c r="AW57" s="734"/>
      <c r="AX57" s="734"/>
      <c r="AY57" s="734"/>
      <c r="AZ57" s="734"/>
      <c r="BA57" s="734"/>
      <c r="BB57" s="734"/>
      <c r="BC57" s="742"/>
      <c r="BD57" s="742"/>
      <c r="BE57" s="401"/>
    </row>
    <row r="58" spans="1:57" s="583" customFormat="1" ht="56.25" customHeight="1">
      <c r="A58" s="734"/>
      <c r="B58" s="734"/>
      <c r="C58" s="734"/>
      <c r="D58" s="734"/>
      <c r="E58" s="734"/>
      <c r="F58" s="734"/>
      <c r="G58" s="734"/>
      <c r="H58" s="734"/>
      <c r="I58" s="734"/>
      <c r="J58" s="574" t="s">
        <v>61</v>
      </c>
      <c r="K58" s="574" t="s">
        <v>1583</v>
      </c>
      <c r="L58" s="576" t="s">
        <v>1583</v>
      </c>
      <c r="M58" s="574" t="s">
        <v>4045</v>
      </c>
      <c r="N58" s="574" t="s">
        <v>1299</v>
      </c>
      <c r="O58" s="574">
        <v>58100.82</v>
      </c>
      <c r="P58" s="734"/>
      <c r="Q58" s="734"/>
      <c r="R58" s="734"/>
      <c r="S58" s="734"/>
      <c r="T58" s="742"/>
      <c r="U58" s="741"/>
      <c r="V58" s="741"/>
      <c r="W58" s="734"/>
      <c r="X58" s="742"/>
      <c r="Y58" s="734"/>
      <c r="Z58" s="734"/>
      <c r="AA58" s="734"/>
      <c r="AB58" s="734"/>
      <c r="AC58" s="742"/>
      <c r="AD58" s="742"/>
      <c r="AE58" s="734"/>
      <c r="AF58" s="734"/>
      <c r="AG58" s="734"/>
      <c r="AH58" s="742"/>
      <c r="AI58" s="742"/>
      <c r="AJ58" s="702"/>
      <c r="AK58" s="702"/>
      <c r="AL58" s="734"/>
      <c r="AM58" s="734"/>
      <c r="AN58" s="734"/>
      <c r="AO58" s="734"/>
      <c r="AP58" s="734"/>
      <c r="AQ58" s="734"/>
      <c r="AR58" s="734"/>
      <c r="AS58" s="734" t="s">
        <v>4297</v>
      </c>
      <c r="AT58" s="734" t="s">
        <v>4298</v>
      </c>
      <c r="AU58" s="742">
        <v>43776</v>
      </c>
      <c r="AV58" s="693" t="s">
        <v>4299</v>
      </c>
      <c r="AW58" s="734"/>
      <c r="AX58" s="734"/>
      <c r="AY58" s="734"/>
      <c r="AZ58" s="734"/>
      <c r="BA58" s="734"/>
      <c r="BB58" s="734"/>
      <c r="BC58" s="742"/>
      <c r="BD58" s="742"/>
      <c r="BE58" s="401"/>
    </row>
    <row r="59" spans="1:57" s="583" customFormat="1" ht="56.25" customHeight="1">
      <c r="A59" s="734"/>
      <c r="B59" s="734"/>
      <c r="C59" s="734"/>
      <c r="D59" s="734"/>
      <c r="E59" s="734"/>
      <c r="F59" s="734"/>
      <c r="G59" s="734"/>
      <c r="H59" s="734"/>
      <c r="I59" s="734"/>
      <c r="J59" s="574"/>
      <c r="K59" s="574"/>
      <c r="L59" s="576"/>
      <c r="M59" s="574"/>
      <c r="N59" s="574"/>
      <c r="O59" s="574"/>
      <c r="P59" s="574"/>
      <c r="Q59" s="574"/>
      <c r="R59" s="574"/>
      <c r="S59" s="574"/>
      <c r="T59" s="573"/>
      <c r="U59" s="576"/>
      <c r="V59" s="576"/>
      <c r="W59" s="734"/>
      <c r="X59" s="742"/>
      <c r="Y59" s="734"/>
      <c r="Z59" s="734"/>
      <c r="AA59" s="734"/>
      <c r="AB59" s="734"/>
      <c r="AC59" s="573"/>
      <c r="AD59" s="573"/>
      <c r="AE59" s="574"/>
      <c r="AF59" s="574"/>
      <c r="AG59" s="734"/>
      <c r="AH59" s="742"/>
      <c r="AI59" s="742"/>
      <c r="AJ59" s="702"/>
      <c r="AK59" s="702"/>
      <c r="AL59" s="574"/>
      <c r="AM59" s="574"/>
      <c r="AN59" s="574"/>
      <c r="AO59" s="574"/>
      <c r="AP59" s="574"/>
      <c r="AQ59" s="574"/>
      <c r="AR59" s="734"/>
      <c r="AS59" s="734"/>
      <c r="AT59" s="734"/>
      <c r="AU59" s="742"/>
      <c r="AV59" s="734"/>
      <c r="AW59" s="734"/>
      <c r="AX59" s="734"/>
      <c r="AY59" s="734"/>
      <c r="AZ59" s="734"/>
      <c r="BA59" s="734"/>
      <c r="BB59" s="734"/>
      <c r="BC59" s="742"/>
      <c r="BD59" s="742"/>
      <c r="BE59" s="401"/>
    </row>
    <row r="60" spans="1:57" s="399" customFormat="1" ht="56.25" customHeight="1">
      <c r="A60" s="736">
        <v>2019</v>
      </c>
      <c r="B60" s="739">
        <v>43556</v>
      </c>
      <c r="C60" s="739">
        <v>43646</v>
      </c>
      <c r="D60" s="736" t="s">
        <v>797</v>
      </c>
      <c r="E60" s="736" t="s">
        <v>1581</v>
      </c>
      <c r="F60" s="736" t="s">
        <v>4046</v>
      </c>
      <c r="G60" s="736" t="s">
        <v>843</v>
      </c>
      <c r="H60" s="704" t="s">
        <v>4160</v>
      </c>
      <c r="I60" s="736" t="s">
        <v>4047</v>
      </c>
      <c r="J60" s="404" t="s">
        <v>61</v>
      </c>
      <c r="K60" s="404" t="s">
        <v>1583</v>
      </c>
      <c r="L60" s="407" t="s">
        <v>1583</v>
      </c>
      <c r="M60" s="404" t="s">
        <v>4045</v>
      </c>
      <c r="N60" s="404" t="s">
        <v>1299</v>
      </c>
      <c r="O60" s="404">
        <v>17962819.239999998</v>
      </c>
      <c r="P60" s="736" t="s">
        <v>61</v>
      </c>
      <c r="Q60" s="736" t="s">
        <v>1583</v>
      </c>
      <c r="R60" s="736" t="s">
        <v>1583</v>
      </c>
      <c r="S60" s="736" t="s">
        <v>143</v>
      </c>
      <c r="T60" s="739" t="s">
        <v>1299</v>
      </c>
      <c r="U60" s="738" t="s">
        <v>3259</v>
      </c>
      <c r="V60" s="738" t="s">
        <v>3091</v>
      </c>
      <c r="W60" s="736" t="s">
        <v>4046</v>
      </c>
      <c r="X60" s="739">
        <v>43644</v>
      </c>
      <c r="Y60" s="736">
        <v>7873843.4500000002</v>
      </c>
      <c r="Z60" s="736">
        <v>9133658.4000000004</v>
      </c>
      <c r="AA60" s="736">
        <v>913365.84</v>
      </c>
      <c r="AB60" s="736">
        <v>9133658.4000000004</v>
      </c>
      <c r="AC60" s="739" t="s">
        <v>241</v>
      </c>
      <c r="AD60" s="739" t="s">
        <v>69</v>
      </c>
      <c r="AE60" s="736" t="s">
        <v>70</v>
      </c>
      <c r="AF60" s="736" t="s">
        <v>4047</v>
      </c>
      <c r="AG60" s="736">
        <v>1181076.51</v>
      </c>
      <c r="AH60" s="739">
        <v>43644</v>
      </c>
      <c r="AI60" s="739">
        <v>43830</v>
      </c>
      <c r="AJ60" s="704" t="s">
        <v>4058</v>
      </c>
      <c r="AK60" s="704" t="s">
        <v>3093</v>
      </c>
      <c r="AL60" s="736" t="s">
        <v>384</v>
      </c>
      <c r="AM60" s="736" t="s">
        <v>389</v>
      </c>
      <c r="AN60" s="736" t="s">
        <v>73</v>
      </c>
      <c r="AO60" s="704" t="s">
        <v>3305</v>
      </c>
      <c r="AP60" s="736" t="s">
        <v>73</v>
      </c>
      <c r="AQ60" s="736" t="s">
        <v>574</v>
      </c>
      <c r="AR60" s="736" t="s">
        <v>293</v>
      </c>
      <c r="AS60" s="736" t="s">
        <v>567</v>
      </c>
      <c r="AT60" s="736" t="s">
        <v>567</v>
      </c>
      <c r="AU60" s="739" t="s">
        <v>567</v>
      </c>
      <c r="AV60" s="726" t="s">
        <v>3875</v>
      </c>
      <c r="AW60" s="736" t="s">
        <v>3096</v>
      </c>
      <c r="AX60" s="726" t="s">
        <v>3876</v>
      </c>
      <c r="AY60" s="726" t="s">
        <v>3877</v>
      </c>
      <c r="AZ60" s="726" t="s">
        <v>3878</v>
      </c>
      <c r="BA60" s="726" t="s">
        <v>3879</v>
      </c>
      <c r="BB60" s="736" t="s">
        <v>3101</v>
      </c>
      <c r="BC60" s="739">
        <v>43749</v>
      </c>
      <c r="BD60" s="739">
        <v>43749</v>
      </c>
      <c r="BE60" s="400"/>
    </row>
    <row r="61" spans="1:57" s="399" customFormat="1" ht="67.5" customHeight="1">
      <c r="A61" s="736"/>
      <c r="B61" s="739"/>
      <c r="C61" s="739"/>
      <c r="D61" s="736"/>
      <c r="E61" s="736"/>
      <c r="F61" s="736"/>
      <c r="G61" s="736"/>
      <c r="H61" s="736"/>
      <c r="I61" s="736"/>
      <c r="J61" s="404" t="s">
        <v>2097</v>
      </c>
      <c r="K61" s="404" t="s">
        <v>2098</v>
      </c>
      <c r="L61" s="407" t="s">
        <v>4009</v>
      </c>
      <c r="M61" s="404" t="s">
        <v>2013</v>
      </c>
      <c r="N61" s="404" t="s">
        <v>1310</v>
      </c>
      <c r="O61" s="404">
        <v>12490647.619999999</v>
      </c>
      <c r="P61" s="736"/>
      <c r="Q61" s="736"/>
      <c r="R61" s="736"/>
      <c r="S61" s="736"/>
      <c r="T61" s="739"/>
      <c r="U61" s="738"/>
      <c r="V61" s="738"/>
      <c r="W61" s="736"/>
      <c r="X61" s="739"/>
      <c r="Y61" s="736"/>
      <c r="Z61" s="736"/>
      <c r="AA61" s="736"/>
      <c r="AB61" s="736"/>
      <c r="AC61" s="739"/>
      <c r="AD61" s="739"/>
      <c r="AE61" s="736"/>
      <c r="AF61" s="736"/>
      <c r="AG61" s="736"/>
      <c r="AH61" s="739"/>
      <c r="AI61" s="739"/>
      <c r="AJ61" s="736"/>
      <c r="AK61" s="736"/>
      <c r="AL61" s="736"/>
      <c r="AM61" s="736"/>
      <c r="AN61" s="736"/>
      <c r="AO61" s="736"/>
      <c r="AP61" s="736"/>
      <c r="AQ61" s="736"/>
      <c r="AR61" s="736"/>
      <c r="AS61" s="736"/>
      <c r="AT61" s="736"/>
      <c r="AU61" s="739"/>
      <c r="AV61" s="736"/>
      <c r="AW61" s="736"/>
      <c r="AX61" s="736"/>
      <c r="AY61" s="736"/>
      <c r="AZ61" s="736"/>
      <c r="BA61" s="736"/>
      <c r="BB61" s="736"/>
      <c r="BC61" s="739"/>
      <c r="BD61" s="739"/>
      <c r="BE61" s="400"/>
    </row>
    <row r="62" spans="1:57" s="435" customFormat="1" ht="119.25" customHeight="1">
      <c r="A62" s="408">
        <v>2019</v>
      </c>
      <c r="B62" s="409">
        <v>43556</v>
      </c>
      <c r="C62" s="409">
        <v>43646</v>
      </c>
      <c r="D62" s="408" t="s">
        <v>797</v>
      </c>
      <c r="E62" s="408" t="s">
        <v>1581</v>
      </c>
      <c r="F62" s="408" t="s">
        <v>4048</v>
      </c>
      <c r="G62" s="408" t="s">
        <v>4049</v>
      </c>
      <c r="H62" s="526" t="s">
        <v>4161</v>
      </c>
      <c r="I62" s="408" t="s">
        <v>4050</v>
      </c>
      <c r="J62" s="408" t="s">
        <v>2100</v>
      </c>
      <c r="K62" s="408" t="s">
        <v>4051</v>
      </c>
      <c r="L62" s="411" t="s">
        <v>2054</v>
      </c>
      <c r="M62" s="408" t="s">
        <v>2013</v>
      </c>
      <c r="N62" s="408" t="s">
        <v>1311</v>
      </c>
      <c r="O62" s="408">
        <v>6071781.6100000003</v>
      </c>
      <c r="P62" s="408" t="s">
        <v>168</v>
      </c>
      <c r="Q62" s="408" t="s">
        <v>4052</v>
      </c>
      <c r="R62" s="408" t="s">
        <v>170</v>
      </c>
      <c r="S62" s="408" t="s">
        <v>1145</v>
      </c>
      <c r="T62" s="409" t="s">
        <v>1310</v>
      </c>
      <c r="U62" s="411" t="s">
        <v>3259</v>
      </c>
      <c r="V62" s="411" t="s">
        <v>3091</v>
      </c>
      <c r="W62" s="408" t="s">
        <v>4048</v>
      </c>
      <c r="X62" s="409">
        <v>43644</v>
      </c>
      <c r="Y62" s="408">
        <v>3049208.64</v>
      </c>
      <c r="Z62" s="408">
        <v>3537082.02</v>
      </c>
      <c r="AA62" s="408">
        <v>353708.2</v>
      </c>
      <c r="AB62" s="408">
        <v>3537082.02</v>
      </c>
      <c r="AC62" s="409" t="s">
        <v>241</v>
      </c>
      <c r="AD62" s="409" t="s">
        <v>69</v>
      </c>
      <c r="AE62" s="408" t="s">
        <v>70</v>
      </c>
      <c r="AF62" s="408" t="s">
        <v>4050</v>
      </c>
      <c r="AG62" s="408">
        <v>457381.29</v>
      </c>
      <c r="AH62" s="409">
        <v>43644</v>
      </c>
      <c r="AI62" s="409">
        <v>43830</v>
      </c>
      <c r="AJ62" s="526" t="s">
        <v>4084</v>
      </c>
      <c r="AK62" s="410" t="s">
        <v>3093</v>
      </c>
      <c r="AL62" s="408" t="s">
        <v>384</v>
      </c>
      <c r="AM62" s="408" t="s">
        <v>389</v>
      </c>
      <c r="AN62" s="408" t="s">
        <v>73</v>
      </c>
      <c r="AO62" s="410" t="s">
        <v>3305</v>
      </c>
      <c r="AP62" s="408" t="s">
        <v>73</v>
      </c>
      <c r="AQ62" s="408" t="s">
        <v>574</v>
      </c>
      <c r="AR62" s="408" t="s">
        <v>293</v>
      </c>
      <c r="AS62" s="408" t="s">
        <v>567</v>
      </c>
      <c r="AT62" s="408" t="s">
        <v>567</v>
      </c>
      <c r="AU62" s="409" t="s">
        <v>567</v>
      </c>
      <c r="AV62" s="535" t="s">
        <v>3875</v>
      </c>
      <c r="AW62" s="408" t="s">
        <v>3096</v>
      </c>
      <c r="AX62" s="535" t="s">
        <v>3876</v>
      </c>
      <c r="AY62" s="535" t="s">
        <v>3877</v>
      </c>
      <c r="AZ62" s="535" t="s">
        <v>3878</v>
      </c>
      <c r="BA62" s="535" t="s">
        <v>3879</v>
      </c>
      <c r="BB62" s="408" t="s">
        <v>3101</v>
      </c>
      <c r="BC62" s="409">
        <v>43749</v>
      </c>
      <c r="BD62" s="409">
        <v>43749</v>
      </c>
      <c r="BE62" s="485" t="s">
        <v>4086</v>
      </c>
    </row>
    <row r="63" spans="1:57" s="399" customFormat="1" ht="66.75" customHeight="1">
      <c r="A63" s="736">
        <v>2019</v>
      </c>
      <c r="B63" s="739">
        <v>43556</v>
      </c>
      <c r="C63" s="739">
        <v>43646</v>
      </c>
      <c r="D63" s="736" t="s">
        <v>797</v>
      </c>
      <c r="E63" s="736" t="s">
        <v>1581</v>
      </c>
      <c r="F63" s="736" t="s">
        <v>4053</v>
      </c>
      <c r="G63" s="736" t="s">
        <v>4049</v>
      </c>
      <c r="H63" s="704" t="s">
        <v>4162</v>
      </c>
      <c r="I63" s="736" t="s">
        <v>4050</v>
      </c>
      <c r="J63" s="404" t="s">
        <v>2097</v>
      </c>
      <c r="K63" s="404" t="s">
        <v>2098</v>
      </c>
      <c r="L63" s="407" t="s">
        <v>4009</v>
      </c>
      <c r="M63" s="404" t="s">
        <v>2013</v>
      </c>
      <c r="N63" s="404" t="s">
        <v>1310</v>
      </c>
      <c r="O63" s="404">
        <v>9619173.3000000007</v>
      </c>
      <c r="P63" s="736" t="s">
        <v>3266</v>
      </c>
      <c r="Q63" s="736" t="s">
        <v>109</v>
      </c>
      <c r="R63" s="736" t="s">
        <v>3520</v>
      </c>
      <c r="S63" s="736" t="s">
        <v>1145</v>
      </c>
      <c r="T63" s="739" t="s">
        <v>1311</v>
      </c>
      <c r="U63" s="738" t="s">
        <v>3259</v>
      </c>
      <c r="V63" s="738" t="s">
        <v>3091</v>
      </c>
      <c r="W63" s="736" t="s">
        <v>4053</v>
      </c>
      <c r="X63" s="739">
        <v>43644</v>
      </c>
      <c r="Y63" s="736">
        <v>5602431.9000000004</v>
      </c>
      <c r="Z63" s="736">
        <v>6498821</v>
      </c>
      <c r="AA63" s="736">
        <v>649882.1</v>
      </c>
      <c r="AB63" s="736">
        <v>6498821</v>
      </c>
      <c r="AC63" s="739" t="s">
        <v>241</v>
      </c>
      <c r="AD63" s="739" t="s">
        <v>69</v>
      </c>
      <c r="AE63" s="736" t="s">
        <v>70</v>
      </c>
      <c r="AF63" s="736" t="s">
        <v>4050</v>
      </c>
      <c r="AG63" s="736">
        <v>840364.78</v>
      </c>
      <c r="AH63" s="739">
        <v>43644</v>
      </c>
      <c r="AI63" s="739">
        <v>43830</v>
      </c>
      <c r="AJ63" s="704" t="s">
        <v>4085</v>
      </c>
      <c r="AK63" s="704" t="s">
        <v>3093</v>
      </c>
      <c r="AL63" s="736" t="s">
        <v>384</v>
      </c>
      <c r="AM63" s="736" t="s">
        <v>389</v>
      </c>
      <c r="AN63" s="736" t="s">
        <v>73</v>
      </c>
      <c r="AO63" s="704" t="s">
        <v>3305</v>
      </c>
      <c r="AP63" s="736" t="s">
        <v>73</v>
      </c>
      <c r="AQ63" s="736" t="s">
        <v>574</v>
      </c>
      <c r="AR63" s="736" t="s">
        <v>293</v>
      </c>
      <c r="AS63" s="736" t="s">
        <v>567</v>
      </c>
      <c r="AT63" s="736" t="s">
        <v>567</v>
      </c>
      <c r="AU63" s="739" t="s">
        <v>567</v>
      </c>
      <c r="AV63" s="726" t="s">
        <v>3875</v>
      </c>
      <c r="AW63" s="736" t="s">
        <v>3096</v>
      </c>
      <c r="AX63" s="726" t="s">
        <v>3876</v>
      </c>
      <c r="AY63" s="726" t="s">
        <v>3877</v>
      </c>
      <c r="AZ63" s="726" t="s">
        <v>3878</v>
      </c>
      <c r="BA63" s="726" t="s">
        <v>3879</v>
      </c>
      <c r="BB63" s="736" t="s">
        <v>3101</v>
      </c>
      <c r="BC63" s="739">
        <v>43749</v>
      </c>
      <c r="BD63" s="739">
        <v>43749</v>
      </c>
      <c r="BE63" s="400"/>
    </row>
    <row r="64" spans="1:57" s="399" customFormat="1" ht="66.75" customHeight="1">
      <c r="A64" s="736"/>
      <c r="B64" s="739"/>
      <c r="C64" s="739"/>
      <c r="D64" s="736"/>
      <c r="E64" s="736"/>
      <c r="F64" s="736"/>
      <c r="G64" s="736"/>
      <c r="H64" s="736"/>
      <c r="I64" s="736"/>
      <c r="J64" s="404" t="s">
        <v>2100</v>
      </c>
      <c r="K64" s="404" t="s">
        <v>4051</v>
      </c>
      <c r="L64" s="407" t="s">
        <v>2054</v>
      </c>
      <c r="M64" s="404" t="s">
        <v>2013</v>
      </c>
      <c r="N64" s="404" t="s">
        <v>1311</v>
      </c>
      <c r="O64" s="404">
        <v>4722815.57</v>
      </c>
      <c r="P64" s="736"/>
      <c r="Q64" s="736"/>
      <c r="R64" s="744"/>
      <c r="S64" s="744"/>
      <c r="T64" s="744"/>
      <c r="U64" s="738"/>
      <c r="V64" s="738"/>
      <c r="W64" s="736"/>
      <c r="X64" s="739"/>
      <c r="Y64" s="736"/>
      <c r="Z64" s="736"/>
      <c r="AA64" s="736"/>
      <c r="AB64" s="736"/>
      <c r="AC64" s="739"/>
      <c r="AD64" s="739"/>
      <c r="AE64" s="736"/>
      <c r="AF64" s="736"/>
      <c r="AG64" s="736"/>
      <c r="AH64" s="739"/>
      <c r="AI64" s="739"/>
      <c r="AJ64" s="736"/>
      <c r="AK64" s="736"/>
      <c r="AL64" s="736"/>
      <c r="AM64" s="736"/>
      <c r="AN64" s="736"/>
      <c r="AO64" s="736"/>
      <c r="AP64" s="736"/>
      <c r="AQ64" s="736"/>
      <c r="AR64" s="736"/>
      <c r="AS64" s="736"/>
      <c r="AT64" s="736"/>
      <c r="AU64" s="739"/>
      <c r="AV64" s="736"/>
      <c r="AW64" s="736"/>
      <c r="AX64" s="736"/>
      <c r="AY64" s="736"/>
      <c r="AZ64" s="744"/>
      <c r="BA64" s="736"/>
      <c r="BB64" s="736"/>
      <c r="BC64" s="739"/>
      <c r="BD64" s="739"/>
      <c r="BE64" s="344"/>
    </row>
    <row r="65" spans="1:57" s="435" customFormat="1" ht="107.25" customHeight="1">
      <c r="A65" s="408">
        <v>2019</v>
      </c>
      <c r="B65" s="409">
        <v>43556</v>
      </c>
      <c r="C65" s="409">
        <v>43738</v>
      </c>
      <c r="D65" s="408" t="s">
        <v>797</v>
      </c>
      <c r="E65" s="408" t="s">
        <v>1581</v>
      </c>
      <c r="F65" s="408" t="s">
        <v>4054</v>
      </c>
      <c r="G65" s="408" t="s">
        <v>382</v>
      </c>
      <c r="H65" s="526" t="s">
        <v>4163</v>
      </c>
      <c r="I65" s="408" t="s">
        <v>4055</v>
      </c>
      <c r="J65" s="408" t="s">
        <v>61</v>
      </c>
      <c r="K65" s="408" t="s">
        <v>1583</v>
      </c>
      <c r="L65" s="411" t="s">
        <v>1583</v>
      </c>
      <c r="M65" s="408" t="s">
        <v>3959</v>
      </c>
      <c r="N65" s="408" t="s">
        <v>1320</v>
      </c>
      <c r="O65" s="408">
        <v>4633214</v>
      </c>
      <c r="P65" s="408" t="s">
        <v>61</v>
      </c>
      <c r="Q65" s="408" t="s">
        <v>1583</v>
      </c>
      <c r="R65" s="408" t="s">
        <v>1583</v>
      </c>
      <c r="S65" s="408" t="s">
        <v>3959</v>
      </c>
      <c r="T65" s="409" t="s">
        <v>1320</v>
      </c>
      <c r="U65" s="411" t="s">
        <v>3706</v>
      </c>
      <c r="V65" s="411" t="s">
        <v>3091</v>
      </c>
      <c r="W65" s="408" t="s">
        <v>4054</v>
      </c>
      <c r="X65" s="409">
        <v>43644</v>
      </c>
      <c r="Y65" s="408">
        <v>3994150</v>
      </c>
      <c r="Z65" s="408">
        <v>4633214</v>
      </c>
      <c r="AA65" s="408">
        <v>463321.4</v>
      </c>
      <c r="AB65" s="408">
        <v>4633214</v>
      </c>
      <c r="AC65" s="409" t="s">
        <v>241</v>
      </c>
      <c r="AD65" s="409" t="s">
        <v>69</v>
      </c>
      <c r="AE65" s="408" t="s">
        <v>70</v>
      </c>
      <c r="AF65" s="408" t="s">
        <v>4055</v>
      </c>
      <c r="AG65" s="408">
        <v>599122.5</v>
      </c>
      <c r="AH65" s="409">
        <v>43647</v>
      </c>
      <c r="AI65" s="409">
        <v>43830</v>
      </c>
      <c r="AJ65" s="526" t="s">
        <v>4059</v>
      </c>
      <c r="AK65" s="410" t="s">
        <v>3093</v>
      </c>
      <c r="AL65" s="408" t="s">
        <v>3693</v>
      </c>
      <c r="AM65" s="408" t="s">
        <v>3694</v>
      </c>
      <c r="AN65" s="408" t="s">
        <v>73</v>
      </c>
      <c r="AO65" s="410" t="s">
        <v>3305</v>
      </c>
      <c r="AP65" s="408" t="s">
        <v>73</v>
      </c>
      <c r="AQ65" s="408" t="s">
        <v>574</v>
      </c>
      <c r="AR65" s="408" t="s">
        <v>293</v>
      </c>
      <c r="AS65" s="408" t="s">
        <v>567</v>
      </c>
      <c r="AT65" s="408" t="s">
        <v>567</v>
      </c>
      <c r="AU65" s="409" t="s">
        <v>567</v>
      </c>
      <c r="AV65" s="535" t="s">
        <v>3875</v>
      </c>
      <c r="AW65" s="408" t="s">
        <v>3096</v>
      </c>
      <c r="AX65" s="535" t="s">
        <v>3885</v>
      </c>
      <c r="AY65" s="535" t="s">
        <v>3886</v>
      </c>
      <c r="AZ65" s="535" t="s">
        <v>3887</v>
      </c>
      <c r="BA65" s="535" t="s">
        <v>3888</v>
      </c>
      <c r="BB65" s="408" t="s">
        <v>3101</v>
      </c>
      <c r="BC65" s="409">
        <v>43749</v>
      </c>
      <c r="BD65" s="409">
        <v>43749</v>
      </c>
      <c r="BE65" s="341"/>
    </row>
    <row r="66" spans="1:57" s="368" customFormat="1" ht="62.25" customHeight="1">
      <c r="A66" s="745"/>
      <c r="B66" s="745"/>
      <c r="C66" s="745"/>
      <c r="D66" s="745"/>
      <c r="E66" s="356"/>
      <c r="L66" s="369"/>
      <c r="T66" s="355"/>
      <c r="U66" s="369"/>
      <c r="V66" s="369"/>
      <c r="X66" s="360"/>
      <c r="Y66" s="370"/>
      <c r="Z66" s="370"/>
      <c r="AA66" s="370"/>
      <c r="AB66" s="369"/>
      <c r="AC66" s="355"/>
      <c r="AD66" s="355"/>
      <c r="AG66" s="370"/>
      <c r="AH66" s="360"/>
      <c r="AI66" s="360"/>
      <c r="AU66" s="360"/>
      <c r="BC66" s="360"/>
      <c r="BD66" s="360"/>
      <c r="BE66" s="352"/>
    </row>
    <row r="67" spans="1:57" s="380" customFormat="1" ht="62.25" customHeight="1">
      <c r="A67" s="482"/>
      <c r="B67" s="483"/>
      <c r="C67" s="483"/>
      <c r="D67" s="481"/>
      <c r="E67" s="481"/>
      <c r="F67" s="481"/>
      <c r="G67" s="481"/>
      <c r="H67" s="475"/>
      <c r="I67" s="482"/>
      <c r="J67" s="471"/>
      <c r="K67" s="471"/>
      <c r="L67" s="471"/>
      <c r="P67" s="386"/>
      <c r="Q67" s="386"/>
      <c r="R67" s="386"/>
      <c r="S67" s="474"/>
      <c r="T67" s="477"/>
      <c r="U67" s="479"/>
      <c r="V67" s="479"/>
      <c r="W67" s="474"/>
      <c r="X67" s="480"/>
      <c r="Y67" s="476"/>
      <c r="Z67" s="476"/>
      <c r="AA67" s="476"/>
      <c r="AB67" s="476"/>
      <c r="AC67" s="477"/>
      <c r="AD67" s="477"/>
      <c r="AE67" s="474"/>
      <c r="AF67" s="474"/>
      <c r="AG67" s="476"/>
      <c r="AH67" s="478"/>
      <c r="AI67" s="478"/>
      <c r="AJ67" s="475"/>
      <c r="AK67" s="475"/>
      <c r="AL67" s="474"/>
      <c r="AM67" s="474"/>
      <c r="AN67" s="386"/>
      <c r="AO67" s="402"/>
      <c r="AP67" s="386"/>
      <c r="AR67" s="476"/>
      <c r="AS67" s="474"/>
      <c r="AT67" s="474"/>
      <c r="AU67" s="477"/>
      <c r="AV67" s="475"/>
      <c r="AW67" s="474"/>
      <c r="AX67" s="475"/>
      <c r="AY67" s="475"/>
      <c r="AZ67" s="475"/>
      <c r="BA67" s="475"/>
      <c r="BB67" s="386"/>
      <c r="BC67" s="473"/>
      <c r="BD67" s="473"/>
    </row>
    <row r="68" spans="1:57" ht="87" hidden="1" customHeight="1"/>
    <row r="69" spans="1:57" ht="87" hidden="1" customHeight="1"/>
    <row r="70" spans="1:57" ht="87" hidden="1" customHeight="1"/>
    <row r="71" spans="1:57" ht="87" hidden="1" customHeight="1"/>
    <row r="72" spans="1:57" ht="87" hidden="1" customHeight="1"/>
    <row r="73" spans="1:57" ht="87" hidden="1" customHeight="1"/>
    <row r="74" spans="1:57" ht="87" hidden="1" customHeight="1"/>
    <row r="75" spans="1:57" ht="87" hidden="1" customHeight="1"/>
    <row r="76" spans="1:57" ht="87" hidden="1" customHeight="1"/>
    <row r="77" spans="1:57" ht="87" hidden="1" customHeight="1"/>
    <row r="78" spans="1:57" ht="87" hidden="1" customHeight="1"/>
    <row r="79" spans="1:57" ht="87" hidden="1" customHeight="1"/>
    <row r="80" spans="1:57" ht="87" hidden="1" customHeight="1"/>
    <row r="81" ht="87" hidden="1" customHeight="1"/>
    <row r="82" ht="87" hidden="1" customHeight="1"/>
    <row r="83" ht="87" hidden="1" customHeight="1"/>
    <row r="84" ht="87" hidden="1" customHeight="1"/>
    <row r="85" ht="87" hidden="1" customHeight="1"/>
    <row r="86" ht="87" hidden="1" customHeight="1"/>
    <row r="87" ht="87" hidden="1" customHeight="1"/>
    <row r="88" ht="87" hidden="1" customHeight="1"/>
    <row r="89" ht="87" hidden="1" customHeight="1"/>
    <row r="90" ht="87" hidden="1" customHeight="1"/>
    <row r="91" ht="87" hidden="1" customHeight="1"/>
    <row r="92" ht="87" hidden="1" customHeight="1"/>
    <row r="93" ht="87" hidden="1" customHeight="1"/>
    <row r="94" ht="87" hidden="1" customHeight="1"/>
    <row r="95" ht="87" hidden="1" customHeight="1"/>
    <row r="96" ht="87" hidden="1" customHeight="1"/>
    <row r="97" ht="87" hidden="1" customHeight="1"/>
    <row r="98" ht="87" hidden="1" customHeight="1"/>
    <row r="99" ht="87" hidden="1" customHeight="1"/>
    <row r="100" ht="87" hidden="1" customHeight="1"/>
    <row r="101" ht="87" hidden="1" customHeight="1"/>
    <row r="102" ht="87" hidden="1" customHeight="1"/>
    <row r="103" ht="87" hidden="1" customHeight="1"/>
    <row r="104" ht="87" hidden="1" customHeight="1"/>
    <row r="105" ht="87" hidden="1" customHeight="1"/>
    <row r="106" ht="87" hidden="1" customHeight="1"/>
    <row r="107" ht="87" hidden="1" customHeight="1"/>
    <row r="108" ht="87" hidden="1" customHeight="1"/>
    <row r="109" ht="87" hidden="1" customHeight="1"/>
    <row r="110" ht="87" hidden="1" customHeight="1"/>
    <row r="111" ht="87" hidden="1" customHeight="1"/>
    <row r="112" ht="87" hidden="1" customHeight="1"/>
    <row r="113" ht="87" hidden="1" customHeight="1"/>
    <row r="114" ht="87" hidden="1" customHeight="1"/>
    <row r="115" ht="87" hidden="1" customHeight="1"/>
    <row r="116" ht="87" hidden="1" customHeight="1"/>
    <row r="117" ht="87" hidden="1" customHeight="1"/>
    <row r="118" ht="87" hidden="1" customHeight="1"/>
    <row r="119" ht="87" hidden="1" customHeight="1"/>
    <row r="120" ht="87" hidden="1" customHeight="1"/>
    <row r="121" ht="87" hidden="1" customHeight="1"/>
    <row r="122" ht="87" hidden="1" customHeight="1"/>
    <row r="123" ht="87" hidden="1" customHeight="1"/>
    <row r="124" ht="87" hidden="1" customHeight="1"/>
    <row r="125" ht="87" hidden="1" customHeight="1"/>
    <row r="126" ht="87" hidden="1" customHeight="1"/>
    <row r="127" ht="87" hidden="1" customHeight="1"/>
    <row r="128" ht="87" hidden="1" customHeight="1"/>
    <row r="129" ht="87" hidden="1" customHeight="1"/>
    <row r="130" ht="87" hidden="1" customHeight="1"/>
    <row r="131" ht="87" hidden="1" customHeight="1"/>
    <row r="132" ht="87" hidden="1" customHeight="1"/>
    <row r="133" ht="87" hidden="1" customHeight="1"/>
    <row r="134" ht="87" hidden="1" customHeight="1"/>
    <row r="135" ht="87" hidden="1" customHeight="1"/>
    <row r="136" ht="87" hidden="1" customHeight="1"/>
    <row r="137" ht="87" hidden="1" customHeight="1"/>
    <row r="138" ht="87" hidden="1" customHeight="1"/>
    <row r="139" ht="87" hidden="1" customHeight="1"/>
    <row r="140" ht="87" hidden="1" customHeight="1"/>
    <row r="141" ht="87" hidden="1" customHeight="1"/>
    <row r="142" ht="87" hidden="1" customHeight="1"/>
    <row r="143" ht="87" hidden="1" customHeight="1"/>
    <row r="144" ht="87" hidden="1" customHeight="1"/>
    <row r="145" ht="87" hidden="1" customHeight="1"/>
    <row r="146" ht="87" hidden="1" customHeight="1"/>
    <row r="147" ht="87" hidden="1" customHeight="1"/>
    <row r="148" ht="87" hidden="1" customHeight="1"/>
    <row r="149" ht="87" hidden="1" customHeight="1"/>
    <row r="150" ht="87" hidden="1" customHeight="1"/>
    <row r="151" ht="87" hidden="1" customHeight="1"/>
    <row r="152" ht="87" hidden="1" customHeight="1"/>
    <row r="153" ht="87" hidden="1" customHeight="1"/>
    <row r="154" ht="87" hidden="1" customHeight="1"/>
    <row r="155" ht="87" hidden="1" customHeight="1"/>
    <row r="156" ht="87" hidden="1" customHeight="1"/>
    <row r="157" ht="87" hidden="1" customHeight="1"/>
    <row r="158" ht="87" hidden="1" customHeight="1"/>
    <row r="159" ht="87" hidden="1" customHeight="1"/>
    <row r="160" ht="87" hidden="1" customHeight="1"/>
    <row r="161" ht="87" hidden="1" customHeight="1"/>
    <row r="162" ht="87" hidden="1" customHeight="1"/>
    <row r="163" ht="87" hidden="1" customHeight="1"/>
    <row r="164" ht="87" hidden="1" customHeight="1"/>
    <row r="165" ht="87" hidden="1" customHeight="1"/>
    <row r="166" ht="87" hidden="1" customHeight="1"/>
    <row r="167" ht="87" hidden="1" customHeight="1"/>
    <row r="168" ht="87" hidden="1" customHeight="1"/>
    <row r="169" ht="87" hidden="1" customHeight="1"/>
    <row r="170" ht="87" hidden="1" customHeight="1"/>
    <row r="171" ht="87" hidden="1" customHeight="1"/>
    <row r="172" ht="87" hidden="1" customHeight="1"/>
    <row r="173" ht="87" hidden="1" customHeight="1"/>
    <row r="174" ht="87" hidden="1" customHeight="1"/>
    <row r="175" ht="87" hidden="1" customHeight="1"/>
    <row r="176" ht="87" hidden="1" customHeight="1"/>
    <row r="177" ht="87" hidden="1" customHeight="1"/>
    <row r="178" ht="87" hidden="1" customHeight="1"/>
    <row r="179" ht="87" hidden="1" customHeight="1"/>
    <row r="180" ht="87" hidden="1" customHeight="1"/>
    <row r="181" ht="87" hidden="1" customHeight="1"/>
    <row r="182" ht="87" hidden="1" customHeight="1"/>
    <row r="183" ht="87" hidden="1" customHeight="1"/>
    <row r="184" ht="87" hidden="1" customHeight="1"/>
    <row r="185" ht="87" hidden="1" customHeight="1"/>
    <row r="186" ht="87" hidden="1" customHeight="1"/>
    <row r="187" ht="87" hidden="1" customHeight="1"/>
    <row r="188" ht="87" hidden="1" customHeight="1"/>
    <row r="189" ht="87" hidden="1" customHeight="1"/>
    <row r="190" ht="87" hidden="1" customHeight="1"/>
    <row r="191" ht="87" hidden="1" customHeight="1"/>
    <row r="192" ht="87" hidden="1" customHeight="1"/>
    <row r="193" ht="87" hidden="1" customHeight="1"/>
    <row r="194" ht="87" hidden="1" customHeight="1"/>
    <row r="195" ht="87" hidden="1" customHeight="1"/>
    <row r="196" ht="87" hidden="1" customHeight="1"/>
    <row r="197" ht="87" hidden="1" customHeight="1"/>
    <row r="198" ht="87" hidden="1" customHeight="1"/>
    <row r="199" ht="87" hidden="1" customHeight="1"/>
    <row r="200" ht="87" hidden="1" customHeight="1"/>
    <row r="201" ht="87" hidden="1" customHeight="1"/>
    <row r="202" ht="87" hidden="1" customHeight="1"/>
    <row r="203" ht="87" hidden="1" customHeight="1"/>
    <row r="204" ht="87" hidden="1" customHeight="1"/>
    <row r="205" ht="87" hidden="1" customHeight="1"/>
    <row r="206" ht="87" hidden="1" customHeight="1"/>
    <row r="207" ht="87" hidden="1" customHeight="1"/>
    <row r="208" ht="87" hidden="1" customHeight="1"/>
    <row r="209" ht="87" hidden="1" customHeight="1"/>
    <row r="210" ht="87" hidden="1" customHeight="1"/>
    <row r="211" ht="87" hidden="1" customHeight="1"/>
    <row r="212" ht="87" hidden="1" customHeight="1"/>
    <row r="213" ht="87" hidden="1" customHeight="1"/>
    <row r="214" ht="87" hidden="1" customHeight="1"/>
    <row r="215" ht="87" hidden="1" customHeight="1"/>
    <row r="216" ht="87" hidden="1" customHeight="1"/>
    <row r="217" ht="87" hidden="1" customHeight="1"/>
    <row r="218" ht="87" hidden="1" customHeight="1"/>
    <row r="219" ht="87" hidden="1" customHeight="1"/>
    <row r="220" ht="87" hidden="1" customHeight="1"/>
    <row r="221" ht="87" hidden="1" customHeight="1"/>
    <row r="222" ht="87" hidden="1" customHeight="1"/>
    <row r="223" ht="87" hidden="1" customHeight="1"/>
    <row r="224" ht="87" hidden="1" customHeight="1"/>
    <row r="225" ht="87" hidden="1" customHeight="1"/>
    <row r="226" ht="87" hidden="1" customHeight="1"/>
    <row r="227" ht="87" hidden="1" customHeight="1"/>
    <row r="228" ht="87" hidden="1" customHeight="1"/>
    <row r="229" ht="87" hidden="1" customHeight="1"/>
    <row r="230" ht="87" hidden="1" customHeight="1"/>
    <row r="231" ht="87" hidden="1" customHeight="1"/>
    <row r="232" ht="87" hidden="1" customHeight="1"/>
    <row r="233" ht="87" hidden="1" customHeight="1"/>
    <row r="234" ht="87" hidden="1" customHeight="1"/>
    <row r="235" ht="87" hidden="1" customHeight="1"/>
    <row r="236" ht="87" hidden="1" customHeight="1"/>
    <row r="237" ht="87" hidden="1" customHeight="1"/>
    <row r="238" ht="87" hidden="1" customHeight="1"/>
    <row r="239" ht="87" hidden="1" customHeight="1"/>
    <row r="240" ht="87" hidden="1" customHeight="1"/>
    <row r="241" ht="87" hidden="1" customHeight="1"/>
    <row r="242" ht="87" hidden="1" customHeight="1"/>
    <row r="243" ht="87" hidden="1" customHeight="1"/>
    <row r="244" ht="87" hidden="1" customHeight="1"/>
    <row r="245" ht="87" hidden="1" customHeight="1"/>
    <row r="246" ht="87" hidden="1" customHeight="1"/>
    <row r="247" ht="87" hidden="1" customHeight="1"/>
    <row r="248" ht="87" hidden="1" customHeight="1"/>
    <row r="249" ht="87" hidden="1" customHeight="1"/>
    <row r="250" ht="87" hidden="1" customHeight="1"/>
    <row r="251" ht="87" hidden="1" customHeight="1"/>
    <row r="252" ht="87" hidden="1" customHeight="1"/>
    <row r="253" ht="87" hidden="1" customHeight="1"/>
    <row r="254" ht="87" hidden="1" customHeight="1"/>
    <row r="255" ht="87" hidden="1" customHeight="1"/>
    <row r="256" ht="87" hidden="1" customHeight="1"/>
    <row r="257" ht="87" hidden="1" customHeight="1"/>
    <row r="258" ht="87" hidden="1" customHeight="1"/>
    <row r="259" ht="87" hidden="1" customHeight="1"/>
    <row r="260" ht="87" hidden="1" customHeight="1"/>
    <row r="261" ht="87" hidden="1" customHeight="1"/>
    <row r="262" ht="87" hidden="1" customHeight="1"/>
    <row r="263" ht="87" hidden="1" customHeight="1"/>
    <row r="264" ht="87" hidden="1" customHeight="1"/>
    <row r="265" ht="87" hidden="1" customHeight="1"/>
    <row r="266" ht="87" hidden="1" customHeight="1"/>
    <row r="267" ht="87" hidden="1" customHeight="1"/>
    <row r="268" ht="87" hidden="1" customHeight="1"/>
    <row r="269" ht="87" hidden="1" customHeight="1"/>
    <row r="270" ht="87" hidden="1" customHeight="1"/>
    <row r="271" ht="87" hidden="1" customHeight="1"/>
    <row r="272" ht="87" hidden="1" customHeight="1"/>
    <row r="273" ht="87" hidden="1" customHeight="1"/>
    <row r="274" ht="87" hidden="1" customHeight="1"/>
    <row r="275" ht="87" hidden="1" customHeight="1"/>
    <row r="276" ht="87" hidden="1" customHeight="1"/>
    <row r="277" ht="87" hidden="1" customHeight="1"/>
    <row r="278" ht="87" hidden="1" customHeight="1"/>
    <row r="279" ht="87" hidden="1" customHeight="1"/>
    <row r="280" ht="87" hidden="1" customHeight="1"/>
    <row r="281" ht="87" hidden="1" customHeight="1"/>
    <row r="282" ht="87" hidden="1" customHeight="1"/>
    <row r="283" ht="87" hidden="1" customHeight="1"/>
    <row r="284" ht="87" hidden="1" customHeight="1"/>
    <row r="285" ht="87" hidden="1" customHeight="1"/>
    <row r="286" ht="87" hidden="1" customHeight="1"/>
    <row r="287" ht="87" hidden="1" customHeight="1"/>
    <row r="288" ht="87" hidden="1" customHeight="1"/>
    <row r="289" ht="87" hidden="1" customHeight="1"/>
    <row r="290" ht="87" hidden="1" customHeight="1"/>
    <row r="291" ht="87" hidden="1" customHeight="1"/>
    <row r="292" ht="87" hidden="1" customHeight="1"/>
    <row r="293" ht="87" hidden="1" customHeight="1"/>
    <row r="294" ht="87" hidden="1" customHeight="1"/>
    <row r="295" ht="87" hidden="1" customHeight="1"/>
    <row r="296" ht="87" hidden="1" customHeight="1"/>
    <row r="297" ht="87" hidden="1" customHeight="1"/>
    <row r="298" ht="87" hidden="1" customHeight="1"/>
    <row r="299" ht="87" hidden="1" customHeight="1"/>
    <row r="300" ht="87" hidden="1" customHeight="1"/>
    <row r="301" ht="87" hidden="1" customHeight="1"/>
    <row r="302" ht="87" hidden="1" customHeight="1"/>
    <row r="303" ht="87" hidden="1" customHeight="1"/>
    <row r="304" ht="87" hidden="1" customHeight="1"/>
    <row r="305" ht="87" hidden="1" customHeight="1"/>
    <row r="306" ht="87" hidden="1" customHeight="1"/>
    <row r="307" ht="87" hidden="1" customHeight="1"/>
    <row r="308" ht="87" hidden="1" customHeight="1"/>
    <row r="309" ht="87" hidden="1" customHeight="1"/>
    <row r="310" ht="87" hidden="1" customHeight="1"/>
    <row r="311" ht="87" hidden="1" customHeight="1"/>
    <row r="312" ht="87" hidden="1" customHeight="1"/>
    <row r="313" ht="87" hidden="1" customHeight="1"/>
    <row r="314" ht="87" hidden="1" customHeight="1"/>
    <row r="315" ht="87" hidden="1" customHeight="1"/>
    <row r="316" ht="87" hidden="1" customHeight="1"/>
    <row r="317" ht="87" hidden="1" customHeight="1"/>
    <row r="318" ht="87" hidden="1" customHeight="1"/>
    <row r="319" ht="87" hidden="1" customHeight="1"/>
    <row r="320" ht="87" hidden="1" customHeight="1"/>
    <row r="321" ht="87" hidden="1" customHeight="1"/>
    <row r="322" ht="87" hidden="1" customHeight="1"/>
    <row r="323" ht="87" hidden="1" customHeight="1"/>
    <row r="324" ht="87" hidden="1" customHeight="1"/>
    <row r="325" ht="87" hidden="1" customHeight="1"/>
    <row r="326" ht="87" hidden="1" customHeight="1"/>
    <row r="327" ht="87" hidden="1" customHeight="1"/>
    <row r="328" ht="87" hidden="1" customHeight="1"/>
    <row r="329" ht="87" hidden="1" customHeight="1"/>
    <row r="330" ht="87" hidden="1" customHeight="1"/>
    <row r="331" ht="87" hidden="1" customHeight="1"/>
    <row r="332" ht="87" hidden="1" customHeight="1"/>
    <row r="333" ht="87" hidden="1" customHeight="1"/>
    <row r="334" ht="87" hidden="1" customHeight="1"/>
    <row r="335" ht="87" hidden="1" customHeight="1"/>
    <row r="336" ht="87" hidden="1" customHeight="1"/>
    <row r="337" ht="87" hidden="1" customHeight="1"/>
    <row r="338" ht="87" hidden="1" customHeight="1"/>
    <row r="339" ht="87" hidden="1" customHeight="1"/>
    <row r="340" ht="87" hidden="1" customHeight="1"/>
    <row r="341" ht="87" hidden="1" customHeight="1"/>
    <row r="342" ht="87" hidden="1" customHeight="1"/>
    <row r="343" ht="87" hidden="1" customHeight="1"/>
    <row r="344" ht="87" hidden="1" customHeight="1"/>
    <row r="345" ht="87" hidden="1" customHeight="1"/>
    <row r="346" ht="87" hidden="1" customHeight="1"/>
    <row r="347" ht="87" hidden="1" customHeight="1"/>
    <row r="348" ht="87" hidden="1" customHeight="1"/>
    <row r="349" ht="87" hidden="1" customHeight="1"/>
    <row r="350" ht="87" hidden="1" customHeight="1"/>
    <row r="351" ht="87" hidden="1" customHeight="1"/>
    <row r="352" ht="87" hidden="1" customHeight="1"/>
    <row r="353" ht="87" hidden="1" customHeight="1"/>
    <row r="354" ht="87" hidden="1" customHeight="1"/>
    <row r="355" ht="87" hidden="1" customHeight="1"/>
    <row r="356" ht="87" hidden="1" customHeight="1"/>
    <row r="357" ht="87" hidden="1" customHeight="1"/>
    <row r="358" ht="87" hidden="1" customHeight="1"/>
    <row r="359" ht="87" hidden="1" customHeight="1"/>
    <row r="360" ht="87" hidden="1" customHeight="1"/>
    <row r="361" ht="87" hidden="1" customHeight="1"/>
    <row r="362" ht="87" hidden="1" customHeight="1"/>
    <row r="363" ht="87" hidden="1" customHeight="1"/>
    <row r="364" ht="87" hidden="1" customHeight="1"/>
    <row r="365" ht="87" hidden="1" customHeight="1"/>
    <row r="366" ht="87" hidden="1" customHeight="1"/>
    <row r="367" ht="87" hidden="1" customHeight="1"/>
    <row r="368" ht="87" hidden="1" customHeight="1"/>
    <row r="369" ht="87" hidden="1" customHeight="1"/>
    <row r="370" ht="87" hidden="1" customHeight="1"/>
    <row r="371" ht="87" hidden="1" customHeight="1"/>
    <row r="372" ht="87" hidden="1" customHeight="1"/>
    <row r="373" ht="87" hidden="1" customHeight="1"/>
    <row r="374" ht="87" hidden="1" customHeight="1"/>
    <row r="375" ht="87" hidden="1" customHeight="1"/>
    <row r="376" ht="87" hidden="1" customHeight="1"/>
    <row r="377" ht="87" hidden="1" customHeight="1"/>
    <row r="378" ht="87" hidden="1" customHeight="1"/>
    <row r="379" ht="87" hidden="1" customHeight="1"/>
    <row r="380" ht="87" hidden="1" customHeight="1"/>
    <row r="381" ht="87" hidden="1" customHeight="1"/>
    <row r="382" ht="87" hidden="1" customHeight="1"/>
    <row r="383" ht="87" hidden="1" customHeight="1"/>
    <row r="384" ht="87" hidden="1" customHeight="1"/>
    <row r="385" ht="87" hidden="1" customHeight="1"/>
    <row r="386" ht="87" hidden="1" customHeight="1"/>
    <row r="387" ht="87" hidden="1" customHeight="1"/>
    <row r="388" ht="87" hidden="1" customHeight="1"/>
    <row r="389" ht="87" hidden="1" customHeight="1"/>
    <row r="390" ht="87" hidden="1" customHeight="1"/>
    <row r="391" ht="87" hidden="1" customHeight="1"/>
    <row r="392" ht="87" hidden="1" customHeight="1"/>
    <row r="393" ht="87" hidden="1" customHeight="1"/>
    <row r="394" ht="87" hidden="1" customHeight="1"/>
    <row r="395" ht="87" hidden="1" customHeight="1"/>
    <row r="396" ht="87" hidden="1" customHeight="1"/>
    <row r="397" ht="87" hidden="1" customHeight="1"/>
    <row r="398" ht="87" hidden="1" customHeight="1"/>
    <row r="399" ht="87" hidden="1" customHeight="1"/>
    <row r="400" ht="87" hidden="1" customHeight="1"/>
    <row r="401" ht="87" hidden="1" customHeight="1"/>
    <row r="402" ht="87" hidden="1" customHeight="1"/>
    <row r="403" ht="87" hidden="1" customHeight="1"/>
    <row r="404" ht="87" hidden="1" customHeight="1"/>
    <row r="405" ht="87" hidden="1" customHeight="1"/>
    <row r="406" ht="87" hidden="1" customHeight="1"/>
    <row r="407" ht="87" hidden="1" customHeight="1"/>
    <row r="408" ht="87" hidden="1" customHeight="1"/>
    <row r="409" ht="87" hidden="1" customHeight="1"/>
    <row r="410" ht="87" hidden="1" customHeight="1"/>
    <row r="411" ht="87" hidden="1" customHeight="1"/>
    <row r="412" ht="87" hidden="1" customHeight="1"/>
    <row r="413" ht="87" hidden="1" customHeight="1"/>
    <row r="414" ht="87" hidden="1" customHeight="1"/>
    <row r="415" ht="87" hidden="1" customHeight="1"/>
    <row r="416" ht="87" hidden="1" customHeight="1"/>
    <row r="417" ht="87" hidden="1" customHeight="1"/>
    <row r="418" ht="87" hidden="1" customHeight="1"/>
    <row r="419" ht="87" hidden="1" customHeight="1"/>
    <row r="420" ht="87" hidden="1" customHeight="1"/>
    <row r="421" ht="87" hidden="1" customHeight="1"/>
    <row r="422" ht="87" hidden="1" customHeight="1"/>
    <row r="423" ht="87" hidden="1" customHeight="1"/>
    <row r="424" ht="87" hidden="1" customHeight="1"/>
    <row r="425" ht="87" hidden="1" customHeight="1"/>
    <row r="426" ht="87" hidden="1" customHeight="1"/>
    <row r="427" ht="87" hidden="1" customHeight="1"/>
    <row r="428" ht="87" hidden="1" customHeight="1"/>
    <row r="429" ht="87" hidden="1" customHeight="1"/>
    <row r="430" ht="87" hidden="1" customHeight="1"/>
    <row r="431" ht="87" hidden="1" customHeight="1"/>
    <row r="432" ht="87" hidden="1" customHeight="1"/>
    <row r="433" ht="87" hidden="1" customHeight="1"/>
    <row r="434" ht="87" hidden="1" customHeight="1"/>
    <row r="435" ht="87" hidden="1" customHeight="1"/>
    <row r="436" ht="87" hidden="1" customHeight="1"/>
    <row r="437" ht="87" hidden="1" customHeight="1"/>
    <row r="438" ht="87" hidden="1" customHeight="1"/>
    <row r="439" ht="87" hidden="1" customHeight="1"/>
    <row r="440" ht="87" hidden="1" customHeight="1"/>
    <row r="441" ht="87" hidden="1" customHeight="1"/>
    <row r="442" ht="87" hidden="1" customHeight="1"/>
    <row r="443" ht="87" hidden="1" customHeight="1"/>
    <row r="444" ht="87" hidden="1" customHeight="1"/>
    <row r="445" ht="87" hidden="1" customHeight="1"/>
    <row r="446" ht="87" hidden="1" customHeight="1"/>
    <row r="447" ht="87" hidden="1" customHeight="1"/>
    <row r="448" ht="87" hidden="1" customHeight="1"/>
    <row r="449" ht="87" hidden="1" customHeight="1"/>
    <row r="450" ht="87" hidden="1" customHeight="1"/>
    <row r="451" ht="87" hidden="1" customHeight="1"/>
    <row r="452" ht="87" hidden="1" customHeight="1"/>
    <row r="453" ht="87" hidden="1" customHeight="1"/>
    <row r="454" ht="87" hidden="1" customHeight="1"/>
    <row r="455" ht="87" hidden="1" customHeight="1"/>
    <row r="456" ht="87" hidden="1" customHeight="1"/>
    <row r="457" ht="87" hidden="1" customHeight="1"/>
    <row r="458" ht="87" hidden="1" customHeight="1"/>
    <row r="459" ht="87" hidden="1" customHeight="1"/>
    <row r="460" ht="87" hidden="1" customHeight="1"/>
    <row r="461" ht="87" hidden="1" customHeight="1"/>
    <row r="462" ht="87" hidden="1" customHeight="1"/>
    <row r="463" ht="87" hidden="1" customHeight="1"/>
    <row r="464" ht="87" hidden="1" customHeight="1"/>
    <row r="465" ht="87" hidden="1" customHeight="1"/>
    <row r="466" ht="87" hidden="1" customHeight="1"/>
    <row r="467" ht="87" hidden="1" customHeight="1"/>
    <row r="468" ht="87" hidden="1" customHeight="1"/>
    <row r="469" ht="87" hidden="1" customHeight="1"/>
    <row r="470" ht="87" hidden="1" customHeight="1"/>
    <row r="471" ht="87" hidden="1" customHeight="1"/>
    <row r="472" ht="87" hidden="1" customHeight="1"/>
    <row r="473" ht="87" hidden="1" customHeight="1"/>
    <row r="474" ht="87" hidden="1" customHeight="1"/>
    <row r="475" ht="87" hidden="1" customHeight="1"/>
    <row r="476" ht="87" hidden="1" customHeight="1"/>
    <row r="477" ht="87" hidden="1" customHeight="1"/>
    <row r="478" ht="87" hidden="1" customHeight="1"/>
    <row r="479" ht="87" hidden="1" customHeight="1"/>
    <row r="480" ht="87" hidden="1" customHeight="1"/>
    <row r="481" ht="87" hidden="1" customHeight="1"/>
    <row r="482" ht="87" hidden="1" customHeight="1"/>
    <row r="483" ht="87" hidden="1" customHeight="1"/>
    <row r="484" ht="87" hidden="1" customHeight="1"/>
    <row r="485" ht="87" hidden="1" customHeight="1"/>
    <row r="486" ht="87" hidden="1" customHeight="1"/>
    <row r="487" ht="87" hidden="1" customHeight="1"/>
    <row r="488" ht="87" hidden="1" customHeight="1"/>
    <row r="489" ht="87" hidden="1" customHeight="1"/>
    <row r="490" ht="87" hidden="1" customHeight="1"/>
    <row r="491" ht="87" hidden="1" customHeight="1"/>
    <row r="492" ht="87" hidden="1" customHeight="1"/>
    <row r="493" ht="87" hidden="1" customHeight="1"/>
    <row r="494" ht="87" hidden="1" customHeight="1"/>
    <row r="495" ht="87" hidden="1" customHeight="1"/>
    <row r="496" ht="87" hidden="1" customHeight="1"/>
    <row r="497" ht="87" hidden="1" customHeight="1"/>
    <row r="498" ht="87" hidden="1" customHeight="1"/>
    <row r="499" ht="87" hidden="1" customHeight="1"/>
    <row r="500" ht="87" hidden="1" customHeight="1"/>
    <row r="501" ht="87" hidden="1" customHeight="1"/>
    <row r="502" ht="87" hidden="1" customHeight="1"/>
    <row r="503" ht="87" hidden="1" customHeight="1"/>
    <row r="504" ht="87" hidden="1" customHeight="1"/>
    <row r="505" ht="87" hidden="1" customHeight="1"/>
    <row r="506" ht="87" hidden="1" customHeight="1"/>
    <row r="507" ht="87" hidden="1" customHeight="1"/>
    <row r="508" ht="87" hidden="1" customHeight="1"/>
    <row r="509" ht="87" hidden="1" customHeight="1"/>
    <row r="510" ht="87" hidden="1" customHeight="1"/>
    <row r="511" ht="87" hidden="1" customHeight="1"/>
    <row r="512" ht="87" hidden="1" customHeight="1"/>
    <row r="513" ht="87" hidden="1" customHeight="1"/>
    <row r="514" ht="87" hidden="1" customHeight="1"/>
    <row r="515" ht="87" hidden="1" customHeight="1"/>
    <row r="516" ht="87" hidden="1" customHeight="1"/>
    <row r="517" ht="87" hidden="1" customHeight="1"/>
    <row r="518" ht="87" hidden="1" customHeight="1"/>
    <row r="519" ht="87" hidden="1" customHeight="1"/>
    <row r="520" ht="87" hidden="1" customHeight="1"/>
    <row r="521" ht="87" hidden="1" customHeight="1"/>
    <row r="522" ht="87" hidden="1" customHeight="1"/>
    <row r="523" ht="87" hidden="1" customHeight="1"/>
    <row r="524" ht="87" hidden="1" customHeight="1"/>
    <row r="525" ht="87" hidden="1" customHeight="1"/>
    <row r="526" ht="87" hidden="1" customHeight="1"/>
    <row r="527" ht="87" hidden="1" customHeight="1"/>
    <row r="528" ht="87" hidden="1" customHeight="1"/>
    <row r="529" ht="87" hidden="1" customHeight="1"/>
    <row r="530" ht="87" hidden="1" customHeight="1"/>
    <row r="531" ht="87" hidden="1" customHeight="1"/>
    <row r="532" ht="87" hidden="1" customHeight="1"/>
    <row r="533" ht="87" hidden="1" customHeight="1"/>
    <row r="534" ht="87" hidden="1" customHeight="1"/>
    <row r="535" ht="87" hidden="1" customHeight="1"/>
    <row r="536" ht="87" hidden="1" customHeight="1"/>
    <row r="537" ht="87" hidden="1" customHeight="1"/>
    <row r="538" ht="87" hidden="1" customHeight="1"/>
    <row r="539" ht="87" hidden="1" customHeight="1"/>
    <row r="540" ht="87" hidden="1" customHeight="1"/>
    <row r="541" ht="87" hidden="1" customHeight="1"/>
    <row r="542" ht="87" hidden="1" customHeight="1"/>
    <row r="543" ht="87" hidden="1" customHeight="1"/>
    <row r="544" ht="87" hidden="1" customHeight="1"/>
    <row r="545" ht="87" hidden="1" customHeight="1"/>
    <row r="546" ht="87" hidden="1" customHeight="1"/>
    <row r="547" ht="87" hidden="1" customHeight="1"/>
    <row r="548" ht="87" hidden="1" customHeight="1"/>
    <row r="549" ht="87" hidden="1" customHeight="1"/>
    <row r="550" ht="87" hidden="1" customHeight="1"/>
    <row r="551" ht="87" hidden="1" customHeight="1"/>
    <row r="552" ht="87" hidden="1" customHeight="1"/>
    <row r="553" ht="87" hidden="1" customHeight="1"/>
    <row r="554" ht="87" hidden="1" customHeight="1"/>
    <row r="555" ht="87" hidden="1" customHeight="1"/>
    <row r="556" ht="87" hidden="1" customHeight="1"/>
    <row r="557" ht="87" hidden="1" customHeight="1"/>
    <row r="558" ht="87" hidden="1" customHeight="1"/>
    <row r="559" ht="87" hidden="1" customHeight="1"/>
    <row r="560" ht="87" hidden="1" customHeight="1"/>
    <row r="561" ht="87" hidden="1" customHeight="1"/>
    <row r="562" ht="87" hidden="1" customHeight="1"/>
    <row r="563" ht="87" hidden="1" customHeight="1"/>
    <row r="564" ht="87" hidden="1" customHeight="1"/>
    <row r="565" ht="87" hidden="1" customHeight="1"/>
    <row r="566" ht="87" hidden="1" customHeight="1"/>
    <row r="567" ht="87" hidden="1" customHeight="1"/>
    <row r="568" ht="87" hidden="1" customHeight="1"/>
    <row r="569" ht="87" hidden="1" customHeight="1"/>
    <row r="570" ht="87" hidden="1" customHeight="1"/>
    <row r="571" ht="87" hidden="1" customHeight="1"/>
    <row r="572" ht="87" hidden="1" customHeight="1"/>
    <row r="573" ht="87" hidden="1" customHeight="1"/>
    <row r="574" ht="87" hidden="1" customHeight="1"/>
    <row r="575" ht="87" hidden="1" customHeight="1"/>
    <row r="576" ht="87" hidden="1" customHeight="1"/>
    <row r="577" ht="87" hidden="1" customHeight="1"/>
    <row r="578" ht="87" hidden="1" customHeight="1"/>
    <row r="579" ht="87" hidden="1" customHeight="1"/>
    <row r="580" ht="87" hidden="1" customHeight="1"/>
    <row r="581" ht="87" hidden="1" customHeight="1"/>
    <row r="582" ht="87" hidden="1" customHeight="1"/>
    <row r="583" ht="87" hidden="1" customHeight="1"/>
    <row r="584" ht="87" hidden="1" customHeight="1"/>
    <row r="585" ht="87" hidden="1" customHeight="1"/>
    <row r="586" ht="87" hidden="1" customHeight="1"/>
    <row r="587" ht="87" hidden="1" customHeight="1"/>
    <row r="588" ht="87" hidden="1" customHeight="1"/>
    <row r="589" ht="87" hidden="1" customHeight="1"/>
    <row r="590" ht="87" hidden="1" customHeight="1"/>
    <row r="591" ht="87" hidden="1" customHeight="1"/>
    <row r="592" ht="87" hidden="1" customHeight="1"/>
    <row r="593" ht="87" hidden="1" customHeight="1"/>
    <row r="594" ht="87" hidden="1" customHeight="1"/>
    <row r="595" ht="87" hidden="1" customHeight="1"/>
    <row r="596" ht="87" hidden="1" customHeight="1"/>
    <row r="597" ht="87" hidden="1" customHeight="1"/>
    <row r="598" ht="87" hidden="1" customHeight="1"/>
    <row r="599" ht="87" hidden="1" customHeight="1"/>
    <row r="600" ht="87" hidden="1" customHeight="1"/>
    <row r="601" ht="87" hidden="1" customHeight="1"/>
    <row r="602" ht="87" hidden="1" customHeight="1"/>
    <row r="603" ht="87" hidden="1" customHeight="1"/>
    <row r="604" ht="87" hidden="1" customHeight="1"/>
    <row r="605" ht="87" hidden="1" customHeight="1"/>
    <row r="606" ht="87" hidden="1" customHeight="1"/>
    <row r="607" ht="87" hidden="1" customHeight="1"/>
    <row r="608" ht="87" hidden="1" customHeight="1"/>
    <row r="609" ht="87" hidden="1" customHeight="1"/>
    <row r="610" ht="87" hidden="1" customHeight="1"/>
    <row r="611" ht="87" hidden="1" customHeight="1"/>
    <row r="612" ht="87" hidden="1" customHeight="1"/>
    <row r="613" ht="87" hidden="1" customHeight="1"/>
    <row r="614" ht="87" hidden="1" customHeight="1"/>
    <row r="615" ht="87" hidden="1" customHeight="1"/>
    <row r="616" ht="87" hidden="1" customHeight="1"/>
    <row r="617" ht="87" hidden="1" customHeight="1"/>
    <row r="618" ht="87" hidden="1" customHeight="1"/>
    <row r="619" ht="87" hidden="1" customHeight="1"/>
    <row r="620" ht="87" hidden="1" customHeight="1"/>
    <row r="621" ht="87" hidden="1" customHeight="1"/>
    <row r="622" ht="87" hidden="1" customHeight="1"/>
    <row r="623" ht="87" hidden="1" customHeight="1"/>
    <row r="624" ht="87" hidden="1" customHeight="1"/>
    <row r="625" ht="87" hidden="1" customHeight="1"/>
    <row r="626" ht="87" hidden="1" customHeight="1"/>
    <row r="627" ht="87" hidden="1" customHeight="1"/>
    <row r="628" ht="87" hidden="1" customHeight="1"/>
    <row r="629" ht="87" hidden="1" customHeight="1"/>
    <row r="630" ht="87" hidden="1" customHeight="1"/>
    <row r="631" ht="87" hidden="1" customHeight="1"/>
    <row r="632" ht="87" hidden="1" customHeight="1"/>
    <row r="633" ht="87" hidden="1" customHeight="1"/>
    <row r="634" ht="87" hidden="1" customHeight="1"/>
    <row r="635" ht="87" hidden="1" customHeight="1"/>
    <row r="636" ht="87" hidden="1" customHeight="1"/>
    <row r="637" ht="87" hidden="1" customHeight="1"/>
    <row r="638" ht="87" hidden="1" customHeight="1"/>
    <row r="639" ht="87" hidden="1" customHeight="1"/>
    <row r="640" ht="87" hidden="1" customHeight="1"/>
    <row r="641" ht="87" hidden="1" customHeight="1"/>
    <row r="642" ht="87" hidden="1" customHeight="1"/>
    <row r="643" ht="87" hidden="1" customHeight="1"/>
    <row r="644" ht="87" hidden="1" customHeight="1"/>
    <row r="645" ht="87" hidden="1" customHeight="1"/>
    <row r="646" ht="87" hidden="1" customHeight="1"/>
    <row r="647" ht="87" hidden="1" customHeight="1"/>
    <row r="648" ht="87" hidden="1" customHeight="1"/>
    <row r="649" ht="87" hidden="1" customHeight="1"/>
    <row r="650" ht="87" hidden="1" customHeight="1"/>
    <row r="651" ht="87" hidden="1" customHeight="1"/>
    <row r="652" ht="87" hidden="1" customHeight="1"/>
    <row r="653" ht="87" hidden="1" customHeight="1"/>
    <row r="654" ht="87" hidden="1" customHeight="1"/>
    <row r="655" ht="87" hidden="1" customHeight="1"/>
    <row r="656" ht="87" hidden="1" customHeight="1"/>
    <row r="657" ht="87" hidden="1" customHeight="1"/>
    <row r="658" ht="87" hidden="1" customHeight="1"/>
    <row r="659" ht="87" hidden="1" customHeight="1"/>
    <row r="660" ht="87" hidden="1" customHeight="1"/>
    <row r="661" ht="87" hidden="1" customHeight="1"/>
    <row r="662" ht="87" hidden="1" customHeight="1"/>
    <row r="663" ht="87" hidden="1" customHeight="1"/>
    <row r="664" ht="87" hidden="1" customHeight="1"/>
    <row r="665" ht="87" hidden="1" customHeight="1"/>
    <row r="666" ht="87" hidden="1" customHeight="1"/>
    <row r="667" ht="87" hidden="1" customHeight="1"/>
    <row r="668" ht="87" hidden="1" customHeight="1"/>
    <row r="669" ht="87" hidden="1" customHeight="1"/>
    <row r="670" ht="87" hidden="1" customHeight="1"/>
    <row r="671" ht="87" hidden="1" customHeight="1"/>
    <row r="672" ht="87" hidden="1" customHeight="1"/>
    <row r="673" ht="87" hidden="1" customHeight="1"/>
    <row r="674" ht="87" hidden="1" customHeight="1"/>
    <row r="675" ht="87" hidden="1" customHeight="1"/>
    <row r="676" ht="87" hidden="1" customHeight="1"/>
    <row r="677" ht="87" hidden="1" customHeight="1"/>
    <row r="678" ht="87" hidden="1" customHeight="1"/>
    <row r="679" ht="87" hidden="1" customHeight="1"/>
    <row r="680" ht="87" hidden="1" customHeight="1"/>
    <row r="681" ht="87" hidden="1" customHeight="1"/>
    <row r="682" ht="87" hidden="1" customHeight="1"/>
    <row r="683" ht="87" hidden="1" customHeight="1"/>
    <row r="684" ht="87" hidden="1" customHeight="1"/>
    <row r="685" ht="87" hidden="1" customHeight="1"/>
    <row r="686" ht="87" hidden="1" customHeight="1"/>
    <row r="687" ht="87" hidden="1" customHeight="1"/>
    <row r="688" ht="87" hidden="1" customHeight="1"/>
    <row r="689" ht="87" hidden="1" customHeight="1"/>
    <row r="690" ht="87" hidden="1" customHeight="1"/>
    <row r="691" ht="87" hidden="1" customHeight="1"/>
    <row r="692" ht="87" hidden="1" customHeight="1"/>
    <row r="693" ht="87" hidden="1" customHeight="1"/>
    <row r="694" ht="87" hidden="1" customHeight="1"/>
    <row r="695" ht="87" hidden="1" customHeight="1"/>
    <row r="696" ht="87" hidden="1" customHeight="1"/>
    <row r="697" ht="87" hidden="1" customHeight="1"/>
    <row r="698" ht="87" hidden="1" customHeight="1"/>
    <row r="699" ht="87" hidden="1" customHeight="1"/>
    <row r="700" ht="87" hidden="1" customHeight="1"/>
    <row r="701" ht="87" hidden="1" customHeight="1"/>
    <row r="702" ht="87" hidden="1" customHeight="1"/>
    <row r="703" ht="87" hidden="1" customHeight="1"/>
    <row r="704" ht="87" hidden="1" customHeight="1"/>
    <row r="705" ht="87" hidden="1" customHeight="1"/>
    <row r="706" ht="87" hidden="1" customHeight="1"/>
    <row r="707" ht="87" hidden="1" customHeight="1"/>
    <row r="708" ht="87" hidden="1" customHeight="1"/>
    <row r="709" ht="87" hidden="1" customHeight="1"/>
    <row r="710" ht="87" hidden="1" customHeight="1"/>
    <row r="711" ht="87" hidden="1" customHeight="1"/>
    <row r="712" ht="87" hidden="1" customHeight="1"/>
    <row r="713" ht="87" hidden="1" customHeight="1"/>
    <row r="714" ht="87" hidden="1" customHeight="1"/>
    <row r="715" ht="87" hidden="1" customHeight="1"/>
    <row r="716" ht="87" hidden="1" customHeight="1"/>
    <row r="717" ht="87" hidden="1" customHeight="1"/>
    <row r="718" ht="87" hidden="1" customHeight="1"/>
    <row r="719" ht="87" hidden="1" customHeight="1"/>
    <row r="720" ht="87" hidden="1" customHeight="1"/>
    <row r="721" ht="87" hidden="1" customHeight="1"/>
    <row r="722" ht="87" hidden="1" customHeight="1"/>
    <row r="723" ht="87" hidden="1" customHeight="1"/>
    <row r="724" ht="87" hidden="1" customHeight="1"/>
    <row r="725" ht="87" hidden="1" customHeight="1"/>
    <row r="726" ht="87" hidden="1" customHeight="1"/>
    <row r="727" ht="87" hidden="1" customHeight="1"/>
    <row r="728" ht="87" hidden="1" customHeight="1"/>
    <row r="729" ht="87" hidden="1" customHeight="1"/>
    <row r="730" ht="87" hidden="1" customHeight="1"/>
    <row r="731" ht="87" hidden="1" customHeight="1"/>
    <row r="732" ht="87" hidden="1" customHeight="1"/>
    <row r="733" ht="87" hidden="1" customHeight="1"/>
    <row r="734" ht="87" hidden="1" customHeight="1"/>
    <row r="735" ht="87" hidden="1" customHeight="1"/>
    <row r="736" ht="87" hidden="1" customHeight="1"/>
    <row r="737" ht="87" hidden="1" customHeight="1"/>
    <row r="738" ht="87" hidden="1" customHeight="1"/>
    <row r="739" ht="87" hidden="1" customHeight="1"/>
    <row r="740" ht="87" hidden="1" customHeight="1"/>
    <row r="741" ht="87" hidden="1" customHeight="1"/>
    <row r="742" ht="87" hidden="1" customHeight="1"/>
    <row r="743" ht="87" hidden="1" customHeight="1"/>
    <row r="744" ht="87" hidden="1" customHeight="1"/>
    <row r="745" ht="87" hidden="1" customHeight="1"/>
    <row r="746" ht="87" hidden="1" customHeight="1"/>
    <row r="747" ht="87" hidden="1" customHeight="1"/>
    <row r="748" ht="87" hidden="1" customHeight="1"/>
    <row r="749" ht="87" hidden="1" customHeight="1"/>
    <row r="750" ht="87" hidden="1" customHeight="1"/>
    <row r="751" ht="87" hidden="1" customHeight="1"/>
    <row r="752" ht="87" hidden="1" customHeight="1"/>
    <row r="753" ht="87" hidden="1" customHeight="1"/>
    <row r="754" ht="87" hidden="1" customHeight="1"/>
    <row r="755" ht="87" hidden="1" customHeight="1"/>
    <row r="756" ht="87" hidden="1" customHeight="1"/>
    <row r="757" ht="87" hidden="1" customHeight="1"/>
    <row r="758" ht="87" hidden="1" customHeight="1"/>
    <row r="759" ht="87" hidden="1" customHeight="1"/>
    <row r="760" ht="87" hidden="1" customHeight="1"/>
    <row r="761" ht="87" hidden="1" customHeight="1"/>
    <row r="762" ht="87" hidden="1" customHeight="1"/>
    <row r="763" ht="87" hidden="1" customHeight="1"/>
    <row r="764" ht="87" hidden="1" customHeight="1"/>
    <row r="765" ht="87" hidden="1" customHeight="1"/>
    <row r="766" ht="87" hidden="1" customHeight="1"/>
    <row r="767" ht="87" hidden="1" customHeight="1"/>
    <row r="768" ht="87" hidden="1" customHeight="1"/>
    <row r="769" ht="87" hidden="1" customHeight="1"/>
    <row r="770" ht="87" hidden="1" customHeight="1"/>
    <row r="771" ht="87" hidden="1" customHeight="1"/>
    <row r="772" ht="87" hidden="1" customHeight="1"/>
    <row r="773" ht="87" hidden="1" customHeight="1"/>
    <row r="774" ht="87" hidden="1" customHeight="1"/>
    <row r="775" ht="87" hidden="1" customHeight="1"/>
    <row r="776" ht="87" hidden="1" customHeight="1"/>
    <row r="777" ht="87" hidden="1" customHeight="1"/>
    <row r="778" ht="87" hidden="1" customHeight="1"/>
    <row r="779" ht="87" hidden="1" customHeight="1"/>
    <row r="780" ht="87" hidden="1" customHeight="1"/>
    <row r="781" ht="87" hidden="1" customHeight="1"/>
    <row r="782" ht="87" hidden="1" customHeight="1"/>
    <row r="783" ht="87" hidden="1" customHeight="1"/>
    <row r="784" ht="87" hidden="1" customHeight="1"/>
    <row r="785" ht="87" hidden="1" customHeight="1"/>
    <row r="786" ht="87" hidden="1" customHeight="1"/>
    <row r="787" ht="87" hidden="1" customHeight="1"/>
    <row r="788" ht="87" hidden="1" customHeight="1"/>
    <row r="789" ht="87" hidden="1" customHeight="1"/>
    <row r="790" ht="87" hidden="1" customHeight="1"/>
    <row r="791" ht="87" hidden="1" customHeight="1"/>
    <row r="792" ht="87" hidden="1" customHeight="1"/>
    <row r="793" ht="87" hidden="1" customHeight="1"/>
    <row r="794" ht="87" hidden="1" customHeight="1"/>
    <row r="795" ht="87" hidden="1" customHeight="1"/>
    <row r="796" ht="87" hidden="1" customHeight="1"/>
    <row r="797" ht="87" hidden="1" customHeight="1"/>
    <row r="798" ht="87" hidden="1" customHeight="1"/>
    <row r="799" ht="87" hidden="1" customHeight="1"/>
    <row r="800" ht="87" hidden="1" customHeight="1"/>
    <row r="801" ht="87" hidden="1" customHeight="1"/>
    <row r="802" ht="87" hidden="1" customHeight="1"/>
    <row r="803" ht="87" hidden="1" customHeight="1"/>
    <row r="804" ht="87" hidden="1" customHeight="1"/>
    <row r="805" ht="87" hidden="1" customHeight="1"/>
    <row r="806" ht="87" hidden="1" customHeight="1"/>
    <row r="807" ht="87" hidden="1" customHeight="1"/>
    <row r="808" ht="87" hidden="1" customHeight="1"/>
    <row r="809" ht="87" hidden="1" customHeight="1"/>
    <row r="810" ht="87" hidden="1" customHeight="1"/>
    <row r="811" ht="87" hidden="1" customHeight="1"/>
    <row r="812" ht="87" hidden="1" customHeight="1"/>
    <row r="813" ht="87" hidden="1" customHeight="1"/>
    <row r="814" ht="87" hidden="1" customHeight="1"/>
    <row r="815" ht="87" hidden="1" customHeight="1"/>
    <row r="816" ht="87" hidden="1" customHeight="1"/>
    <row r="817" ht="87" hidden="1" customHeight="1"/>
    <row r="818" ht="87" hidden="1" customHeight="1"/>
    <row r="819" ht="87" hidden="1" customHeight="1"/>
    <row r="820" ht="87" hidden="1" customHeight="1"/>
    <row r="821" ht="87" hidden="1" customHeight="1"/>
    <row r="822" ht="87" hidden="1" customHeight="1"/>
    <row r="823" ht="87" hidden="1" customHeight="1"/>
    <row r="824" ht="87" hidden="1" customHeight="1"/>
    <row r="825" ht="87" hidden="1" customHeight="1"/>
    <row r="826" ht="87" hidden="1" customHeight="1"/>
    <row r="827" ht="87" hidden="1" customHeight="1"/>
    <row r="828" ht="87" hidden="1" customHeight="1"/>
    <row r="829" ht="87" hidden="1" customHeight="1"/>
    <row r="830" ht="87" hidden="1" customHeight="1"/>
    <row r="831" ht="87" hidden="1" customHeight="1"/>
    <row r="832" ht="87" hidden="1" customHeight="1"/>
    <row r="833" ht="87" hidden="1" customHeight="1"/>
    <row r="834" ht="87" hidden="1" customHeight="1"/>
    <row r="835" ht="87" hidden="1" customHeight="1"/>
    <row r="836" ht="87" hidden="1" customHeight="1"/>
    <row r="837" ht="87" hidden="1" customHeight="1"/>
    <row r="838" ht="87" hidden="1" customHeight="1"/>
    <row r="839" ht="87" hidden="1" customHeight="1"/>
    <row r="840" ht="87" hidden="1" customHeight="1"/>
    <row r="841" ht="87" hidden="1" customHeight="1"/>
    <row r="842" ht="87" hidden="1" customHeight="1"/>
    <row r="843" ht="87" hidden="1" customHeight="1"/>
    <row r="844" ht="87" hidden="1" customHeight="1"/>
    <row r="845" ht="87" hidden="1" customHeight="1"/>
    <row r="846" ht="87" hidden="1" customHeight="1"/>
    <row r="847" ht="87" hidden="1" customHeight="1"/>
    <row r="848" ht="87" hidden="1" customHeight="1"/>
    <row r="849" ht="87" hidden="1" customHeight="1"/>
    <row r="850" ht="87" hidden="1" customHeight="1"/>
    <row r="851" ht="87" hidden="1" customHeight="1"/>
    <row r="852" ht="87" hidden="1" customHeight="1"/>
    <row r="853" ht="87" hidden="1" customHeight="1"/>
    <row r="854" ht="87" hidden="1" customHeight="1"/>
    <row r="855" ht="87" hidden="1" customHeight="1"/>
    <row r="856" ht="87" hidden="1" customHeight="1"/>
    <row r="857" ht="87" hidden="1" customHeight="1"/>
    <row r="858" ht="87" hidden="1" customHeight="1"/>
    <row r="859" ht="87" hidden="1" customHeight="1"/>
    <row r="860" ht="87" hidden="1" customHeight="1"/>
    <row r="861" ht="87" hidden="1" customHeight="1"/>
    <row r="862" ht="87" hidden="1" customHeight="1"/>
    <row r="863" ht="87" hidden="1" customHeight="1"/>
    <row r="864" ht="87" hidden="1" customHeight="1"/>
    <row r="865" ht="87" hidden="1" customHeight="1"/>
    <row r="866" ht="87" hidden="1" customHeight="1"/>
    <row r="867" ht="87" hidden="1" customHeight="1"/>
    <row r="868" ht="87" hidden="1" customHeight="1"/>
    <row r="869" ht="87" hidden="1" customHeight="1"/>
    <row r="870" ht="87" hidden="1" customHeight="1"/>
    <row r="871" ht="87" hidden="1" customHeight="1"/>
    <row r="872" ht="87" hidden="1" customHeight="1"/>
    <row r="873" ht="87" hidden="1" customHeight="1"/>
    <row r="874" ht="87" hidden="1" customHeight="1"/>
    <row r="875" ht="87" hidden="1" customHeight="1"/>
    <row r="876" ht="87" hidden="1" customHeight="1"/>
    <row r="877" ht="87" hidden="1" customHeight="1"/>
    <row r="878" ht="87" hidden="1" customHeight="1"/>
    <row r="879" ht="87" hidden="1" customHeight="1"/>
    <row r="880" ht="87" hidden="1" customHeight="1"/>
    <row r="881" ht="87" hidden="1" customHeight="1"/>
    <row r="882" ht="87" hidden="1" customHeight="1"/>
    <row r="883" ht="87" hidden="1" customHeight="1"/>
    <row r="884" ht="87" hidden="1" customHeight="1"/>
    <row r="885" ht="87" hidden="1" customHeight="1"/>
    <row r="886" ht="87" hidden="1" customHeight="1"/>
    <row r="887" ht="87" hidden="1" customHeight="1"/>
    <row r="888" ht="87" hidden="1" customHeight="1"/>
    <row r="889" ht="87" hidden="1" customHeight="1"/>
    <row r="890" ht="87" hidden="1" customHeight="1"/>
    <row r="891" ht="87" hidden="1" customHeight="1"/>
    <row r="892" ht="87" hidden="1" customHeight="1"/>
    <row r="893" ht="87" hidden="1" customHeight="1"/>
    <row r="894" ht="87" hidden="1" customHeight="1"/>
    <row r="895" ht="87" hidden="1" customHeight="1"/>
    <row r="896" ht="87" hidden="1" customHeight="1"/>
    <row r="897" ht="87" hidden="1" customHeight="1"/>
    <row r="898" ht="87" hidden="1" customHeight="1"/>
    <row r="899" ht="87" hidden="1" customHeight="1"/>
    <row r="900" ht="87" hidden="1" customHeight="1"/>
    <row r="901" ht="87" hidden="1" customHeight="1"/>
    <row r="902" ht="87" hidden="1" customHeight="1"/>
    <row r="903" ht="87" hidden="1" customHeight="1"/>
    <row r="904" ht="87" hidden="1" customHeight="1"/>
    <row r="905" ht="87" hidden="1" customHeight="1"/>
    <row r="906" ht="87" hidden="1" customHeight="1"/>
    <row r="907" ht="87" hidden="1" customHeight="1"/>
    <row r="908" ht="87" hidden="1" customHeight="1"/>
    <row r="909" ht="87" hidden="1" customHeight="1"/>
    <row r="910" ht="87" hidden="1" customHeight="1"/>
    <row r="911" ht="87" hidden="1" customHeight="1"/>
    <row r="912" ht="87" hidden="1" customHeight="1"/>
    <row r="913" ht="87" hidden="1" customHeight="1"/>
    <row r="914" ht="87" hidden="1" customHeight="1"/>
    <row r="915" ht="87" hidden="1" customHeight="1"/>
    <row r="916" ht="87" hidden="1" customHeight="1"/>
    <row r="917" ht="87" hidden="1" customHeight="1"/>
    <row r="918" ht="87" hidden="1" customHeight="1"/>
    <row r="919" ht="87" hidden="1" customHeight="1"/>
    <row r="920" ht="87" hidden="1" customHeight="1"/>
    <row r="921" ht="87" hidden="1" customHeight="1"/>
    <row r="922" ht="87" hidden="1" customHeight="1"/>
    <row r="923" ht="87" hidden="1" customHeight="1"/>
    <row r="924" ht="87" hidden="1" customHeight="1"/>
    <row r="925" ht="87" hidden="1" customHeight="1"/>
    <row r="926" ht="87" hidden="1" customHeight="1"/>
    <row r="927" ht="87" hidden="1" customHeight="1"/>
    <row r="928" ht="87" hidden="1" customHeight="1"/>
    <row r="929" ht="87" hidden="1" customHeight="1"/>
    <row r="930" ht="87" hidden="1" customHeight="1"/>
    <row r="931" ht="87" hidden="1" customHeight="1"/>
    <row r="932" ht="87" hidden="1" customHeight="1"/>
    <row r="933" ht="87" hidden="1" customHeight="1"/>
    <row r="934" ht="87" hidden="1" customHeight="1"/>
    <row r="935" ht="87" hidden="1" customHeight="1"/>
    <row r="936" ht="87" hidden="1" customHeight="1"/>
    <row r="937" ht="87" hidden="1" customHeight="1"/>
    <row r="938" ht="87" hidden="1" customHeight="1"/>
    <row r="939" ht="87" hidden="1" customHeight="1"/>
    <row r="940" ht="87" hidden="1" customHeight="1"/>
    <row r="941" ht="87" hidden="1" customHeight="1"/>
    <row r="942" ht="87" hidden="1" customHeight="1"/>
    <row r="943" ht="87" hidden="1" customHeight="1"/>
    <row r="944" ht="87" hidden="1" customHeight="1"/>
    <row r="945" ht="87" hidden="1" customHeight="1"/>
    <row r="946" ht="87" hidden="1" customHeight="1"/>
    <row r="947" ht="87" hidden="1" customHeight="1"/>
    <row r="948" ht="87" hidden="1" customHeight="1"/>
    <row r="949" ht="87" hidden="1" customHeight="1"/>
    <row r="950" ht="87" hidden="1" customHeight="1"/>
    <row r="951" ht="87" hidden="1" customHeight="1"/>
    <row r="952" ht="87" hidden="1" customHeight="1"/>
    <row r="953" ht="87" hidden="1" customHeight="1"/>
    <row r="954" ht="87" hidden="1" customHeight="1"/>
    <row r="955" ht="87" hidden="1" customHeight="1"/>
    <row r="956" ht="87" hidden="1" customHeight="1"/>
    <row r="957" ht="87" hidden="1" customHeight="1"/>
    <row r="958" ht="87" hidden="1" customHeight="1"/>
    <row r="959" ht="87" hidden="1" customHeight="1"/>
    <row r="960" ht="87" hidden="1" customHeight="1"/>
    <row r="961" ht="87" hidden="1" customHeight="1"/>
    <row r="962" ht="87" hidden="1" customHeight="1"/>
    <row r="963" ht="87" hidden="1" customHeight="1"/>
    <row r="964" ht="87" hidden="1" customHeight="1"/>
    <row r="965" ht="87" hidden="1" customHeight="1"/>
    <row r="966" ht="87" hidden="1" customHeight="1"/>
    <row r="967" ht="87" hidden="1" customHeight="1"/>
    <row r="968" ht="87" hidden="1" customHeight="1"/>
    <row r="969" ht="87" hidden="1" customHeight="1"/>
    <row r="970" ht="87" hidden="1" customHeight="1"/>
    <row r="971" ht="87" hidden="1" customHeight="1"/>
    <row r="972" ht="87" hidden="1" customHeight="1"/>
    <row r="973" ht="87" hidden="1" customHeight="1"/>
    <row r="974" ht="87" hidden="1" customHeight="1"/>
    <row r="975" ht="87" hidden="1" customHeight="1"/>
    <row r="976" ht="87" hidden="1" customHeight="1"/>
    <row r="977" ht="87" hidden="1" customHeight="1"/>
    <row r="978" ht="87" hidden="1" customHeight="1"/>
    <row r="979" ht="87" hidden="1" customHeight="1"/>
    <row r="980" ht="87" hidden="1" customHeight="1"/>
    <row r="981" ht="87" hidden="1" customHeight="1"/>
    <row r="982" ht="87" hidden="1" customHeight="1"/>
    <row r="983" ht="87" hidden="1" customHeight="1"/>
    <row r="984" ht="87" hidden="1" customHeight="1"/>
    <row r="985" ht="87" hidden="1" customHeight="1"/>
    <row r="986" ht="87" hidden="1" customHeight="1"/>
    <row r="987" ht="87" hidden="1" customHeight="1"/>
    <row r="988" ht="87" hidden="1" customHeight="1"/>
    <row r="989" ht="87" hidden="1" customHeight="1"/>
    <row r="990" ht="87" hidden="1" customHeight="1"/>
    <row r="991" ht="87" hidden="1" customHeight="1"/>
    <row r="992" ht="87" hidden="1" customHeight="1"/>
    <row r="993" ht="87" hidden="1" customHeight="1"/>
    <row r="994" ht="87" hidden="1" customHeight="1"/>
    <row r="995" ht="87" hidden="1" customHeight="1"/>
    <row r="996" ht="87" hidden="1" customHeight="1"/>
    <row r="997" ht="87" hidden="1" customHeight="1"/>
    <row r="998" ht="87" hidden="1" customHeight="1"/>
    <row r="999" ht="87" hidden="1" customHeight="1"/>
    <row r="1000" ht="87" hidden="1" customHeight="1"/>
    <row r="1001" ht="87" hidden="1" customHeight="1"/>
    <row r="1002" ht="87" hidden="1" customHeight="1"/>
    <row r="1003" ht="87" hidden="1" customHeight="1"/>
    <row r="1004" ht="87" hidden="1" customHeight="1"/>
    <row r="1005" ht="87" hidden="1" customHeight="1"/>
    <row r="1006" ht="87" hidden="1" customHeight="1"/>
    <row r="1007" ht="87" hidden="1" customHeight="1"/>
    <row r="1008" ht="87" hidden="1" customHeight="1"/>
    <row r="1009" ht="87" hidden="1" customHeight="1"/>
    <row r="1010" ht="87" hidden="1" customHeight="1"/>
    <row r="1011" ht="87" hidden="1" customHeight="1"/>
    <row r="1012" ht="87" hidden="1" customHeight="1"/>
    <row r="1013" ht="87" hidden="1" customHeight="1"/>
    <row r="1014" ht="87" hidden="1" customHeight="1"/>
    <row r="1015" ht="87" hidden="1" customHeight="1"/>
    <row r="1016" ht="87" hidden="1" customHeight="1"/>
    <row r="1017" ht="87" hidden="1" customHeight="1"/>
    <row r="1018" ht="87" hidden="1" customHeight="1"/>
    <row r="1019" ht="87" hidden="1" customHeight="1"/>
    <row r="1020" ht="87" hidden="1" customHeight="1"/>
    <row r="1021" ht="87" hidden="1" customHeight="1"/>
    <row r="1022" ht="87" hidden="1" customHeight="1"/>
    <row r="1023" ht="87" hidden="1" customHeight="1"/>
    <row r="1024" ht="87" hidden="1" customHeight="1"/>
    <row r="1025" ht="87" hidden="1" customHeight="1"/>
    <row r="1026" ht="87" hidden="1" customHeight="1"/>
    <row r="1027" ht="87" hidden="1" customHeight="1"/>
    <row r="1028" ht="87" hidden="1" customHeight="1"/>
    <row r="1029" ht="87" hidden="1" customHeight="1"/>
    <row r="1030" ht="87" hidden="1" customHeight="1"/>
    <row r="1031" ht="87" hidden="1" customHeight="1"/>
    <row r="1032" ht="87" hidden="1" customHeight="1"/>
    <row r="1033" ht="87" hidden="1" customHeight="1"/>
    <row r="1034" ht="87" hidden="1" customHeight="1"/>
    <row r="1035" ht="87" hidden="1" customHeight="1"/>
    <row r="1036" ht="87" hidden="1" customHeight="1"/>
    <row r="1037" ht="87" hidden="1" customHeight="1"/>
    <row r="1038" ht="87" hidden="1" customHeight="1"/>
    <row r="1039" ht="87" hidden="1" customHeight="1"/>
    <row r="1040" ht="87" hidden="1" customHeight="1"/>
    <row r="1041" ht="87" hidden="1" customHeight="1"/>
    <row r="1042" ht="87" hidden="1" customHeight="1"/>
    <row r="1043" ht="87" hidden="1" customHeight="1"/>
    <row r="1044" ht="87" hidden="1" customHeight="1"/>
    <row r="1045" ht="87" hidden="1" customHeight="1"/>
    <row r="1046" ht="87" hidden="1" customHeight="1"/>
    <row r="1047" ht="87" hidden="1" customHeight="1"/>
    <row r="1048" ht="87" hidden="1" customHeight="1"/>
    <row r="1049" ht="87" hidden="1" customHeight="1"/>
    <row r="1050" ht="87" hidden="1" customHeight="1"/>
    <row r="1051" ht="87" hidden="1" customHeight="1"/>
    <row r="1052" ht="87" hidden="1" customHeight="1"/>
    <row r="1053" ht="87" hidden="1" customHeight="1"/>
    <row r="1054" ht="87" hidden="1" customHeight="1"/>
    <row r="1055" ht="87" hidden="1" customHeight="1"/>
    <row r="1056" ht="87" hidden="1" customHeight="1"/>
    <row r="1057" ht="87" hidden="1" customHeight="1"/>
    <row r="1058" ht="87" hidden="1" customHeight="1"/>
    <row r="1059" ht="87" hidden="1" customHeight="1"/>
    <row r="1060" ht="87" hidden="1" customHeight="1"/>
    <row r="1061" ht="87" hidden="1" customHeight="1"/>
    <row r="1062" ht="87" hidden="1" customHeight="1"/>
    <row r="1063" ht="87" hidden="1" customHeight="1"/>
    <row r="1064" ht="87" hidden="1" customHeight="1"/>
    <row r="1065" ht="87" hidden="1" customHeight="1"/>
    <row r="1066" ht="87" hidden="1" customHeight="1"/>
    <row r="1067" ht="87" hidden="1" customHeight="1"/>
    <row r="1068" ht="87" hidden="1" customHeight="1"/>
    <row r="1069" ht="87" hidden="1" customHeight="1"/>
    <row r="1070" ht="87" hidden="1" customHeight="1"/>
    <row r="1071" ht="87" hidden="1" customHeight="1"/>
    <row r="1072" ht="87" hidden="1" customHeight="1"/>
    <row r="1073" ht="87" hidden="1" customHeight="1"/>
    <row r="1074" ht="87" hidden="1" customHeight="1"/>
    <row r="1075" ht="87" hidden="1" customHeight="1"/>
    <row r="1076" ht="87" hidden="1" customHeight="1"/>
    <row r="1077" ht="87" hidden="1" customHeight="1"/>
    <row r="1078" ht="87" hidden="1" customHeight="1"/>
    <row r="1079" ht="87" hidden="1" customHeight="1"/>
    <row r="1080" ht="87" hidden="1" customHeight="1"/>
    <row r="1081" ht="87" hidden="1" customHeight="1"/>
    <row r="1082" ht="87" hidden="1" customHeight="1"/>
    <row r="1083" ht="87" hidden="1" customHeight="1"/>
    <row r="1084" ht="87" hidden="1" customHeight="1"/>
    <row r="1085" ht="87" hidden="1" customHeight="1"/>
    <row r="1086" ht="87" hidden="1" customHeight="1"/>
    <row r="1087" ht="87" hidden="1" customHeight="1"/>
    <row r="1088" ht="87" hidden="1" customHeight="1"/>
    <row r="1089" ht="87" hidden="1" customHeight="1"/>
    <row r="1090" ht="87" hidden="1" customHeight="1"/>
    <row r="1091" ht="87" hidden="1" customHeight="1"/>
    <row r="1092" ht="87" hidden="1" customHeight="1"/>
    <row r="1093" ht="87" hidden="1" customHeight="1"/>
    <row r="1094" ht="87" hidden="1" customHeight="1"/>
    <row r="1095" ht="87" hidden="1" customHeight="1"/>
    <row r="1096" ht="87" hidden="1" customHeight="1"/>
    <row r="1097" ht="87" hidden="1" customHeight="1"/>
    <row r="1098" ht="87" hidden="1" customHeight="1"/>
    <row r="1099" ht="87" hidden="1" customHeight="1"/>
    <row r="1100" ht="87" hidden="1" customHeight="1"/>
    <row r="1101" ht="87" hidden="1" customHeight="1"/>
    <row r="1102" ht="87" hidden="1" customHeight="1"/>
    <row r="1103" ht="87" hidden="1" customHeight="1"/>
    <row r="1104" ht="87" hidden="1" customHeight="1"/>
    <row r="1105" ht="87" hidden="1" customHeight="1"/>
    <row r="1106" ht="87" hidden="1" customHeight="1"/>
    <row r="1107" ht="87" hidden="1" customHeight="1"/>
    <row r="1108" ht="87" hidden="1" customHeight="1"/>
    <row r="1109" ht="87" hidden="1" customHeight="1"/>
    <row r="1110" ht="87" hidden="1" customHeight="1"/>
    <row r="1111" ht="87" hidden="1" customHeight="1"/>
    <row r="1112" ht="87" hidden="1" customHeight="1"/>
    <row r="1113" ht="87" hidden="1" customHeight="1"/>
    <row r="1114" ht="87" hidden="1" customHeight="1"/>
    <row r="1115" ht="87" hidden="1" customHeight="1"/>
    <row r="1116" ht="87" hidden="1" customHeight="1"/>
    <row r="1117" ht="87" hidden="1" customHeight="1"/>
    <row r="1118" ht="87" hidden="1" customHeight="1"/>
    <row r="1119" ht="87" hidden="1" customHeight="1"/>
    <row r="1120" ht="87" hidden="1" customHeight="1"/>
    <row r="1121" ht="87" hidden="1" customHeight="1"/>
    <row r="1122" ht="87" hidden="1" customHeight="1"/>
    <row r="1123" ht="87" hidden="1" customHeight="1"/>
    <row r="1124" ht="87" hidden="1" customHeight="1"/>
    <row r="1125" ht="87" hidden="1" customHeight="1"/>
    <row r="1126" ht="87" hidden="1" customHeight="1"/>
    <row r="1127" ht="87" hidden="1" customHeight="1"/>
    <row r="1128" ht="87" hidden="1" customHeight="1"/>
    <row r="1129" ht="87" hidden="1" customHeight="1"/>
    <row r="1130" ht="87" hidden="1" customHeight="1"/>
    <row r="1131" ht="87" hidden="1" customHeight="1"/>
    <row r="1132" ht="87" hidden="1" customHeight="1"/>
    <row r="1133" ht="87" hidden="1" customHeight="1"/>
    <row r="1134" ht="87" hidden="1" customHeight="1"/>
    <row r="1135" ht="87" hidden="1" customHeight="1"/>
    <row r="1136" ht="87" hidden="1" customHeight="1"/>
    <row r="1137" ht="87" hidden="1" customHeight="1"/>
    <row r="1138" ht="87" hidden="1" customHeight="1"/>
    <row r="1139" ht="87" hidden="1" customHeight="1"/>
    <row r="1140" ht="87" hidden="1" customHeight="1"/>
    <row r="1141" ht="87" hidden="1" customHeight="1"/>
    <row r="1142" ht="87" hidden="1" customHeight="1"/>
    <row r="1143" ht="87" hidden="1" customHeight="1"/>
    <row r="1144" ht="87" hidden="1" customHeight="1"/>
    <row r="1145" ht="87" hidden="1" customHeight="1"/>
    <row r="1146" ht="87" hidden="1" customHeight="1"/>
    <row r="1147" ht="87" hidden="1" customHeight="1"/>
    <row r="1148" ht="87" hidden="1" customHeight="1"/>
    <row r="1149" ht="87" hidden="1" customHeight="1"/>
    <row r="1150" ht="87" hidden="1" customHeight="1"/>
    <row r="1151" ht="87" hidden="1" customHeight="1"/>
    <row r="1152" ht="87" hidden="1" customHeight="1"/>
    <row r="1153" ht="87" hidden="1" customHeight="1"/>
    <row r="1154" ht="87" hidden="1" customHeight="1"/>
    <row r="1155" ht="87" hidden="1" customHeight="1"/>
    <row r="1156" ht="87" hidden="1" customHeight="1"/>
    <row r="1157" ht="87" hidden="1" customHeight="1"/>
    <row r="1158" ht="87" hidden="1" customHeight="1"/>
    <row r="1159" ht="87" hidden="1" customHeight="1"/>
    <row r="1160" ht="87" hidden="1" customHeight="1"/>
    <row r="1161" ht="87" hidden="1" customHeight="1"/>
    <row r="1162" ht="87" hidden="1" customHeight="1"/>
    <row r="1163" ht="87" hidden="1" customHeight="1"/>
    <row r="1164" ht="87" hidden="1" customHeight="1"/>
    <row r="1165" ht="87" hidden="1" customHeight="1"/>
    <row r="1166" ht="87" hidden="1" customHeight="1"/>
    <row r="1167" ht="87" hidden="1" customHeight="1"/>
    <row r="1168" ht="87" hidden="1" customHeight="1"/>
    <row r="1169" ht="87" hidden="1" customHeight="1"/>
    <row r="1170" ht="87" hidden="1" customHeight="1"/>
    <row r="1171" ht="87" hidden="1" customHeight="1"/>
    <row r="1172" ht="87" hidden="1" customHeight="1"/>
    <row r="1173" ht="87" hidden="1" customHeight="1"/>
    <row r="1174" ht="87" hidden="1" customHeight="1"/>
    <row r="1175" ht="87" hidden="1" customHeight="1"/>
    <row r="1176" ht="87" hidden="1" customHeight="1"/>
    <row r="1177" ht="87" hidden="1" customHeight="1"/>
    <row r="1178" ht="87" hidden="1" customHeight="1"/>
    <row r="1179" ht="87" hidden="1" customHeight="1"/>
    <row r="1180" ht="87" hidden="1" customHeight="1"/>
    <row r="1181" ht="87" hidden="1" customHeight="1"/>
    <row r="1182" ht="87" hidden="1" customHeight="1"/>
    <row r="1183" ht="87" hidden="1" customHeight="1"/>
    <row r="1184" ht="87" hidden="1" customHeight="1"/>
    <row r="1185" ht="87" hidden="1" customHeight="1"/>
    <row r="1186" ht="87" hidden="1" customHeight="1"/>
    <row r="1187" ht="87" hidden="1" customHeight="1"/>
    <row r="1188" ht="87" hidden="1" customHeight="1"/>
    <row r="1189" ht="87" hidden="1" customHeight="1"/>
    <row r="1190" ht="87" hidden="1" customHeight="1"/>
    <row r="1191" ht="87" hidden="1" customHeight="1"/>
    <row r="1192" ht="87" hidden="1" customHeight="1"/>
    <row r="1193" ht="87" hidden="1" customHeight="1"/>
    <row r="1194" ht="87" hidden="1" customHeight="1"/>
    <row r="1195" ht="87" hidden="1" customHeight="1"/>
    <row r="1196" ht="87" hidden="1" customHeight="1"/>
    <row r="1197" ht="87" hidden="1" customHeight="1"/>
    <row r="1198" ht="87" hidden="1" customHeight="1"/>
    <row r="1199" ht="87" hidden="1" customHeight="1"/>
    <row r="1200" ht="87" hidden="1" customHeight="1"/>
    <row r="1201" ht="87" hidden="1" customHeight="1"/>
    <row r="1202" ht="87" hidden="1" customHeight="1"/>
    <row r="1203" ht="87" hidden="1" customHeight="1"/>
    <row r="1204" ht="87" hidden="1" customHeight="1"/>
    <row r="1205" ht="87" hidden="1" customHeight="1"/>
    <row r="1206" ht="87" hidden="1" customHeight="1"/>
    <row r="1207" ht="87" hidden="1" customHeight="1"/>
    <row r="1208" ht="87" hidden="1" customHeight="1"/>
    <row r="1209" ht="87" hidden="1" customHeight="1"/>
    <row r="1210" ht="87" hidden="1" customHeight="1"/>
    <row r="1211" ht="87" hidden="1" customHeight="1"/>
    <row r="1212" ht="87" hidden="1" customHeight="1"/>
    <row r="1213" ht="87" hidden="1" customHeight="1"/>
    <row r="1214" ht="87" hidden="1" customHeight="1"/>
    <row r="1215" ht="87" hidden="1" customHeight="1"/>
    <row r="1216" ht="87" hidden="1" customHeight="1"/>
    <row r="1217" ht="87" hidden="1" customHeight="1"/>
    <row r="1218" ht="87" hidden="1" customHeight="1"/>
    <row r="1219" ht="87" hidden="1" customHeight="1"/>
    <row r="1220" ht="87" hidden="1" customHeight="1"/>
    <row r="1221" ht="87" hidden="1" customHeight="1"/>
    <row r="1222" ht="87" hidden="1" customHeight="1"/>
    <row r="1223" ht="87" hidden="1" customHeight="1"/>
    <row r="1224" ht="87" hidden="1" customHeight="1"/>
    <row r="1225" ht="87" hidden="1" customHeight="1"/>
    <row r="1226" ht="87" hidden="1" customHeight="1"/>
    <row r="1227" ht="87" hidden="1" customHeight="1"/>
    <row r="1228" ht="87" hidden="1" customHeight="1"/>
    <row r="1229" ht="87" hidden="1" customHeight="1"/>
    <row r="1230" ht="87" hidden="1" customHeight="1"/>
    <row r="1231" ht="87" hidden="1" customHeight="1"/>
    <row r="1232" ht="87" hidden="1" customHeight="1"/>
    <row r="1233" ht="87" hidden="1" customHeight="1"/>
    <row r="1234" ht="87" hidden="1" customHeight="1"/>
    <row r="1235" ht="87" hidden="1" customHeight="1"/>
    <row r="1236" ht="87" hidden="1" customHeight="1"/>
    <row r="1237" ht="87" hidden="1" customHeight="1"/>
    <row r="1238" ht="87" hidden="1" customHeight="1"/>
    <row r="1239" ht="87" hidden="1" customHeight="1"/>
    <row r="1240" ht="87" hidden="1" customHeight="1"/>
    <row r="1241" ht="87" hidden="1" customHeight="1"/>
    <row r="1242" ht="87" hidden="1" customHeight="1"/>
    <row r="1243" ht="87" hidden="1" customHeight="1"/>
    <row r="1244" ht="87" hidden="1" customHeight="1"/>
    <row r="1245" ht="87" hidden="1" customHeight="1"/>
    <row r="1246" ht="87" hidden="1" customHeight="1"/>
    <row r="1247" ht="87" hidden="1" customHeight="1"/>
    <row r="1248" ht="87" hidden="1" customHeight="1"/>
    <row r="1249" ht="87" hidden="1" customHeight="1"/>
    <row r="1250" ht="87" hidden="1" customHeight="1"/>
    <row r="1251" ht="87" hidden="1" customHeight="1"/>
    <row r="1252" ht="87" hidden="1" customHeight="1"/>
    <row r="1253" ht="87" hidden="1" customHeight="1"/>
    <row r="1254" ht="87" hidden="1" customHeight="1"/>
    <row r="1255" ht="87" hidden="1" customHeight="1"/>
    <row r="1256" ht="87" hidden="1" customHeight="1"/>
    <row r="1257" ht="87" hidden="1" customHeight="1"/>
    <row r="1258" ht="87" hidden="1" customHeight="1"/>
    <row r="1259" ht="87" hidden="1" customHeight="1"/>
    <row r="1260" ht="87" hidden="1" customHeight="1"/>
    <row r="1261" ht="87" hidden="1" customHeight="1"/>
    <row r="1262" ht="87" hidden="1" customHeight="1"/>
    <row r="1263" ht="87" hidden="1" customHeight="1"/>
    <row r="1264" ht="87" hidden="1" customHeight="1"/>
    <row r="1265" ht="87" hidden="1" customHeight="1"/>
    <row r="1266" ht="87" hidden="1" customHeight="1"/>
    <row r="1267" ht="87" hidden="1" customHeight="1"/>
    <row r="1268" ht="87" hidden="1" customHeight="1"/>
    <row r="1269" ht="87" hidden="1" customHeight="1"/>
    <row r="1270" ht="87" hidden="1" customHeight="1"/>
    <row r="1271" ht="87" hidden="1" customHeight="1"/>
    <row r="1272" ht="87" hidden="1" customHeight="1"/>
    <row r="1273" ht="87" hidden="1" customHeight="1"/>
    <row r="1274" ht="87" hidden="1" customHeight="1"/>
    <row r="1275" ht="87" hidden="1" customHeight="1"/>
    <row r="1276" ht="87" hidden="1" customHeight="1"/>
    <row r="1277" ht="87" hidden="1" customHeight="1"/>
    <row r="1278" ht="87" hidden="1" customHeight="1"/>
    <row r="1279" ht="87" hidden="1" customHeight="1"/>
    <row r="1280" ht="87" hidden="1" customHeight="1"/>
    <row r="1281" ht="87" hidden="1" customHeight="1"/>
    <row r="1282" ht="87" hidden="1" customHeight="1"/>
    <row r="1283" ht="87" hidden="1" customHeight="1"/>
    <row r="1284" ht="87" hidden="1" customHeight="1"/>
    <row r="1285" ht="87" hidden="1" customHeight="1"/>
    <row r="1286" ht="87" hidden="1" customHeight="1"/>
    <row r="1287" ht="87" hidden="1" customHeight="1"/>
    <row r="1288" ht="87" hidden="1" customHeight="1"/>
    <row r="1289" ht="87" hidden="1" customHeight="1"/>
    <row r="1290" ht="87" hidden="1" customHeight="1"/>
    <row r="1291" ht="87" hidden="1" customHeight="1"/>
    <row r="1292" ht="87" hidden="1" customHeight="1"/>
    <row r="1293" ht="87" hidden="1" customHeight="1"/>
    <row r="1294" ht="87" hidden="1" customHeight="1"/>
    <row r="1295" ht="87" hidden="1" customHeight="1"/>
    <row r="1296" ht="87" hidden="1" customHeight="1"/>
    <row r="1297" ht="87" hidden="1" customHeight="1"/>
    <row r="1298" ht="87" hidden="1" customHeight="1"/>
    <row r="1299" ht="87" hidden="1" customHeight="1"/>
    <row r="1300" ht="87" hidden="1" customHeight="1"/>
    <row r="1301" ht="87" hidden="1" customHeight="1"/>
    <row r="1302" ht="87" hidden="1" customHeight="1"/>
    <row r="1303" ht="87" hidden="1" customHeight="1"/>
    <row r="1304" ht="87" hidden="1" customHeight="1"/>
    <row r="1305" ht="87" hidden="1" customHeight="1"/>
    <row r="1306" ht="87" hidden="1" customHeight="1"/>
    <row r="1307" ht="87" hidden="1" customHeight="1"/>
    <row r="1308" ht="87" hidden="1" customHeight="1"/>
    <row r="1309" ht="87" hidden="1" customHeight="1"/>
    <row r="1310" ht="87" hidden="1" customHeight="1"/>
    <row r="1311" ht="87" hidden="1" customHeight="1"/>
    <row r="1312" ht="87" hidden="1" customHeight="1"/>
    <row r="1313" ht="87" hidden="1" customHeight="1"/>
    <row r="1314" ht="87" hidden="1" customHeight="1"/>
    <row r="1315" ht="87" hidden="1" customHeight="1"/>
    <row r="1316" ht="87" hidden="1" customHeight="1"/>
    <row r="1317" ht="87" hidden="1" customHeight="1"/>
    <row r="1318" ht="87" hidden="1" customHeight="1"/>
    <row r="1319" ht="87" hidden="1" customHeight="1"/>
    <row r="1320" ht="87" hidden="1" customHeight="1"/>
    <row r="1321" ht="87" hidden="1" customHeight="1"/>
    <row r="1322" ht="87" hidden="1" customHeight="1"/>
    <row r="1323" ht="87" hidden="1" customHeight="1"/>
    <row r="1324" ht="87" hidden="1" customHeight="1"/>
    <row r="1325" ht="87" hidden="1" customHeight="1"/>
    <row r="1326" ht="87" hidden="1" customHeight="1"/>
    <row r="1327" ht="87" hidden="1" customHeight="1"/>
    <row r="1328" ht="87" hidden="1" customHeight="1"/>
    <row r="1329" ht="87" hidden="1" customHeight="1"/>
    <row r="1330" ht="87" hidden="1" customHeight="1"/>
    <row r="1331" ht="87" hidden="1" customHeight="1"/>
    <row r="1332" ht="87" hidden="1" customHeight="1"/>
    <row r="1333" ht="87" hidden="1" customHeight="1"/>
    <row r="1334" ht="87" hidden="1" customHeight="1"/>
    <row r="1335" ht="87" hidden="1" customHeight="1"/>
    <row r="1336" ht="87" hidden="1" customHeight="1"/>
    <row r="1337" ht="87" hidden="1" customHeight="1"/>
    <row r="1338" ht="87" hidden="1" customHeight="1"/>
    <row r="1339" ht="87" hidden="1" customHeight="1"/>
    <row r="1340" ht="87" hidden="1" customHeight="1"/>
    <row r="1341" ht="87" hidden="1" customHeight="1"/>
    <row r="1342" ht="87" hidden="1" customHeight="1"/>
    <row r="1343" ht="87" hidden="1" customHeight="1"/>
    <row r="1344" ht="87" hidden="1" customHeight="1"/>
    <row r="1345" ht="87" hidden="1" customHeight="1"/>
    <row r="1346" ht="87" hidden="1" customHeight="1"/>
    <row r="1347" ht="87" hidden="1" customHeight="1"/>
    <row r="1348" ht="87" hidden="1" customHeight="1"/>
    <row r="1349" ht="87" hidden="1" customHeight="1"/>
    <row r="1350" ht="87" hidden="1" customHeight="1"/>
    <row r="1351" ht="87" hidden="1" customHeight="1"/>
    <row r="1352" ht="87" hidden="1" customHeight="1"/>
    <row r="1353" ht="87" hidden="1" customHeight="1"/>
    <row r="1354" ht="87" hidden="1" customHeight="1"/>
    <row r="1355" ht="87" hidden="1" customHeight="1"/>
    <row r="1356" ht="87" hidden="1" customHeight="1"/>
    <row r="1357" ht="87" hidden="1" customHeight="1"/>
    <row r="1358" ht="87" hidden="1" customHeight="1"/>
    <row r="1359" ht="87" hidden="1" customHeight="1"/>
    <row r="1360" ht="87" hidden="1" customHeight="1"/>
    <row r="1361" ht="87" hidden="1" customHeight="1"/>
    <row r="1362" ht="87" hidden="1" customHeight="1"/>
    <row r="1363" ht="87" hidden="1" customHeight="1"/>
    <row r="1364" ht="87" hidden="1" customHeight="1"/>
    <row r="1365" ht="87" hidden="1" customHeight="1"/>
    <row r="1366" ht="87" hidden="1" customHeight="1"/>
    <row r="1367" ht="87" hidden="1" customHeight="1"/>
    <row r="1368" ht="87" hidden="1" customHeight="1"/>
    <row r="1369" ht="87" hidden="1" customHeight="1"/>
    <row r="1370" ht="87" hidden="1" customHeight="1"/>
    <row r="1371" ht="87" hidden="1" customHeight="1"/>
    <row r="1372" ht="87" hidden="1" customHeight="1"/>
    <row r="1373" ht="87" hidden="1" customHeight="1"/>
    <row r="1374" ht="87" hidden="1" customHeight="1"/>
    <row r="1375" ht="87" hidden="1" customHeight="1"/>
    <row r="1376" ht="87" hidden="1" customHeight="1"/>
    <row r="1377" ht="87" hidden="1" customHeight="1"/>
    <row r="1378" ht="87" hidden="1" customHeight="1"/>
    <row r="1379" ht="87" hidden="1" customHeight="1"/>
    <row r="1380" ht="87" hidden="1" customHeight="1"/>
    <row r="1381" ht="87" hidden="1" customHeight="1"/>
    <row r="1382" ht="87" hidden="1" customHeight="1"/>
    <row r="1383" ht="87" hidden="1" customHeight="1"/>
    <row r="1384" ht="87" hidden="1" customHeight="1"/>
    <row r="1385" ht="87" hidden="1" customHeight="1"/>
    <row r="1386" ht="87" hidden="1" customHeight="1"/>
    <row r="1387" ht="87" hidden="1" customHeight="1"/>
    <row r="1388" ht="87" hidden="1" customHeight="1"/>
    <row r="1389" ht="87" hidden="1" customHeight="1"/>
    <row r="1390" ht="87" hidden="1" customHeight="1"/>
    <row r="1391" ht="87" hidden="1" customHeight="1"/>
    <row r="1392" ht="87" hidden="1" customHeight="1"/>
    <row r="1393" ht="87" hidden="1" customHeight="1"/>
    <row r="1394" ht="87" hidden="1" customHeight="1"/>
    <row r="1395" ht="87" hidden="1" customHeight="1"/>
    <row r="1396" ht="87" hidden="1" customHeight="1"/>
    <row r="1397" ht="87" hidden="1" customHeight="1"/>
    <row r="1398" ht="87" hidden="1" customHeight="1"/>
    <row r="1399" ht="87" hidden="1" customHeight="1"/>
    <row r="1400" ht="87" hidden="1" customHeight="1"/>
    <row r="1401" ht="87" hidden="1" customHeight="1"/>
    <row r="1402" ht="87" hidden="1" customHeight="1"/>
    <row r="1403" ht="87" hidden="1" customHeight="1"/>
    <row r="1404" ht="87" hidden="1" customHeight="1"/>
    <row r="1405" ht="87" hidden="1" customHeight="1"/>
    <row r="1406" ht="87" hidden="1" customHeight="1"/>
    <row r="1407" ht="87" hidden="1" customHeight="1"/>
    <row r="1408" ht="87" hidden="1" customHeight="1"/>
    <row r="1409" ht="87" hidden="1" customHeight="1"/>
    <row r="1410" ht="87" hidden="1" customHeight="1"/>
    <row r="1411" ht="87" hidden="1" customHeight="1"/>
    <row r="1412" ht="87" hidden="1" customHeight="1"/>
    <row r="1413" ht="87" hidden="1" customHeight="1"/>
    <row r="1414" ht="87" hidden="1" customHeight="1"/>
    <row r="1415" ht="87" hidden="1" customHeight="1"/>
    <row r="1416" ht="87" hidden="1" customHeight="1"/>
    <row r="1417" ht="87" hidden="1" customHeight="1"/>
    <row r="1418" ht="87" hidden="1" customHeight="1"/>
    <row r="1419" ht="87" hidden="1" customHeight="1"/>
    <row r="1420" ht="87" hidden="1" customHeight="1"/>
    <row r="1421" ht="87" hidden="1" customHeight="1"/>
    <row r="1422" ht="87" hidden="1" customHeight="1"/>
    <row r="1423" ht="87" hidden="1" customHeight="1"/>
    <row r="1424" ht="87" hidden="1" customHeight="1"/>
    <row r="1425" ht="87" hidden="1" customHeight="1"/>
    <row r="1426" ht="87" hidden="1" customHeight="1"/>
    <row r="1427" ht="87" hidden="1" customHeight="1"/>
    <row r="1428" ht="87" hidden="1" customHeight="1"/>
    <row r="1429" ht="87" hidden="1" customHeight="1"/>
    <row r="1430" ht="87" hidden="1" customHeight="1"/>
    <row r="1431" ht="87" hidden="1" customHeight="1"/>
    <row r="1432" ht="87" hidden="1" customHeight="1"/>
    <row r="1433" ht="87" hidden="1" customHeight="1"/>
    <row r="1434" ht="87" hidden="1" customHeight="1"/>
    <row r="1435" ht="87" hidden="1" customHeight="1"/>
    <row r="1436" ht="87" hidden="1" customHeight="1"/>
    <row r="1437" ht="87" hidden="1" customHeight="1"/>
    <row r="1438" ht="87" hidden="1" customHeight="1"/>
    <row r="1439" ht="87" hidden="1" customHeight="1"/>
    <row r="1440" ht="87" hidden="1" customHeight="1"/>
    <row r="1441" ht="87" hidden="1" customHeight="1"/>
    <row r="1442" ht="87" hidden="1" customHeight="1"/>
    <row r="1443" ht="87" hidden="1" customHeight="1"/>
    <row r="1444" ht="87" hidden="1" customHeight="1"/>
    <row r="1445" ht="87" hidden="1" customHeight="1"/>
    <row r="1446" ht="87" hidden="1" customHeight="1"/>
    <row r="1447" ht="87" hidden="1" customHeight="1"/>
    <row r="1448" ht="87" hidden="1" customHeight="1"/>
    <row r="1449" ht="87" hidden="1" customHeight="1"/>
    <row r="1450" ht="87" hidden="1" customHeight="1"/>
    <row r="1451" ht="87" hidden="1" customHeight="1"/>
    <row r="1452" ht="87" hidden="1" customHeight="1"/>
    <row r="1453" ht="87" hidden="1" customHeight="1"/>
    <row r="1454" ht="87" hidden="1" customHeight="1"/>
    <row r="1455" ht="87" hidden="1" customHeight="1"/>
    <row r="1456" ht="87" hidden="1" customHeight="1"/>
    <row r="1457" ht="87" hidden="1" customHeight="1"/>
    <row r="1458" ht="87" hidden="1" customHeight="1"/>
    <row r="1459" ht="87" hidden="1" customHeight="1"/>
    <row r="1460" ht="87" hidden="1" customHeight="1"/>
    <row r="1461" ht="87" hidden="1" customHeight="1"/>
    <row r="1462" ht="87" hidden="1" customHeight="1"/>
    <row r="1463" ht="87" hidden="1" customHeight="1"/>
    <row r="1464" ht="87" hidden="1" customHeight="1"/>
    <row r="1465" ht="87" hidden="1" customHeight="1"/>
    <row r="1466" ht="87" hidden="1" customHeight="1"/>
    <row r="1467" ht="87" hidden="1" customHeight="1"/>
    <row r="1468" ht="87" hidden="1" customHeight="1"/>
    <row r="1469" ht="87" hidden="1" customHeight="1"/>
    <row r="1470" ht="87" hidden="1" customHeight="1"/>
    <row r="1471" ht="87" hidden="1" customHeight="1"/>
    <row r="1472" ht="87" hidden="1" customHeight="1"/>
    <row r="1473" ht="87" hidden="1" customHeight="1"/>
    <row r="1474" ht="87" hidden="1" customHeight="1"/>
    <row r="1475" ht="87" hidden="1" customHeight="1"/>
    <row r="1476" ht="87" hidden="1" customHeight="1"/>
    <row r="1477" ht="87" hidden="1" customHeight="1"/>
    <row r="1478" ht="87" hidden="1" customHeight="1"/>
    <row r="1479" ht="87" hidden="1" customHeight="1"/>
    <row r="1480" ht="87" hidden="1" customHeight="1"/>
    <row r="1481" ht="87" hidden="1" customHeight="1"/>
    <row r="1482" ht="87" hidden="1" customHeight="1"/>
    <row r="1483" ht="87" hidden="1" customHeight="1"/>
    <row r="1484" ht="87" hidden="1" customHeight="1"/>
    <row r="1485" ht="87" hidden="1" customHeight="1"/>
    <row r="1486" ht="87" hidden="1" customHeight="1"/>
    <row r="1487" ht="87" hidden="1" customHeight="1"/>
    <row r="1488" ht="87" hidden="1" customHeight="1"/>
    <row r="1489" ht="87" hidden="1" customHeight="1"/>
    <row r="1490" ht="87" hidden="1" customHeight="1"/>
    <row r="1491" ht="87" hidden="1" customHeight="1"/>
    <row r="1492" ht="87" hidden="1" customHeight="1"/>
    <row r="1493" ht="87" hidden="1" customHeight="1"/>
    <row r="1494" ht="87" hidden="1" customHeight="1"/>
    <row r="1495" ht="87" hidden="1" customHeight="1"/>
    <row r="1496" ht="87" hidden="1" customHeight="1"/>
    <row r="1497" ht="87" hidden="1" customHeight="1"/>
    <row r="1498" ht="87" hidden="1" customHeight="1"/>
    <row r="1499" ht="87" hidden="1" customHeight="1"/>
    <row r="1500" ht="87" hidden="1" customHeight="1"/>
    <row r="1501" ht="87" hidden="1" customHeight="1"/>
    <row r="1502" ht="87" hidden="1" customHeight="1"/>
    <row r="1503" ht="87" hidden="1" customHeight="1"/>
    <row r="1504" ht="87" hidden="1" customHeight="1"/>
    <row r="1505" ht="87" hidden="1" customHeight="1"/>
    <row r="1506" ht="87" hidden="1" customHeight="1"/>
    <row r="1507" ht="87" hidden="1" customHeight="1"/>
    <row r="1508" ht="87" hidden="1" customHeight="1"/>
    <row r="1509" ht="87" hidden="1" customHeight="1"/>
    <row r="1510" ht="87" hidden="1" customHeight="1"/>
    <row r="1511" ht="87" hidden="1" customHeight="1"/>
    <row r="1512" ht="87" hidden="1" customHeight="1"/>
    <row r="1513" ht="87" hidden="1" customHeight="1"/>
    <row r="1514" ht="87" hidden="1" customHeight="1"/>
    <row r="1515" ht="87" hidden="1" customHeight="1"/>
    <row r="1516" ht="87" hidden="1" customHeight="1"/>
    <row r="1517" ht="87" hidden="1" customHeight="1"/>
    <row r="1518" ht="87" hidden="1" customHeight="1"/>
    <row r="1519" ht="87" hidden="1" customHeight="1"/>
    <row r="1520" ht="87" hidden="1" customHeight="1"/>
    <row r="1521" ht="87" hidden="1" customHeight="1"/>
    <row r="1522" ht="87" hidden="1" customHeight="1"/>
    <row r="1523" ht="87" hidden="1" customHeight="1"/>
    <row r="1524" ht="87" hidden="1" customHeight="1"/>
    <row r="1525" ht="87" hidden="1" customHeight="1"/>
    <row r="1526" ht="87" hidden="1" customHeight="1"/>
    <row r="1527" ht="87" hidden="1" customHeight="1"/>
    <row r="1528" ht="87" hidden="1" customHeight="1"/>
    <row r="1529" ht="87" hidden="1" customHeight="1"/>
    <row r="1530" ht="87" hidden="1" customHeight="1"/>
    <row r="1531" ht="87" hidden="1" customHeight="1"/>
    <row r="1532" ht="87" hidden="1" customHeight="1"/>
    <row r="1533" ht="87" hidden="1" customHeight="1"/>
    <row r="1534" ht="87" hidden="1" customHeight="1"/>
    <row r="1535" ht="87" hidden="1" customHeight="1"/>
    <row r="1536" ht="87" hidden="1" customHeight="1"/>
    <row r="1537" ht="87" hidden="1" customHeight="1"/>
    <row r="1538" ht="87" hidden="1" customHeight="1"/>
    <row r="1539" ht="87" hidden="1" customHeight="1"/>
    <row r="1540" ht="87" hidden="1" customHeight="1"/>
    <row r="1541" ht="87" hidden="1" customHeight="1"/>
    <row r="1542" ht="87" hidden="1" customHeight="1"/>
    <row r="1543" ht="87" hidden="1" customHeight="1"/>
    <row r="1544" ht="87" hidden="1" customHeight="1"/>
    <row r="1545" ht="87" hidden="1" customHeight="1"/>
    <row r="1546" ht="87" hidden="1" customHeight="1"/>
    <row r="1547" ht="87" hidden="1" customHeight="1"/>
    <row r="1548" ht="87" hidden="1" customHeight="1"/>
    <row r="1549" ht="87" hidden="1" customHeight="1"/>
    <row r="1550" ht="87" hidden="1" customHeight="1"/>
    <row r="1551" ht="87" hidden="1" customHeight="1"/>
    <row r="1552" ht="87" hidden="1" customHeight="1"/>
    <row r="1553" ht="87" hidden="1" customHeight="1"/>
    <row r="1554" ht="87" hidden="1" customHeight="1"/>
    <row r="1555" ht="87" hidden="1" customHeight="1"/>
    <row r="1556" ht="87" hidden="1" customHeight="1"/>
    <row r="1557" ht="87" hidden="1" customHeight="1"/>
    <row r="1558" ht="87" hidden="1" customHeight="1"/>
    <row r="1559" ht="87" hidden="1" customHeight="1"/>
    <row r="1560" ht="87" hidden="1" customHeight="1"/>
    <row r="1561" ht="87" hidden="1" customHeight="1"/>
    <row r="1562" ht="87" hidden="1" customHeight="1"/>
    <row r="1563" ht="87" hidden="1" customHeight="1"/>
    <row r="1564" ht="87" hidden="1" customHeight="1"/>
    <row r="1565" ht="87" hidden="1" customHeight="1"/>
    <row r="1566" ht="87" hidden="1" customHeight="1"/>
    <row r="1567" ht="87" hidden="1" customHeight="1"/>
    <row r="1568" ht="87" hidden="1" customHeight="1"/>
    <row r="1569" ht="87" hidden="1" customHeight="1"/>
    <row r="1570" ht="87" hidden="1" customHeight="1"/>
    <row r="1571" ht="87" hidden="1" customHeight="1"/>
    <row r="1572" ht="87" hidden="1" customHeight="1"/>
    <row r="1573" ht="87" hidden="1" customHeight="1"/>
    <row r="1574" ht="87" hidden="1" customHeight="1"/>
    <row r="1575" ht="87" hidden="1" customHeight="1"/>
    <row r="1576" ht="87" hidden="1" customHeight="1"/>
    <row r="1577" ht="87" hidden="1" customHeight="1"/>
    <row r="1578" ht="87" hidden="1" customHeight="1"/>
    <row r="1579" ht="87" hidden="1" customHeight="1"/>
    <row r="1580" ht="87" hidden="1" customHeight="1"/>
    <row r="1581" ht="87" hidden="1" customHeight="1"/>
    <row r="1582" ht="87" hidden="1" customHeight="1"/>
    <row r="1583" ht="87" hidden="1" customHeight="1"/>
    <row r="1584" ht="87" hidden="1" customHeight="1"/>
    <row r="1585" ht="87" hidden="1" customHeight="1"/>
    <row r="1586" ht="87" hidden="1" customHeight="1"/>
    <row r="1587" ht="87" hidden="1" customHeight="1"/>
    <row r="1588" ht="87" hidden="1" customHeight="1"/>
    <row r="1589" ht="87" hidden="1" customHeight="1"/>
    <row r="1590" ht="87" hidden="1" customHeight="1"/>
    <row r="1591" ht="87" hidden="1" customHeight="1"/>
    <row r="1592" ht="87" hidden="1" customHeight="1"/>
    <row r="1593" ht="87" hidden="1" customHeight="1"/>
    <row r="1594" ht="87" hidden="1" customHeight="1"/>
    <row r="1595" ht="87" hidden="1" customHeight="1"/>
    <row r="1596" ht="87" hidden="1" customHeight="1"/>
    <row r="1597" ht="87" hidden="1" customHeight="1"/>
    <row r="1598" ht="87" hidden="1" customHeight="1"/>
    <row r="1599" ht="87" hidden="1" customHeight="1"/>
    <row r="1600" ht="87" hidden="1" customHeight="1"/>
    <row r="1601" ht="87" hidden="1" customHeight="1"/>
    <row r="1602" ht="87" hidden="1" customHeight="1"/>
    <row r="1603" ht="87" hidden="1" customHeight="1"/>
    <row r="1604" ht="87" hidden="1" customHeight="1"/>
    <row r="1605" ht="87" hidden="1" customHeight="1"/>
    <row r="1606" ht="87" hidden="1" customHeight="1"/>
    <row r="1607" ht="87" hidden="1" customHeight="1"/>
    <row r="1608" ht="87" hidden="1" customHeight="1"/>
    <row r="1609" ht="87" hidden="1" customHeight="1"/>
    <row r="1610" ht="87" hidden="1" customHeight="1"/>
    <row r="1611" ht="87" hidden="1" customHeight="1"/>
    <row r="1612" ht="87" hidden="1" customHeight="1"/>
    <row r="1613" ht="87" hidden="1" customHeight="1"/>
    <row r="1614" ht="87" hidden="1" customHeight="1"/>
    <row r="1615" ht="87" hidden="1" customHeight="1"/>
    <row r="1616" ht="87" hidden="1" customHeight="1"/>
    <row r="1617" ht="87" hidden="1" customHeight="1"/>
    <row r="1618" ht="87" hidden="1" customHeight="1"/>
    <row r="1619" ht="87" hidden="1" customHeight="1"/>
    <row r="1620" ht="87" hidden="1" customHeight="1"/>
    <row r="1621" ht="87" hidden="1" customHeight="1"/>
    <row r="1622" ht="87" hidden="1" customHeight="1"/>
    <row r="1623" ht="87" hidden="1" customHeight="1"/>
    <row r="1624" ht="87" hidden="1" customHeight="1"/>
    <row r="1625" ht="87" hidden="1" customHeight="1"/>
    <row r="1626" ht="87" hidden="1" customHeight="1"/>
    <row r="1627" ht="87" hidden="1" customHeight="1"/>
    <row r="1628" ht="87" hidden="1" customHeight="1"/>
    <row r="1629" ht="87" hidden="1" customHeight="1"/>
    <row r="1630" ht="87" hidden="1" customHeight="1"/>
    <row r="1631" ht="87" hidden="1" customHeight="1"/>
    <row r="1632" ht="87" hidden="1" customHeight="1"/>
    <row r="1633" ht="87" hidden="1" customHeight="1"/>
    <row r="1634" ht="87" hidden="1" customHeight="1"/>
    <row r="1635" ht="87" hidden="1" customHeight="1"/>
    <row r="1636" ht="87" hidden="1" customHeight="1"/>
    <row r="1637" ht="87" hidden="1" customHeight="1"/>
    <row r="1638" ht="87" hidden="1" customHeight="1"/>
    <row r="1639" ht="87" hidden="1" customHeight="1"/>
    <row r="1640" ht="87" hidden="1" customHeight="1"/>
    <row r="1641" ht="87" hidden="1" customHeight="1"/>
    <row r="1642" ht="87" hidden="1" customHeight="1"/>
    <row r="1643" ht="87" hidden="1" customHeight="1"/>
    <row r="1644" ht="87" hidden="1" customHeight="1"/>
    <row r="1645" ht="87" hidden="1" customHeight="1"/>
    <row r="1646" ht="87" hidden="1" customHeight="1"/>
    <row r="1647" ht="87" hidden="1" customHeight="1"/>
    <row r="1648" ht="87" hidden="1" customHeight="1"/>
    <row r="1649" ht="87" hidden="1" customHeight="1"/>
    <row r="1650" ht="87" hidden="1" customHeight="1"/>
    <row r="1651" ht="87" hidden="1" customHeight="1"/>
    <row r="1652" ht="87" hidden="1" customHeight="1"/>
    <row r="1653" ht="87" hidden="1" customHeight="1"/>
    <row r="1654" ht="87" hidden="1" customHeight="1"/>
    <row r="1655" ht="87" hidden="1" customHeight="1"/>
    <row r="1656" ht="87" hidden="1" customHeight="1"/>
    <row r="1657" ht="87" hidden="1" customHeight="1"/>
    <row r="1658" ht="87" hidden="1" customHeight="1"/>
    <row r="1659" ht="87" hidden="1" customHeight="1"/>
    <row r="1660" ht="87" hidden="1" customHeight="1"/>
    <row r="1661" ht="87" hidden="1" customHeight="1"/>
    <row r="1662" ht="87" hidden="1" customHeight="1"/>
    <row r="1663" ht="87" hidden="1" customHeight="1"/>
    <row r="1664" ht="87" hidden="1" customHeight="1"/>
    <row r="1665" ht="87" hidden="1" customHeight="1"/>
    <row r="1666" ht="87" hidden="1" customHeight="1"/>
    <row r="1667" ht="87" hidden="1" customHeight="1"/>
    <row r="1668" ht="87" hidden="1" customHeight="1"/>
    <row r="1669" ht="87" hidden="1" customHeight="1"/>
    <row r="1670" ht="87" hidden="1" customHeight="1"/>
    <row r="1671" ht="87" hidden="1" customHeight="1"/>
    <row r="1672" ht="87" hidden="1" customHeight="1"/>
    <row r="1673" ht="87" hidden="1" customHeight="1"/>
    <row r="1674" ht="87" hidden="1" customHeight="1"/>
    <row r="1675" ht="87" hidden="1" customHeight="1"/>
    <row r="1676" ht="87" hidden="1" customHeight="1"/>
    <row r="1677" ht="87" hidden="1" customHeight="1"/>
    <row r="1678" ht="87" hidden="1" customHeight="1"/>
    <row r="1679" ht="87" hidden="1" customHeight="1"/>
    <row r="1680" ht="87" hidden="1" customHeight="1"/>
    <row r="1681" ht="87" hidden="1" customHeight="1"/>
    <row r="1682" ht="87" hidden="1" customHeight="1"/>
    <row r="1683" ht="87" hidden="1" customHeight="1"/>
    <row r="1684" ht="87" hidden="1" customHeight="1"/>
    <row r="1685" ht="87" hidden="1" customHeight="1"/>
    <row r="1686" ht="87" hidden="1" customHeight="1"/>
    <row r="1687" ht="87" hidden="1" customHeight="1"/>
    <row r="1688" ht="87" hidden="1" customHeight="1"/>
    <row r="1689" ht="87" hidden="1" customHeight="1"/>
    <row r="1690" ht="87" hidden="1" customHeight="1"/>
    <row r="1691" ht="87" hidden="1" customHeight="1"/>
    <row r="1692" ht="87" hidden="1" customHeight="1"/>
    <row r="1693" ht="87" hidden="1" customHeight="1"/>
    <row r="1694" ht="87" hidden="1" customHeight="1"/>
    <row r="1695" ht="87" hidden="1" customHeight="1"/>
    <row r="1696" ht="87" hidden="1" customHeight="1"/>
    <row r="1697" ht="87" hidden="1" customHeight="1"/>
    <row r="1698" ht="87" hidden="1" customHeight="1"/>
    <row r="1699" ht="87" hidden="1" customHeight="1"/>
    <row r="1700" ht="87" hidden="1" customHeight="1"/>
    <row r="1701" ht="87" hidden="1" customHeight="1"/>
    <row r="1702" ht="87" hidden="1" customHeight="1"/>
    <row r="1703" ht="87" hidden="1" customHeight="1"/>
    <row r="1704" ht="87" hidden="1" customHeight="1"/>
    <row r="1705" ht="87" hidden="1" customHeight="1"/>
    <row r="1706" ht="87" hidden="1" customHeight="1"/>
    <row r="1707" ht="87" hidden="1" customHeight="1"/>
    <row r="1708" ht="87" hidden="1" customHeight="1"/>
    <row r="1709" ht="87" hidden="1" customHeight="1"/>
    <row r="1710" ht="87" hidden="1" customHeight="1"/>
    <row r="1711" ht="87" hidden="1" customHeight="1"/>
    <row r="1712" ht="87" hidden="1" customHeight="1"/>
    <row r="1713" ht="87" hidden="1" customHeight="1"/>
    <row r="1714" ht="87" hidden="1" customHeight="1"/>
    <row r="1715" ht="87" hidden="1" customHeight="1"/>
    <row r="1716" ht="87" hidden="1" customHeight="1"/>
    <row r="1717" ht="87" hidden="1" customHeight="1"/>
    <row r="1718" ht="87" hidden="1" customHeight="1"/>
    <row r="1719" ht="87" hidden="1" customHeight="1"/>
    <row r="1720" ht="87" hidden="1" customHeight="1"/>
    <row r="1721" ht="87" hidden="1" customHeight="1"/>
    <row r="1722" ht="87" hidden="1" customHeight="1"/>
    <row r="1723" ht="87" hidden="1" customHeight="1"/>
    <row r="1724" ht="87" hidden="1" customHeight="1"/>
    <row r="1725" ht="87" hidden="1" customHeight="1"/>
    <row r="1726" ht="87" hidden="1" customHeight="1"/>
    <row r="1727" ht="87" hidden="1" customHeight="1"/>
    <row r="1728" ht="87" hidden="1" customHeight="1"/>
    <row r="1729" ht="87" hidden="1" customHeight="1"/>
    <row r="1730" ht="87" hidden="1" customHeight="1"/>
    <row r="1731" ht="87" hidden="1" customHeight="1"/>
    <row r="1732" ht="87" hidden="1" customHeight="1"/>
    <row r="1733" ht="87" hidden="1" customHeight="1"/>
    <row r="1734" ht="87" hidden="1" customHeight="1"/>
    <row r="1735" ht="87" hidden="1" customHeight="1"/>
    <row r="1736" ht="87" hidden="1" customHeight="1"/>
    <row r="1737" ht="87" hidden="1" customHeight="1"/>
    <row r="1738" ht="87" hidden="1" customHeight="1"/>
    <row r="1739" ht="87" hidden="1" customHeight="1"/>
    <row r="1740" ht="87" hidden="1" customHeight="1"/>
    <row r="1741" ht="87" hidden="1" customHeight="1"/>
    <row r="1742" ht="87" hidden="1" customHeight="1"/>
    <row r="1743" ht="87" hidden="1" customHeight="1"/>
    <row r="1744" ht="87" hidden="1" customHeight="1"/>
    <row r="1745" ht="87" hidden="1" customHeight="1"/>
    <row r="1746" ht="87" hidden="1" customHeight="1"/>
    <row r="1747" ht="87" hidden="1" customHeight="1"/>
    <row r="1748" ht="87" hidden="1" customHeight="1"/>
    <row r="1749" ht="87" hidden="1" customHeight="1"/>
    <row r="1750" ht="87" hidden="1" customHeight="1"/>
    <row r="1751" ht="87" hidden="1" customHeight="1"/>
    <row r="1752" ht="87" hidden="1" customHeight="1"/>
    <row r="1753" ht="87" hidden="1" customHeight="1"/>
    <row r="1754" ht="87" hidden="1" customHeight="1"/>
    <row r="1755" ht="87" hidden="1" customHeight="1"/>
    <row r="1756" ht="87" hidden="1" customHeight="1"/>
    <row r="1757" ht="87" hidden="1" customHeight="1"/>
    <row r="1758" ht="87" hidden="1" customHeight="1"/>
    <row r="1759" ht="87" hidden="1" customHeight="1"/>
    <row r="1760" ht="87" hidden="1" customHeight="1"/>
    <row r="1761" ht="87" hidden="1" customHeight="1"/>
    <row r="1762" ht="87" hidden="1" customHeight="1"/>
    <row r="1763" ht="87" hidden="1" customHeight="1"/>
    <row r="1764" ht="87" hidden="1" customHeight="1"/>
    <row r="1765" ht="87" hidden="1" customHeight="1"/>
    <row r="1766" ht="87" hidden="1" customHeight="1"/>
    <row r="1767" ht="87" hidden="1" customHeight="1"/>
    <row r="1768" ht="87" hidden="1" customHeight="1"/>
    <row r="1769" ht="87" hidden="1" customHeight="1"/>
    <row r="1770" ht="87" hidden="1" customHeight="1"/>
    <row r="1771" ht="87" hidden="1" customHeight="1"/>
    <row r="1772" ht="87" hidden="1" customHeight="1"/>
    <row r="1773" ht="87" hidden="1" customHeight="1"/>
    <row r="1774" ht="87" hidden="1" customHeight="1"/>
    <row r="1775" ht="87" hidden="1" customHeight="1"/>
    <row r="1776" ht="87" hidden="1" customHeight="1"/>
    <row r="1777" ht="87" hidden="1" customHeight="1"/>
    <row r="1778" ht="87" hidden="1" customHeight="1"/>
    <row r="1779" ht="87" hidden="1" customHeight="1"/>
    <row r="1780" ht="87" hidden="1" customHeight="1"/>
    <row r="1781" ht="87" hidden="1" customHeight="1"/>
    <row r="1782" ht="87" hidden="1" customHeight="1"/>
    <row r="1783" ht="87" hidden="1" customHeight="1"/>
    <row r="1784" ht="87" hidden="1" customHeight="1"/>
    <row r="1785" ht="87" hidden="1" customHeight="1"/>
    <row r="1786" ht="87" hidden="1" customHeight="1"/>
    <row r="1787" ht="87" hidden="1" customHeight="1"/>
    <row r="1788" ht="87" hidden="1" customHeight="1"/>
    <row r="1789" ht="87" hidden="1" customHeight="1"/>
    <row r="1790" ht="87" hidden="1" customHeight="1"/>
    <row r="1791" ht="87" hidden="1" customHeight="1"/>
    <row r="1792" ht="87" hidden="1" customHeight="1"/>
    <row r="1793" ht="87" hidden="1" customHeight="1"/>
    <row r="1794" ht="87" hidden="1" customHeight="1"/>
    <row r="1795" ht="87" hidden="1" customHeight="1"/>
    <row r="1796" ht="87" hidden="1" customHeight="1"/>
    <row r="1797" ht="87" hidden="1" customHeight="1"/>
    <row r="1798" ht="87" hidden="1" customHeight="1"/>
    <row r="1799" ht="87" hidden="1" customHeight="1"/>
    <row r="1800" ht="87" hidden="1" customHeight="1"/>
    <row r="1801" ht="87" hidden="1" customHeight="1"/>
    <row r="1802" ht="87" hidden="1" customHeight="1"/>
    <row r="1803" ht="87" hidden="1" customHeight="1"/>
    <row r="1804" ht="87" hidden="1" customHeight="1"/>
    <row r="1805" ht="87" hidden="1" customHeight="1"/>
    <row r="1806" ht="87" hidden="1" customHeight="1"/>
    <row r="1807" ht="87" hidden="1" customHeight="1"/>
    <row r="1808" ht="87" hidden="1" customHeight="1"/>
    <row r="1809" ht="87" hidden="1" customHeight="1"/>
    <row r="1810" ht="87" hidden="1" customHeight="1"/>
    <row r="1811" ht="87" hidden="1" customHeight="1"/>
    <row r="1812" ht="87" hidden="1" customHeight="1"/>
    <row r="1813" ht="87" hidden="1" customHeight="1"/>
    <row r="1814" ht="87" hidden="1" customHeight="1"/>
    <row r="1815" ht="87" hidden="1" customHeight="1"/>
    <row r="1816" ht="87" hidden="1" customHeight="1"/>
    <row r="1817" ht="87" hidden="1" customHeight="1"/>
    <row r="1818" ht="87" hidden="1" customHeight="1"/>
    <row r="1819" ht="87" hidden="1" customHeight="1"/>
    <row r="1820" ht="87" hidden="1" customHeight="1"/>
    <row r="1821" ht="87" hidden="1" customHeight="1"/>
    <row r="1822" ht="87" hidden="1" customHeight="1"/>
    <row r="1823" ht="87" hidden="1" customHeight="1"/>
    <row r="1824" ht="87" hidden="1" customHeight="1"/>
    <row r="1825" ht="87" hidden="1" customHeight="1"/>
    <row r="1826" ht="87" hidden="1" customHeight="1"/>
    <row r="1827" ht="87" hidden="1" customHeight="1"/>
    <row r="1828" ht="87" hidden="1" customHeight="1"/>
    <row r="1829" ht="87" hidden="1" customHeight="1"/>
    <row r="1830" ht="87" hidden="1" customHeight="1"/>
    <row r="1831" ht="87" hidden="1" customHeight="1"/>
    <row r="1832" ht="87" hidden="1" customHeight="1"/>
    <row r="1833" ht="87" hidden="1" customHeight="1"/>
    <row r="1834" ht="87" hidden="1" customHeight="1"/>
    <row r="1835" ht="87" hidden="1" customHeight="1"/>
    <row r="1836" ht="87" hidden="1" customHeight="1"/>
    <row r="1837" ht="87" hidden="1" customHeight="1"/>
    <row r="1838" ht="87" hidden="1" customHeight="1"/>
    <row r="1839" ht="87" hidden="1" customHeight="1"/>
    <row r="1840" ht="87" hidden="1" customHeight="1"/>
    <row r="1841" ht="87" hidden="1" customHeight="1"/>
    <row r="1842" ht="87" hidden="1" customHeight="1"/>
    <row r="1843" ht="87" hidden="1" customHeight="1"/>
    <row r="1844" ht="87" hidden="1" customHeight="1"/>
    <row r="1845" ht="87" hidden="1" customHeight="1"/>
    <row r="1846" ht="87" hidden="1" customHeight="1"/>
    <row r="1847" ht="87" hidden="1" customHeight="1"/>
    <row r="1848" ht="87" hidden="1" customHeight="1"/>
    <row r="1849" ht="87" hidden="1" customHeight="1"/>
    <row r="1850" ht="87" hidden="1" customHeight="1"/>
    <row r="1851" ht="87" hidden="1" customHeight="1"/>
    <row r="1852" ht="87" hidden="1" customHeight="1"/>
    <row r="1853" ht="87" hidden="1" customHeight="1"/>
    <row r="1854" ht="87" hidden="1" customHeight="1"/>
    <row r="1855" ht="87" hidden="1" customHeight="1"/>
    <row r="1856" ht="87" hidden="1" customHeight="1"/>
    <row r="1857" ht="87" hidden="1" customHeight="1"/>
    <row r="1858" ht="87" hidden="1" customHeight="1"/>
    <row r="1859" ht="87" hidden="1" customHeight="1"/>
    <row r="1860" ht="87" hidden="1" customHeight="1"/>
    <row r="1861" ht="87" hidden="1" customHeight="1"/>
    <row r="1862" ht="87" hidden="1" customHeight="1"/>
    <row r="1863" ht="87" hidden="1" customHeight="1"/>
    <row r="1864" ht="87" hidden="1" customHeight="1"/>
    <row r="1865" ht="87" hidden="1" customHeight="1"/>
    <row r="1866" ht="87" hidden="1" customHeight="1"/>
    <row r="1867" ht="87" hidden="1" customHeight="1"/>
    <row r="1868" ht="87" hidden="1" customHeight="1"/>
    <row r="1869" ht="87" hidden="1" customHeight="1"/>
    <row r="1870" ht="87" hidden="1" customHeight="1"/>
    <row r="1871" ht="87" hidden="1" customHeight="1"/>
    <row r="1872" ht="87" hidden="1" customHeight="1"/>
    <row r="1873" ht="87" hidden="1" customHeight="1"/>
    <row r="1874" ht="87" hidden="1" customHeight="1"/>
    <row r="1875" ht="87" hidden="1" customHeight="1"/>
    <row r="1876" ht="87" hidden="1" customHeight="1"/>
    <row r="1877" ht="87" hidden="1" customHeight="1"/>
    <row r="1878" ht="87" hidden="1" customHeight="1"/>
    <row r="1879" ht="87" hidden="1" customHeight="1"/>
    <row r="1880" ht="87" hidden="1" customHeight="1"/>
    <row r="1881" ht="87" hidden="1" customHeight="1"/>
    <row r="1882" ht="87" hidden="1" customHeight="1"/>
    <row r="1883" ht="87" hidden="1" customHeight="1"/>
    <row r="1884" ht="87" hidden="1" customHeight="1"/>
    <row r="1885" ht="87" hidden="1" customHeight="1"/>
    <row r="1886" ht="87" hidden="1" customHeight="1"/>
    <row r="1887" ht="87" hidden="1" customHeight="1"/>
    <row r="1888" ht="87" hidden="1" customHeight="1"/>
    <row r="1889" ht="87" hidden="1" customHeight="1"/>
    <row r="1890" ht="87" hidden="1" customHeight="1"/>
    <row r="1891" ht="87" hidden="1" customHeight="1"/>
    <row r="1892" ht="87" hidden="1" customHeight="1"/>
    <row r="1893" ht="87" hidden="1" customHeight="1"/>
    <row r="1894" ht="87" hidden="1" customHeight="1"/>
    <row r="1895" ht="87" hidden="1" customHeight="1"/>
    <row r="1896" ht="87" hidden="1" customHeight="1"/>
    <row r="1897" ht="87" hidden="1" customHeight="1"/>
    <row r="1898" ht="87" hidden="1" customHeight="1"/>
    <row r="1899" ht="87" hidden="1" customHeight="1"/>
    <row r="1900" ht="87" hidden="1" customHeight="1"/>
    <row r="1901" ht="87" hidden="1" customHeight="1"/>
    <row r="1902" ht="87" hidden="1" customHeight="1"/>
    <row r="1903" ht="87" hidden="1" customHeight="1"/>
    <row r="1904" ht="87" hidden="1" customHeight="1"/>
    <row r="1905" ht="87" hidden="1" customHeight="1"/>
    <row r="1906" ht="87" hidden="1" customHeight="1"/>
    <row r="1907" ht="87" hidden="1" customHeight="1"/>
    <row r="1908" ht="87" hidden="1" customHeight="1"/>
    <row r="1909" ht="87" hidden="1" customHeight="1"/>
    <row r="1910" ht="87" hidden="1" customHeight="1"/>
    <row r="1911" ht="87" hidden="1" customHeight="1"/>
    <row r="1912" ht="87" hidden="1" customHeight="1"/>
    <row r="1913" ht="87" hidden="1" customHeight="1"/>
    <row r="1914" ht="87" hidden="1" customHeight="1"/>
    <row r="1915" ht="87" hidden="1" customHeight="1"/>
    <row r="1916" ht="87" hidden="1" customHeight="1"/>
    <row r="1917" ht="87" hidden="1" customHeight="1"/>
    <row r="1918" ht="87" hidden="1" customHeight="1"/>
    <row r="1919" ht="87" hidden="1" customHeight="1"/>
    <row r="1920" ht="87" hidden="1" customHeight="1"/>
    <row r="1921" ht="87" hidden="1" customHeight="1"/>
    <row r="1922" ht="87" hidden="1" customHeight="1"/>
    <row r="1923" ht="87" hidden="1" customHeight="1"/>
    <row r="1924" ht="87" hidden="1" customHeight="1"/>
    <row r="1925" ht="87" hidden="1" customHeight="1"/>
    <row r="1926" ht="87" hidden="1" customHeight="1"/>
    <row r="1927" ht="87" hidden="1" customHeight="1"/>
    <row r="1928" ht="87" hidden="1" customHeight="1"/>
    <row r="1929" ht="87" hidden="1" customHeight="1"/>
    <row r="1930" ht="87" hidden="1" customHeight="1"/>
    <row r="1931" ht="87" hidden="1" customHeight="1"/>
    <row r="1932" ht="87" hidden="1" customHeight="1"/>
    <row r="1933" ht="87" hidden="1" customHeight="1"/>
    <row r="1934" ht="87" hidden="1" customHeight="1"/>
    <row r="1935" ht="87" hidden="1" customHeight="1"/>
    <row r="1936" ht="87" hidden="1" customHeight="1"/>
    <row r="1937" ht="87" hidden="1" customHeight="1"/>
    <row r="1938" ht="87" hidden="1" customHeight="1"/>
    <row r="1939" ht="87" hidden="1" customHeight="1"/>
    <row r="1940" ht="87" hidden="1" customHeight="1"/>
    <row r="1941" ht="87" hidden="1" customHeight="1"/>
    <row r="1942" ht="87" hidden="1" customHeight="1"/>
    <row r="1943" ht="87" hidden="1" customHeight="1"/>
    <row r="1944" ht="87" hidden="1" customHeight="1"/>
    <row r="1945" ht="87" hidden="1" customHeight="1"/>
    <row r="1946" ht="87" hidden="1" customHeight="1"/>
    <row r="1947" ht="87" hidden="1" customHeight="1"/>
    <row r="1948" ht="87" hidden="1" customHeight="1"/>
    <row r="1949" ht="87" hidden="1" customHeight="1"/>
    <row r="1950" ht="87" hidden="1" customHeight="1"/>
    <row r="1951" ht="87" hidden="1" customHeight="1"/>
    <row r="1952" ht="87" hidden="1" customHeight="1"/>
    <row r="1953" ht="87" hidden="1" customHeight="1"/>
    <row r="1954" ht="87" hidden="1" customHeight="1"/>
    <row r="1955" ht="87" hidden="1" customHeight="1"/>
    <row r="1956" ht="87" hidden="1" customHeight="1"/>
    <row r="1957" ht="87" hidden="1" customHeight="1"/>
    <row r="1958" ht="87" hidden="1" customHeight="1"/>
    <row r="1959" ht="87" hidden="1" customHeight="1"/>
    <row r="1960" ht="87" hidden="1" customHeight="1"/>
    <row r="1961" ht="87" hidden="1" customHeight="1"/>
    <row r="1962" ht="87" hidden="1" customHeight="1"/>
    <row r="1963" ht="87" hidden="1" customHeight="1"/>
    <row r="1964" ht="87" hidden="1" customHeight="1"/>
    <row r="1965" ht="87" hidden="1" customHeight="1"/>
    <row r="1966" ht="87" hidden="1" customHeight="1"/>
    <row r="1967" ht="87" hidden="1" customHeight="1"/>
    <row r="1968" ht="87" hidden="1" customHeight="1"/>
    <row r="1969" ht="87" hidden="1" customHeight="1"/>
    <row r="1970" ht="87" hidden="1" customHeight="1"/>
    <row r="1971" ht="87" hidden="1" customHeight="1"/>
    <row r="1972" ht="87" hidden="1" customHeight="1"/>
    <row r="1973" ht="87" hidden="1" customHeight="1"/>
    <row r="1974" ht="87" hidden="1" customHeight="1"/>
    <row r="1975" ht="87" hidden="1" customHeight="1"/>
    <row r="1976" ht="87" hidden="1" customHeight="1"/>
    <row r="1977" ht="87" hidden="1" customHeight="1"/>
    <row r="1978" ht="87" hidden="1" customHeight="1"/>
    <row r="1979" ht="87" hidden="1" customHeight="1"/>
    <row r="1980" ht="87" hidden="1" customHeight="1"/>
    <row r="1981" ht="87" hidden="1" customHeight="1"/>
    <row r="1982" ht="87" hidden="1" customHeight="1"/>
    <row r="1983" ht="87" hidden="1" customHeight="1"/>
    <row r="1984" ht="87" hidden="1" customHeight="1"/>
    <row r="1985" ht="87" hidden="1" customHeight="1"/>
    <row r="1986" ht="87" hidden="1" customHeight="1"/>
    <row r="1987" ht="87" hidden="1" customHeight="1"/>
    <row r="1988" ht="87" hidden="1" customHeight="1"/>
    <row r="1989" ht="87" hidden="1" customHeight="1"/>
    <row r="1990" ht="87" hidden="1" customHeight="1"/>
    <row r="1991" ht="87" hidden="1" customHeight="1"/>
    <row r="1992" ht="87" hidden="1" customHeight="1"/>
    <row r="1993" ht="87" hidden="1" customHeight="1"/>
    <row r="1994" ht="87" hidden="1" customHeight="1"/>
    <row r="1995" ht="87" hidden="1" customHeight="1"/>
    <row r="1996" ht="87" hidden="1" customHeight="1"/>
    <row r="1997" ht="87" hidden="1" customHeight="1"/>
    <row r="1998" ht="87" hidden="1" customHeight="1"/>
    <row r="1999" ht="87" hidden="1" customHeight="1"/>
    <row r="2000" ht="87" hidden="1" customHeight="1"/>
    <row r="2001" ht="87" hidden="1" customHeight="1"/>
    <row r="2002" ht="87" hidden="1" customHeight="1"/>
    <row r="2003" ht="87" hidden="1" customHeight="1"/>
    <row r="2004" ht="87" hidden="1" customHeight="1"/>
    <row r="2005" ht="87" hidden="1" customHeight="1"/>
    <row r="2006" ht="87" hidden="1" customHeight="1"/>
    <row r="2007" ht="87" hidden="1" customHeight="1"/>
    <row r="2008" ht="87" hidden="1" customHeight="1"/>
    <row r="2009" ht="87" hidden="1" customHeight="1"/>
    <row r="2010" ht="87" hidden="1" customHeight="1"/>
    <row r="2011" ht="87" hidden="1" customHeight="1"/>
    <row r="2012" ht="87" hidden="1" customHeight="1"/>
    <row r="2013" ht="87" hidden="1" customHeight="1"/>
    <row r="2014" ht="87" hidden="1" customHeight="1"/>
    <row r="2015" ht="87" hidden="1" customHeight="1"/>
    <row r="2016" ht="87" hidden="1" customHeight="1"/>
    <row r="2017" ht="87" hidden="1" customHeight="1"/>
    <row r="2018" ht="87" hidden="1" customHeight="1"/>
    <row r="2019" ht="87" hidden="1" customHeight="1"/>
    <row r="2020" ht="87" hidden="1" customHeight="1"/>
    <row r="2021" ht="87" hidden="1" customHeight="1"/>
    <row r="2022" ht="87" hidden="1" customHeight="1"/>
    <row r="2023" ht="87" hidden="1" customHeight="1"/>
    <row r="2024" ht="87" hidden="1" customHeight="1"/>
    <row r="2025" ht="87" hidden="1" customHeight="1"/>
    <row r="2026" ht="87" hidden="1" customHeight="1"/>
    <row r="2027" ht="87" hidden="1" customHeight="1"/>
    <row r="2028" ht="87" hidden="1" customHeight="1"/>
    <row r="2029" ht="87" hidden="1" customHeight="1"/>
    <row r="2030" ht="87" hidden="1" customHeight="1"/>
    <row r="2031" ht="87" hidden="1" customHeight="1"/>
    <row r="2032" ht="87" hidden="1" customHeight="1"/>
    <row r="2033" ht="87" hidden="1" customHeight="1"/>
    <row r="2034" ht="87" hidden="1" customHeight="1"/>
    <row r="2035" ht="87" hidden="1" customHeight="1"/>
    <row r="2036" ht="87" hidden="1" customHeight="1"/>
    <row r="2037" ht="87" hidden="1" customHeight="1"/>
    <row r="2038" ht="87" hidden="1" customHeight="1"/>
    <row r="2039" ht="87" hidden="1" customHeight="1"/>
    <row r="2040" ht="87" hidden="1" customHeight="1"/>
    <row r="2041" ht="87" hidden="1" customHeight="1"/>
    <row r="2042" ht="87" hidden="1" customHeight="1"/>
    <row r="2043" ht="87" hidden="1" customHeight="1"/>
    <row r="2044" ht="87" hidden="1" customHeight="1"/>
    <row r="2045" ht="87" hidden="1" customHeight="1"/>
    <row r="2046" ht="87" hidden="1" customHeight="1"/>
    <row r="2047" ht="87" hidden="1" customHeight="1"/>
    <row r="2048" ht="87" hidden="1" customHeight="1"/>
    <row r="2049" ht="87" hidden="1" customHeight="1"/>
    <row r="2050" ht="87" hidden="1" customHeight="1"/>
    <row r="2051" ht="87" hidden="1" customHeight="1"/>
    <row r="2052" ht="87" hidden="1" customHeight="1"/>
    <row r="2053" ht="87" hidden="1" customHeight="1"/>
    <row r="2054" ht="87" hidden="1" customHeight="1"/>
    <row r="2055" ht="87" hidden="1" customHeight="1"/>
    <row r="2056" ht="87" hidden="1" customHeight="1"/>
    <row r="2057" ht="87" hidden="1" customHeight="1"/>
    <row r="2058" ht="87" hidden="1" customHeight="1"/>
    <row r="2059" ht="87" hidden="1" customHeight="1"/>
    <row r="2060" ht="87" hidden="1" customHeight="1"/>
    <row r="2061" ht="87" hidden="1" customHeight="1"/>
    <row r="2062" ht="87" hidden="1" customHeight="1"/>
    <row r="2063" ht="87" hidden="1" customHeight="1"/>
    <row r="2064" ht="87" hidden="1" customHeight="1"/>
    <row r="2065" ht="87" hidden="1" customHeight="1"/>
    <row r="2066" ht="87" hidden="1" customHeight="1"/>
    <row r="2067" ht="87" hidden="1" customHeight="1"/>
    <row r="2068" ht="87" hidden="1" customHeight="1"/>
    <row r="2069" ht="87" hidden="1" customHeight="1"/>
    <row r="2070" ht="87" hidden="1" customHeight="1"/>
    <row r="2071" ht="87" hidden="1" customHeight="1"/>
    <row r="2072" ht="87" hidden="1" customHeight="1"/>
    <row r="2073" ht="87" hidden="1" customHeight="1"/>
    <row r="2074" ht="87" hidden="1" customHeight="1"/>
    <row r="2075" ht="87" hidden="1" customHeight="1"/>
    <row r="2076" ht="87" hidden="1" customHeight="1"/>
    <row r="2077" ht="87" hidden="1" customHeight="1"/>
    <row r="2078" ht="87" hidden="1" customHeight="1"/>
    <row r="2079" ht="87" hidden="1" customHeight="1"/>
    <row r="2080" ht="87" hidden="1" customHeight="1"/>
    <row r="2081" ht="87" hidden="1" customHeight="1"/>
    <row r="2082" ht="87" hidden="1" customHeight="1"/>
    <row r="2083" ht="87" hidden="1" customHeight="1"/>
    <row r="2084" ht="87" hidden="1" customHeight="1"/>
    <row r="2085" ht="87" hidden="1" customHeight="1"/>
    <row r="2086" ht="87" hidden="1" customHeight="1"/>
    <row r="2087" ht="87" hidden="1" customHeight="1"/>
    <row r="2088" ht="87" hidden="1" customHeight="1"/>
    <row r="2089" ht="87" hidden="1" customHeight="1"/>
    <row r="2090" ht="87" hidden="1" customHeight="1"/>
    <row r="2091" ht="87" hidden="1" customHeight="1"/>
    <row r="2092" ht="87" hidden="1" customHeight="1"/>
    <row r="2093" ht="87" hidden="1" customHeight="1"/>
    <row r="2094" ht="87" hidden="1" customHeight="1"/>
    <row r="2095" ht="87" hidden="1" customHeight="1"/>
    <row r="2096" ht="87" hidden="1" customHeight="1"/>
    <row r="2097" ht="87" hidden="1" customHeight="1"/>
    <row r="2098" ht="87" hidden="1" customHeight="1"/>
    <row r="2099" ht="87" hidden="1" customHeight="1"/>
    <row r="2100" ht="87" hidden="1" customHeight="1"/>
    <row r="2101" ht="87" hidden="1" customHeight="1"/>
    <row r="2102" ht="87" hidden="1" customHeight="1"/>
    <row r="2103" ht="87" hidden="1" customHeight="1"/>
    <row r="2104" ht="87" hidden="1" customHeight="1"/>
    <row r="2105" ht="87" hidden="1" customHeight="1"/>
    <row r="2106" ht="87" hidden="1" customHeight="1"/>
    <row r="2107" ht="87" hidden="1" customHeight="1"/>
    <row r="2108" ht="87" hidden="1" customHeight="1"/>
    <row r="2109" ht="87" hidden="1" customHeight="1"/>
    <row r="2110" ht="87" hidden="1" customHeight="1"/>
    <row r="2111" ht="87" hidden="1" customHeight="1"/>
    <row r="2112" ht="87" hidden="1" customHeight="1"/>
    <row r="2113" ht="87" hidden="1" customHeight="1"/>
    <row r="2114" ht="87" hidden="1" customHeight="1"/>
    <row r="2115" ht="87" hidden="1" customHeight="1"/>
    <row r="2116" ht="87" hidden="1" customHeight="1"/>
    <row r="2117" ht="87" hidden="1" customHeight="1"/>
    <row r="2118" ht="87" hidden="1" customHeight="1"/>
    <row r="2119" ht="87" hidden="1" customHeight="1"/>
    <row r="2120" ht="87" hidden="1" customHeight="1"/>
    <row r="2121" ht="87" hidden="1" customHeight="1"/>
    <row r="2122" ht="87" hidden="1" customHeight="1"/>
    <row r="2123" ht="87" hidden="1" customHeight="1"/>
    <row r="2124" ht="87" hidden="1" customHeight="1"/>
    <row r="2125" ht="87" hidden="1" customHeight="1"/>
    <row r="2126" ht="87" hidden="1" customHeight="1"/>
    <row r="2127" ht="87" hidden="1" customHeight="1"/>
    <row r="2128" ht="87" hidden="1" customHeight="1"/>
    <row r="2129" ht="87" hidden="1" customHeight="1"/>
    <row r="2130" ht="87" hidden="1" customHeight="1"/>
    <row r="2131" ht="87" hidden="1" customHeight="1"/>
    <row r="2132" ht="87" hidden="1" customHeight="1"/>
    <row r="2133" ht="87" hidden="1" customHeight="1"/>
    <row r="2134" ht="87" hidden="1" customHeight="1"/>
    <row r="2135" ht="87" hidden="1" customHeight="1"/>
    <row r="2136" ht="87" hidden="1" customHeight="1"/>
    <row r="2137" ht="87" hidden="1" customHeight="1"/>
    <row r="2138" ht="87" hidden="1" customHeight="1"/>
    <row r="2139" ht="87" hidden="1" customHeight="1"/>
    <row r="2140" ht="87" hidden="1" customHeight="1"/>
    <row r="2141" ht="87" hidden="1" customHeight="1"/>
    <row r="2142" ht="87" hidden="1" customHeight="1"/>
    <row r="2143" ht="87" hidden="1" customHeight="1"/>
    <row r="2144" ht="87" hidden="1" customHeight="1"/>
    <row r="2145" ht="87" hidden="1" customHeight="1"/>
    <row r="2146" ht="87" hidden="1" customHeight="1"/>
    <row r="2147" ht="87" hidden="1" customHeight="1"/>
    <row r="2148" ht="87" hidden="1" customHeight="1"/>
    <row r="2149" ht="87" hidden="1" customHeight="1"/>
    <row r="2150" ht="87" hidden="1" customHeight="1"/>
    <row r="2151" ht="87" hidden="1" customHeight="1"/>
    <row r="2152" ht="87" hidden="1" customHeight="1"/>
    <row r="2153" ht="87" hidden="1" customHeight="1"/>
    <row r="2154" ht="87" hidden="1" customHeight="1"/>
    <row r="2155" ht="87" hidden="1" customHeight="1"/>
    <row r="2156" ht="87" hidden="1" customHeight="1"/>
    <row r="2157" ht="87" hidden="1" customHeight="1"/>
    <row r="2158" ht="87" hidden="1" customHeight="1"/>
    <row r="2159" ht="87" hidden="1" customHeight="1"/>
    <row r="2160" ht="87" hidden="1" customHeight="1"/>
    <row r="2161" ht="87" hidden="1" customHeight="1"/>
    <row r="2162" ht="87" hidden="1" customHeight="1"/>
    <row r="2163" ht="87" hidden="1" customHeight="1"/>
    <row r="2164" ht="87" hidden="1" customHeight="1"/>
    <row r="2165" ht="87" hidden="1" customHeight="1"/>
    <row r="2166" ht="87" hidden="1" customHeight="1"/>
    <row r="2167" ht="87" hidden="1" customHeight="1"/>
    <row r="2168" ht="87" hidden="1" customHeight="1"/>
    <row r="2169" ht="87" hidden="1" customHeight="1"/>
    <row r="2170" ht="87" hidden="1" customHeight="1"/>
    <row r="2171" ht="87" hidden="1" customHeight="1"/>
    <row r="2172" ht="87" hidden="1" customHeight="1"/>
    <row r="2173" ht="87" hidden="1" customHeight="1"/>
    <row r="2174" ht="87" hidden="1" customHeight="1"/>
    <row r="2175" ht="87" hidden="1" customHeight="1"/>
    <row r="2176" ht="87" hidden="1" customHeight="1"/>
    <row r="2177" ht="87" hidden="1" customHeight="1"/>
    <row r="2178" ht="87" hidden="1" customHeight="1"/>
    <row r="2179" ht="87" hidden="1" customHeight="1"/>
    <row r="2180" ht="87" hidden="1" customHeight="1"/>
    <row r="2181" ht="87" hidden="1" customHeight="1"/>
    <row r="2182" ht="87" hidden="1" customHeight="1"/>
    <row r="2183" ht="87" hidden="1" customHeight="1"/>
    <row r="2184" ht="87" hidden="1" customHeight="1"/>
    <row r="2185" ht="87" hidden="1" customHeight="1"/>
    <row r="2186" ht="87" hidden="1" customHeight="1"/>
    <row r="2187" ht="87" hidden="1" customHeight="1"/>
    <row r="2188" ht="87" hidden="1" customHeight="1"/>
    <row r="2189" ht="87" hidden="1" customHeight="1"/>
    <row r="2190" ht="87" hidden="1" customHeight="1"/>
    <row r="2191" ht="87" hidden="1" customHeight="1"/>
    <row r="2192" ht="87" hidden="1" customHeight="1"/>
    <row r="2193" ht="87" hidden="1" customHeight="1"/>
    <row r="2194" ht="87" hidden="1" customHeight="1"/>
    <row r="2195" ht="87" hidden="1" customHeight="1"/>
    <row r="2196" ht="87" hidden="1" customHeight="1"/>
    <row r="2197" ht="87" hidden="1" customHeight="1"/>
    <row r="2198" ht="87" hidden="1" customHeight="1"/>
    <row r="2199" ht="87" hidden="1" customHeight="1"/>
    <row r="2200" ht="87" hidden="1" customHeight="1"/>
    <row r="2201" ht="87" hidden="1" customHeight="1"/>
    <row r="2202" ht="87" hidden="1" customHeight="1"/>
    <row r="2203" ht="87" hidden="1" customHeight="1"/>
    <row r="2204" ht="87" hidden="1" customHeight="1"/>
    <row r="2205" ht="87" hidden="1" customHeight="1"/>
    <row r="2206" ht="87" hidden="1" customHeight="1"/>
    <row r="2207" ht="87" hidden="1" customHeight="1"/>
    <row r="2208" ht="87" hidden="1" customHeight="1"/>
    <row r="2209" ht="87" hidden="1" customHeight="1"/>
    <row r="2210" ht="87" hidden="1" customHeight="1"/>
    <row r="2211" ht="87" hidden="1" customHeight="1"/>
    <row r="2212" ht="87" hidden="1" customHeight="1"/>
    <row r="2213" ht="87" hidden="1" customHeight="1"/>
    <row r="2214" ht="87" hidden="1" customHeight="1"/>
    <row r="2215" ht="87" hidden="1" customHeight="1"/>
    <row r="2216" ht="87" hidden="1" customHeight="1"/>
    <row r="2217" ht="87" hidden="1" customHeight="1"/>
    <row r="2218" ht="87" hidden="1" customHeight="1"/>
    <row r="2219" ht="87" hidden="1" customHeight="1"/>
    <row r="2220" ht="87" hidden="1" customHeight="1"/>
    <row r="2221" ht="87" hidden="1" customHeight="1"/>
    <row r="2222" ht="87" hidden="1" customHeight="1"/>
    <row r="2223" ht="87" hidden="1" customHeight="1"/>
    <row r="2224" ht="87" hidden="1" customHeight="1"/>
    <row r="2225" ht="87" hidden="1" customHeight="1"/>
    <row r="2226" ht="87" hidden="1" customHeight="1"/>
    <row r="2227" ht="87" hidden="1" customHeight="1"/>
    <row r="2228" ht="87" hidden="1" customHeight="1"/>
    <row r="2229" ht="87" hidden="1" customHeight="1"/>
    <row r="2230" ht="87" hidden="1" customHeight="1"/>
    <row r="2231" ht="87" hidden="1" customHeight="1"/>
    <row r="2232" ht="87" hidden="1" customHeight="1"/>
    <row r="2233" ht="87" hidden="1" customHeight="1"/>
    <row r="2234" ht="87" hidden="1" customHeight="1"/>
    <row r="2235" ht="87" hidden="1" customHeight="1"/>
    <row r="2236" ht="87" hidden="1" customHeight="1"/>
    <row r="2237" ht="87" hidden="1" customHeight="1"/>
    <row r="2238" ht="87" hidden="1" customHeight="1"/>
    <row r="2239" ht="87" hidden="1" customHeight="1"/>
    <row r="2240" ht="87" hidden="1" customHeight="1"/>
    <row r="2241" ht="87" hidden="1" customHeight="1"/>
    <row r="2242" ht="87" hidden="1" customHeight="1"/>
    <row r="2243" ht="87" hidden="1" customHeight="1"/>
    <row r="2244" ht="87" hidden="1" customHeight="1"/>
    <row r="2245" ht="87" hidden="1" customHeight="1"/>
    <row r="2246" ht="87" hidden="1" customHeight="1"/>
    <row r="2247" ht="87" hidden="1" customHeight="1"/>
    <row r="2248" ht="87" hidden="1" customHeight="1"/>
    <row r="2249" ht="87" hidden="1" customHeight="1"/>
    <row r="2250" ht="87" hidden="1" customHeight="1"/>
    <row r="2251" ht="87" hidden="1" customHeight="1"/>
    <row r="2252" ht="87" hidden="1" customHeight="1"/>
    <row r="2253" ht="87" hidden="1" customHeight="1"/>
    <row r="2254" ht="87" hidden="1" customHeight="1"/>
    <row r="2255" ht="87" hidden="1" customHeight="1"/>
    <row r="2256" ht="87" hidden="1" customHeight="1"/>
    <row r="2257" ht="87" hidden="1" customHeight="1"/>
    <row r="2258" ht="87" hidden="1" customHeight="1"/>
    <row r="2259" ht="87" hidden="1" customHeight="1"/>
    <row r="2260" ht="87" hidden="1" customHeight="1"/>
    <row r="2261" ht="87" hidden="1" customHeight="1"/>
    <row r="2262" ht="87" hidden="1" customHeight="1"/>
    <row r="2263" ht="87" hidden="1" customHeight="1"/>
    <row r="2264" ht="87" hidden="1" customHeight="1"/>
    <row r="2265" ht="87" hidden="1" customHeight="1"/>
    <row r="2266" ht="87" hidden="1" customHeight="1"/>
    <row r="2267" ht="87" hidden="1" customHeight="1"/>
    <row r="2268" ht="87" hidden="1" customHeight="1"/>
    <row r="2269" ht="87" hidden="1" customHeight="1"/>
    <row r="2270" ht="87" hidden="1" customHeight="1"/>
    <row r="2271" ht="87" hidden="1" customHeight="1"/>
    <row r="2272" ht="87" hidden="1" customHeight="1"/>
    <row r="2273" ht="87" hidden="1" customHeight="1"/>
    <row r="2274" ht="87" hidden="1" customHeight="1"/>
    <row r="2275" ht="87" hidden="1" customHeight="1"/>
    <row r="2276" ht="87" hidden="1" customHeight="1"/>
    <row r="2277" ht="87" hidden="1" customHeight="1"/>
    <row r="2278" ht="87" hidden="1" customHeight="1"/>
    <row r="2279" ht="87" hidden="1" customHeight="1"/>
    <row r="2280" ht="87" hidden="1" customHeight="1"/>
    <row r="2281" ht="87" hidden="1" customHeight="1"/>
    <row r="2282" ht="87" hidden="1" customHeight="1"/>
    <row r="2283" ht="87" hidden="1" customHeight="1"/>
    <row r="2284" ht="87" hidden="1" customHeight="1"/>
    <row r="2285" ht="87" hidden="1" customHeight="1"/>
    <row r="2286" ht="87" hidden="1" customHeight="1"/>
    <row r="2287" ht="87" hidden="1" customHeight="1"/>
    <row r="2288" ht="87" hidden="1" customHeight="1"/>
    <row r="2289" ht="87" hidden="1" customHeight="1"/>
    <row r="2290" ht="87" hidden="1" customHeight="1"/>
    <row r="2291" ht="87" hidden="1" customHeight="1"/>
    <row r="2292" ht="87" hidden="1" customHeight="1"/>
    <row r="2293" ht="87" hidden="1" customHeight="1"/>
    <row r="2294" ht="87" hidden="1" customHeight="1"/>
    <row r="2295" ht="87" hidden="1" customHeight="1"/>
    <row r="2296" ht="87" hidden="1" customHeight="1"/>
    <row r="2297" ht="87" hidden="1" customHeight="1"/>
    <row r="2298" ht="87" hidden="1" customHeight="1"/>
    <row r="2299" ht="87" hidden="1" customHeight="1"/>
    <row r="2300" ht="87" hidden="1" customHeight="1"/>
    <row r="2301" ht="87" hidden="1" customHeight="1"/>
    <row r="2302" ht="87" hidden="1" customHeight="1"/>
    <row r="2303" ht="87" hidden="1" customHeight="1"/>
    <row r="2304" ht="87" hidden="1" customHeight="1"/>
    <row r="2305" ht="87" hidden="1" customHeight="1"/>
    <row r="2306" ht="87" hidden="1" customHeight="1"/>
    <row r="2307" ht="87" hidden="1" customHeight="1"/>
    <row r="2308" ht="87" hidden="1" customHeight="1"/>
    <row r="2309" ht="87" hidden="1" customHeight="1"/>
    <row r="2310" ht="87" hidden="1" customHeight="1"/>
    <row r="2311" ht="87" hidden="1" customHeight="1"/>
    <row r="2312" ht="87" hidden="1" customHeight="1"/>
    <row r="2313" ht="87" hidden="1" customHeight="1"/>
    <row r="2314" ht="87" hidden="1" customHeight="1"/>
    <row r="2315" ht="87" hidden="1" customHeight="1"/>
    <row r="2316" ht="87" hidden="1" customHeight="1"/>
    <row r="2317" ht="87" hidden="1" customHeight="1"/>
    <row r="2318" ht="87" hidden="1" customHeight="1"/>
    <row r="2319" ht="87" hidden="1" customHeight="1"/>
    <row r="2320" ht="87" hidden="1" customHeight="1"/>
    <row r="2321" ht="87" hidden="1" customHeight="1"/>
    <row r="2322" ht="87" hidden="1" customHeight="1"/>
    <row r="2323" ht="87" hidden="1" customHeight="1"/>
    <row r="2324" ht="87" hidden="1" customHeight="1"/>
    <row r="2325" ht="87" hidden="1" customHeight="1"/>
    <row r="2326" ht="87" hidden="1" customHeight="1"/>
    <row r="2327" ht="87" hidden="1" customHeight="1"/>
    <row r="2328" ht="87" hidden="1" customHeight="1"/>
    <row r="2329" ht="87" hidden="1" customHeight="1"/>
    <row r="2330" ht="87" hidden="1" customHeight="1"/>
    <row r="2331" ht="87" hidden="1" customHeight="1"/>
    <row r="2332" ht="87" hidden="1" customHeight="1"/>
    <row r="2333" ht="87" hidden="1" customHeight="1"/>
    <row r="2334" ht="87" hidden="1" customHeight="1"/>
    <row r="2335" ht="87" hidden="1" customHeight="1"/>
    <row r="2336" ht="87" hidden="1" customHeight="1"/>
    <row r="2337" ht="87" hidden="1" customHeight="1"/>
    <row r="2338" ht="87" hidden="1" customHeight="1"/>
    <row r="2339" ht="87" hidden="1" customHeight="1"/>
    <row r="2340" ht="87" hidden="1" customHeight="1"/>
    <row r="2341" ht="87" hidden="1" customHeight="1"/>
    <row r="2342" ht="87" hidden="1" customHeight="1"/>
    <row r="2343" ht="87" hidden="1" customHeight="1"/>
    <row r="2344" ht="87" hidden="1" customHeight="1"/>
    <row r="2345" ht="87" hidden="1" customHeight="1"/>
    <row r="2346" ht="87" hidden="1" customHeight="1"/>
    <row r="2347" ht="87" hidden="1" customHeight="1"/>
    <row r="2348" ht="87" hidden="1" customHeight="1"/>
    <row r="2349" ht="87" hidden="1" customHeight="1"/>
    <row r="2350" ht="87" hidden="1" customHeight="1"/>
    <row r="2351" ht="87" hidden="1" customHeight="1"/>
    <row r="2352" ht="87" hidden="1" customHeight="1"/>
    <row r="2353" ht="87" hidden="1" customHeight="1"/>
    <row r="2354" ht="87" hidden="1" customHeight="1"/>
    <row r="2355" ht="87" hidden="1" customHeight="1"/>
    <row r="2356" ht="87" hidden="1" customHeight="1"/>
    <row r="2357" ht="87" hidden="1" customHeight="1"/>
    <row r="2358" ht="87" hidden="1" customHeight="1"/>
    <row r="2359" ht="87" hidden="1" customHeight="1"/>
    <row r="2360" ht="87" hidden="1" customHeight="1"/>
    <row r="2361" ht="87" hidden="1" customHeight="1"/>
    <row r="2362" ht="87" hidden="1" customHeight="1"/>
    <row r="2363" ht="87" hidden="1" customHeight="1"/>
    <row r="2364" ht="87" hidden="1" customHeight="1"/>
    <row r="2365" ht="87" hidden="1" customHeight="1"/>
    <row r="2366" ht="87" hidden="1" customHeight="1"/>
    <row r="2367" ht="87" hidden="1" customHeight="1"/>
    <row r="2368" ht="87" hidden="1" customHeight="1"/>
    <row r="2369" ht="87" hidden="1" customHeight="1"/>
    <row r="2370" ht="87" hidden="1" customHeight="1"/>
    <row r="2371" ht="87" hidden="1" customHeight="1"/>
    <row r="2372" ht="87" hidden="1" customHeight="1"/>
    <row r="2373" ht="87" hidden="1" customHeight="1"/>
    <row r="2374" ht="87" hidden="1" customHeight="1"/>
    <row r="2375" ht="87" hidden="1" customHeight="1"/>
    <row r="2376" ht="87" hidden="1" customHeight="1"/>
    <row r="2377" ht="87" hidden="1" customHeight="1"/>
    <row r="2378" ht="87" hidden="1" customHeight="1"/>
    <row r="2379" ht="87" hidden="1" customHeight="1"/>
    <row r="2380" ht="87" hidden="1" customHeight="1"/>
    <row r="2381" ht="87" hidden="1" customHeight="1"/>
    <row r="2382" ht="87" hidden="1" customHeight="1"/>
    <row r="2383" ht="87" hidden="1" customHeight="1"/>
    <row r="2384" ht="87" hidden="1" customHeight="1"/>
    <row r="2385" ht="87" hidden="1" customHeight="1"/>
    <row r="2386" ht="87" hidden="1" customHeight="1"/>
    <row r="2387" ht="87" hidden="1" customHeight="1"/>
    <row r="2388" ht="87" hidden="1" customHeight="1"/>
    <row r="2389" ht="87" hidden="1" customHeight="1"/>
    <row r="2390" ht="87" hidden="1" customHeight="1"/>
    <row r="2391" ht="87" hidden="1" customHeight="1"/>
    <row r="2392" ht="87" hidden="1" customHeight="1"/>
    <row r="2393" ht="87" hidden="1" customHeight="1"/>
    <row r="2394" ht="87" hidden="1" customHeight="1"/>
    <row r="2395" ht="87" hidden="1" customHeight="1"/>
    <row r="2396" ht="87" hidden="1" customHeight="1"/>
    <row r="2397" ht="87" hidden="1" customHeight="1"/>
    <row r="2398" ht="87" hidden="1" customHeight="1"/>
    <row r="2399" ht="87" hidden="1" customHeight="1"/>
    <row r="2400" ht="87" hidden="1" customHeight="1"/>
    <row r="2401" ht="87" hidden="1" customHeight="1"/>
    <row r="2402" ht="87" hidden="1" customHeight="1"/>
    <row r="2403" ht="87" hidden="1" customHeight="1"/>
    <row r="2404" ht="87" hidden="1" customHeight="1"/>
    <row r="2405" ht="87" hidden="1" customHeight="1"/>
    <row r="2406" ht="87" hidden="1" customHeight="1"/>
    <row r="2407" ht="87" hidden="1" customHeight="1"/>
    <row r="2408" ht="87" hidden="1" customHeight="1"/>
    <row r="2409" ht="87" hidden="1" customHeight="1"/>
    <row r="2410" ht="87" hidden="1" customHeight="1"/>
    <row r="2411" ht="87" hidden="1" customHeight="1"/>
    <row r="2412" ht="87" hidden="1" customHeight="1"/>
    <row r="2413" ht="87" hidden="1" customHeight="1"/>
    <row r="2414" ht="87" hidden="1" customHeight="1"/>
    <row r="2415" ht="87" hidden="1" customHeight="1"/>
    <row r="2416" ht="87" hidden="1" customHeight="1"/>
    <row r="2417" ht="87" hidden="1" customHeight="1"/>
    <row r="2418" ht="87" hidden="1" customHeight="1"/>
    <row r="2419" ht="87" hidden="1" customHeight="1"/>
    <row r="2420" ht="87" hidden="1" customHeight="1"/>
    <row r="2421" ht="87" hidden="1" customHeight="1"/>
    <row r="2422" ht="87" hidden="1" customHeight="1"/>
    <row r="2423" ht="87" hidden="1" customHeight="1"/>
    <row r="2424" ht="87" hidden="1" customHeight="1"/>
    <row r="2425" ht="87" hidden="1" customHeight="1"/>
    <row r="2426" ht="87" hidden="1" customHeight="1"/>
    <row r="2427" ht="87" hidden="1" customHeight="1"/>
    <row r="2428" ht="87" hidden="1" customHeight="1"/>
    <row r="2429" ht="87" hidden="1" customHeight="1"/>
    <row r="2430" ht="87" hidden="1" customHeight="1"/>
    <row r="2431" ht="87" hidden="1" customHeight="1"/>
    <row r="2432" ht="87" hidden="1" customHeight="1"/>
    <row r="2433" ht="87" hidden="1" customHeight="1"/>
    <row r="2434" ht="87" hidden="1" customHeight="1"/>
    <row r="2435" ht="87" hidden="1" customHeight="1"/>
    <row r="2436" ht="87" hidden="1" customHeight="1"/>
    <row r="2437" ht="87" hidden="1" customHeight="1"/>
    <row r="2438" ht="87" hidden="1" customHeight="1"/>
    <row r="2439" ht="87" hidden="1" customHeight="1"/>
    <row r="2440" ht="87" hidden="1" customHeight="1"/>
    <row r="2441" ht="87" hidden="1" customHeight="1"/>
    <row r="2442" ht="87" hidden="1" customHeight="1"/>
    <row r="2443" ht="87" hidden="1" customHeight="1"/>
    <row r="2444" ht="87" hidden="1" customHeight="1"/>
    <row r="2445" ht="87" hidden="1" customHeight="1"/>
    <row r="2446" ht="87" hidden="1" customHeight="1"/>
    <row r="2447" ht="87" hidden="1" customHeight="1"/>
    <row r="2448" ht="87" hidden="1" customHeight="1"/>
    <row r="2449" ht="87" hidden="1" customHeight="1"/>
    <row r="2450" ht="87" hidden="1" customHeight="1"/>
    <row r="2451" ht="87" hidden="1" customHeight="1"/>
    <row r="2452" ht="87" hidden="1" customHeight="1"/>
    <row r="2453" ht="87" hidden="1" customHeight="1"/>
    <row r="2454" ht="87" hidden="1" customHeight="1"/>
    <row r="2455" ht="87" hidden="1" customHeight="1"/>
    <row r="2456" ht="87" hidden="1" customHeight="1"/>
    <row r="2457" ht="87" hidden="1" customHeight="1"/>
    <row r="2458" ht="87" hidden="1" customHeight="1"/>
    <row r="2459" ht="87" hidden="1" customHeight="1"/>
    <row r="2460" ht="87" hidden="1" customHeight="1"/>
    <row r="2461" ht="87" hidden="1" customHeight="1"/>
    <row r="2462" ht="87" hidden="1" customHeight="1"/>
    <row r="2463" ht="87" hidden="1" customHeight="1"/>
    <row r="2464" ht="87" hidden="1" customHeight="1"/>
    <row r="2465" ht="87" hidden="1" customHeight="1"/>
    <row r="2466" ht="87" hidden="1" customHeight="1"/>
    <row r="2467" ht="87" hidden="1" customHeight="1"/>
    <row r="2468" ht="87" hidden="1" customHeight="1"/>
    <row r="2469" ht="87" hidden="1" customHeight="1"/>
    <row r="2470" ht="87" hidden="1" customHeight="1"/>
    <row r="2471" ht="87" hidden="1" customHeight="1"/>
    <row r="2472" ht="87" hidden="1" customHeight="1"/>
    <row r="2473" ht="87" hidden="1" customHeight="1"/>
    <row r="2474" ht="87" hidden="1" customHeight="1"/>
    <row r="2475" ht="87" hidden="1" customHeight="1"/>
    <row r="2476" ht="87" hidden="1" customHeight="1"/>
    <row r="2477" ht="87" hidden="1" customHeight="1"/>
    <row r="2478" ht="87" hidden="1" customHeight="1"/>
    <row r="2479" ht="87" hidden="1" customHeight="1"/>
    <row r="2480" ht="87" hidden="1" customHeight="1"/>
    <row r="2481" ht="87" hidden="1" customHeight="1"/>
    <row r="2482" ht="87" hidden="1" customHeight="1"/>
    <row r="2483" ht="87" hidden="1" customHeight="1"/>
    <row r="2484" ht="87" hidden="1" customHeight="1"/>
    <row r="2485" ht="87" hidden="1" customHeight="1"/>
    <row r="2486" ht="87" hidden="1" customHeight="1"/>
    <row r="2487" ht="87" hidden="1" customHeight="1"/>
    <row r="2488" ht="87" hidden="1" customHeight="1"/>
    <row r="2489" ht="87" hidden="1" customHeight="1"/>
    <row r="2490" ht="87" hidden="1" customHeight="1"/>
    <row r="2491" ht="87" hidden="1" customHeight="1"/>
    <row r="2492" ht="87" hidden="1" customHeight="1"/>
    <row r="2493" ht="87" hidden="1" customHeight="1"/>
    <row r="2494" ht="87" hidden="1" customHeight="1"/>
    <row r="2495" ht="87" hidden="1" customHeight="1"/>
    <row r="2496" ht="87" hidden="1" customHeight="1"/>
    <row r="2497" ht="87" hidden="1" customHeight="1"/>
    <row r="2498" ht="87" hidden="1" customHeight="1"/>
    <row r="2499" ht="87" hidden="1" customHeight="1"/>
    <row r="2500" ht="87" hidden="1" customHeight="1"/>
    <row r="2501" ht="87" hidden="1" customHeight="1"/>
    <row r="2502" ht="87" hidden="1" customHeight="1"/>
    <row r="2503" ht="87" hidden="1" customHeight="1"/>
    <row r="2504" ht="87" hidden="1" customHeight="1"/>
    <row r="2505" ht="87" hidden="1" customHeight="1"/>
    <row r="2506" ht="87" hidden="1" customHeight="1"/>
    <row r="2507" ht="87" hidden="1" customHeight="1"/>
    <row r="2508" ht="87" hidden="1" customHeight="1"/>
    <row r="2509" ht="87" hidden="1" customHeight="1"/>
    <row r="2510" ht="87" hidden="1" customHeight="1"/>
    <row r="2511" ht="87" hidden="1" customHeight="1"/>
    <row r="2512" ht="87" hidden="1" customHeight="1"/>
    <row r="2513" ht="87" hidden="1" customHeight="1"/>
    <row r="2514" ht="87" hidden="1" customHeight="1"/>
    <row r="2515" ht="87" hidden="1" customHeight="1"/>
    <row r="2516" ht="87" hidden="1" customHeight="1"/>
    <row r="2517" ht="87" hidden="1" customHeight="1"/>
    <row r="2518" ht="87" hidden="1" customHeight="1"/>
    <row r="2519" ht="87" hidden="1" customHeight="1"/>
    <row r="2520" ht="87" hidden="1" customHeight="1"/>
    <row r="2521" ht="87" hidden="1" customHeight="1"/>
    <row r="2522" ht="87" hidden="1" customHeight="1"/>
    <row r="2523" ht="87" hidden="1" customHeight="1"/>
    <row r="2524" ht="87" hidden="1" customHeight="1"/>
    <row r="2525" ht="87" hidden="1" customHeight="1"/>
    <row r="2526" ht="87" hidden="1" customHeight="1"/>
    <row r="2527" ht="87" hidden="1" customHeight="1"/>
    <row r="2528" ht="87" hidden="1" customHeight="1"/>
    <row r="2529" ht="87" hidden="1" customHeight="1"/>
    <row r="2530" ht="87" hidden="1" customHeight="1"/>
    <row r="2531" ht="87" hidden="1" customHeight="1"/>
    <row r="2532" ht="87" hidden="1" customHeight="1"/>
    <row r="2533" ht="87" hidden="1" customHeight="1"/>
    <row r="2534" ht="87" hidden="1" customHeight="1"/>
    <row r="2535" ht="87" hidden="1" customHeight="1"/>
    <row r="2536" ht="87" hidden="1" customHeight="1"/>
    <row r="2537" ht="87" hidden="1" customHeight="1"/>
    <row r="2538" ht="87" hidden="1" customHeight="1"/>
    <row r="2539" ht="87" hidden="1" customHeight="1"/>
    <row r="2540" ht="87" hidden="1" customHeight="1"/>
    <row r="2541" ht="87" hidden="1" customHeight="1"/>
    <row r="2542" ht="87" hidden="1" customHeight="1"/>
    <row r="2543" ht="87" hidden="1" customHeight="1"/>
    <row r="2544" ht="87" hidden="1" customHeight="1"/>
    <row r="2545" ht="87" hidden="1" customHeight="1"/>
    <row r="2546" ht="87" hidden="1" customHeight="1"/>
    <row r="2547" ht="87" hidden="1" customHeight="1"/>
    <row r="2548" ht="87" hidden="1" customHeight="1"/>
    <row r="2549" ht="87" hidden="1" customHeight="1"/>
    <row r="2550" ht="87" hidden="1" customHeight="1"/>
    <row r="2551" ht="87" hidden="1" customHeight="1"/>
    <row r="2552" ht="87" hidden="1" customHeight="1"/>
    <row r="2553" ht="87" hidden="1" customHeight="1"/>
    <row r="2554" ht="87" hidden="1" customHeight="1"/>
    <row r="2555" ht="87" hidden="1" customHeight="1"/>
    <row r="2556" ht="87" hidden="1" customHeight="1"/>
    <row r="2557" ht="87" hidden="1" customHeight="1"/>
    <row r="2558" ht="87" hidden="1" customHeight="1"/>
    <row r="2559" ht="87" hidden="1" customHeight="1"/>
    <row r="2560" ht="87" hidden="1" customHeight="1"/>
    <row r="2561" ht="87" hidden="1" customHeight="1"/>
    <row r="2562" ht="87" hidden="1" customHeight="1"/>
    <row r="2563" ht="87" hidden="1" customHeight="1"/>
    <row r="2564" ht="87" hidden="1" customHeight="1"/>
    <row r="2565" ht="87" hidden="1" customHeight="1"/>
    <row r="2566" ht="87" hidden="1" customHeight="1"/>
    <row r="2567" ht="87" hidden="1" customHeight="1"/>
    <row r="2568" ht="87" hidden="1" customHeight="1"/>
    <row r="2569" ht="87" hidden="1" customHeight="1"/>
    <row r="2570" ht="87" hidden="1" customHeight="1"/>
    <row r="2571" ht="87" hidden="1" customHeight="1"/>
    <row r="2572" ht="87" hidden="1" customHeight="1"/>
    <row r="2573" ht="87" hidden="1" customHeight="1"/>
    <row r="2574" ht="87" hidden="1" customHeight="1"/>
    <row r="2575" ht="87" hidden="1" customHeight="1"/>
    <row r="2576" ht="87" hidden="1" customHeight="1"/>
    <row r="2577" ht="87" hidden="1" customHeight="1"/>
    <row r="2578" ht="87" hidden="1" customHeight="1"/>
    <row r="2579" ht="87" hidden="1" customHeight="1"/>
    <row r="2580" ht="87" hidden="1" customHeight="1"/>
    <row r="2581" ht="87" hidden="1" customHeight="1"/>
    <row r="2582" ht="87" hidden="1" customHeight="1"/>
    <row r="2583" ht="87" hidden="1" customHeight="1"/>
    <row r="2584" ht="87" hidden="1" customHeight="1"/>
    <row r="2585" ht="87" hidden="1" customHeight="1"/>
    <row r="2586" ht="87" hidden="1" customHeight="1"/>
    <row r="2587" ht="87" hidden="1" customHeight="1"/>
    <row r="2588" ht="87" hidden="1" customHeight="1"/>
    <row r="2589" ht="87" hidden="1" customHeight="1"/>
    <row r="2590" ht="87" hidden="1" customHeight="1"/>
    <row r="2591" ht="87" hidden="1" customHeight="1"/>
    <row r="2592" ht="87" hidden="1" customHeight="1"/>
    <row r="2593" ht="87" hidden="1" customHeight="1"/>
    <row r="2594" ht="87" hidden="1" customHeight="1"/>
    <row r="2595" ht="87" hidden="1" customHeight="1"/>
    <row r="2596" ht="87" hidden="1" customHeight="1"/>
    <row r="2597" ht="87" hidden="1" customHeight="1"/>
    <row r="2598" ht="87" hidden="1" customHeight="1"/>
    <row r="2599" ht="87" hidden="1" customHeight="1"/>
    <row r="2600" ht="87" hidden="1" customHeight="1"/>
    <row r="2601" ht="87" hidden="1" customHeight="1"/>
    <row r="2602" ht="87" hidden="1" customHeight="1"/>
    <row r="2603" ht="87" hidden="1" customHeight="1"/>
    <row r="2604" ht="87" hidden="1" customHeight="1"/>
    <row r="2605" ht="87" hidden="1" customHeight="1"/>
    <row r="2606" ht="87" hidden="1" customHeight="1"/>
    <row r="2607" ht="87" hidden="1" customHeight="1"/>
    <row r="2608" ht="87" hidden="1" customHeight="1"/>
    <row r="2609" ht="87" hidden="1" customHeight="1"/>
    <row r="2610" ht="87" hidden="1" customHeight="1"/>
    <row r="2611" ht="87" hidden="1" customHeight="1"/>
    <row r="2612" ht="87" hidden="1" customHeight="1"/>
    <row r="2613" ht="87" hidden="1" customHeight="1"/>
    <row r="2614" ht="87" hidden="1" customHeight="1"/>
    <row r="2615" ht="87" hidden="1" customHeight="1"/>
    <row r="2616" ht="87" hidden="1" customHeight="1"/>
    <row r="2617" ht="87" hidden="1" customHeight="1"/>
    <row r="2618" ht="87" hidden="1" customHeight="1"/>
    <row r="2619" ht="87" hidden="1" customHeight="1"/>
    <row r="2620" ht="87" hidden="1" customHeight="1"/>
    <row r="2621" ht="87" hidden="1" customHeight="1"/>
    <row r="2622" ht="87" hidden="1" customHeight="1"/>
    <row r="2623" ht="87" hidden="1" customHeight="1"/>
    <row r="2624" ht="87" hidden="1" customHeight="1"/>
    <row r="2625" ht="87" hidden="1" customHeight="1"/>
    <row r="2626" ht="87" hidden="1" customHeight="1"/>
    <row r="2627" ht="87" hidden="1" customHeight="1"/>
    <row r="2628" ht="87" hidden="1" customHeight="1"/>
    <row r="2629" ht="87" hidden="1" customHeight="1"/>
    <row r="2630" ht="87" hidden="1" customHeight="1"/>
    <row r="2631" ht="87" hidden="1" customHeight="1"/>
    <row r="2632" ht="87" hidden="1" customHeight="1"/>
    <row r="2633" ht="87" hidden="1" customHeight="1"/>
    <row r="2634" ht="87" hidden="1" customHeight="1"/>
    <row r="2635" ht="87" hidden="1" customHeight="1"/>
    <row r="2636" ht="87" hidden="1" customHeight="1"/>
    <row r="2637" ht="87" hidden="1" customHeight="1"/>
    <row r="2638" ht="87" hidden="1" customHeight="1"/>
    <row r="2639" ht="87" hidden="1" customHeight="1"/>
    <row r="2640" ht="87" hidden="1" customHeight="1"/>
    <row r="2641" ht="87" hidden="1" customHeight="1"/>
    <row r="2642" ht="87" hidden="1" customHeight="1"/>
    <row r="2643" ht="87" hidden="1" customHeight="1"/>
    <row r="2644" ht="87" hidden="1" customHeight="1"/>
    <row r="2645" ht="87" hidden="1" customHeight="1"/>
    <row r="2646" ht="87" hidden="1" customHeight="1"/>
    <row r="2647" ht="87" hidden="1" customHeight="1"/>
    <row r="2648" ht="87" hidden="1" customHeight="1"/>
    <row r="2649" ht="87" hidden="1" customHeight="1"/>
    <row r="2650" ht="87" hidden="1" customHeight="1"/>
    <row r="2651" ht="87" hidden="1" customHeight="1"/>
    <row r="2652" ht="87" hidden="1" customHeight="1"/>
    <row r="2653" ht="87" hidden="1" customHeight="1"/>
    <row r="2654" ht="87" hidden="1" customHeight="1"/>
    <row r="2655" ht="87" hidden="1" customHeight="1"/>
    <row r="2656" ht="87" hidden="1" customHeight="1"/>
    <row r="2657" ht="87" hidden="1" customHeight="1"/>
    <row r="2658" ht="87" hidden="1" customHeight="1"/>
    <row r="2659" ht="87" hidden="1" customHeight="1"/>
    <row r="2660" ht="87" hidden="1" customHeight="1"/>
    <row r="2661" ht="87" hidden="1" customHeight="1"/>
    <row r="2662" ht="87" hidden="1" customHeight="1"/>
    <row r="2663" ht="87" hidden="1" customHeight="1"/>
    <row r="2664" ht="87" hidden="1" customHeight="1"/>
    <row r="2665" ht="87" hidden="1" customHeight="1"/>
    <row r="2666" ht="87" hidden="1" customHeight="1"/>
    <row r="2667" ht="87" hidden="1" customHeight="1"/>
    <row r="2668" ht="87" hidden="1" customHeight="1"/>
    <row r="2669" ht="87" hidden="1" customHeight="1"/>
    <row r="2670" ht="87" hidden="1" customHeight="1"/>
    <row r="2671" ht="87" hidden="1" customHeight="1"/>
    <row r="2672" ht="87" hidden="1" customHeight="1"/>
    <row r="2673" ht="87" hidden="1" customHeight="1"/>
    <row r="2674" ht="87" hidden="1" customHeight="1"/>
    <row r="2675" ht="87" hidden="1" customHeight="1"/>
    <row r="2676" ht="87" hidden="1" customHeight="1"/>
    <row r="2677" ht="87" hidden="1" customHeight="1"/>
    <row r="2678" ht="87" hidden="1" customHeight="1"/>
    <row r="2679" ht="87" hidden="1" customHeight="1"/>
    <row r="2680" ht="87" hidden="1" customHeight="1"/>
    <row r="2681" ht="87" hidden="1" customHeight="1"/>
    <row r="2682" ht="87" hidden="1" customHeight="1"/>
    <row r="2683" ht="87" hidden="1" customHeight="1"/>
    <row r="2684" ht="87" hidden="1" customHeight="1"/>
    <row r="2685" ht="87" hidden="1" customHeight="1"/>
    <row r="2686" ht="87" hidden="1" customHeight="1"/>
    <row r="2687" ht="87" hidden="1" customHeight="1"/>
    <row r="2688" ht="87" hidden="1" customHeight="1"/>
    <row r="2689" ht="87" hidden="1" customHeight="1"/>
    <row r="2690" ht="87" hidden="1" customHeight="1"/>
    <row r="2691" ht="87" hidden="1" customHeight="1"/>
    <row r="2692" ht="87" hidden="1" customHeight="1"/>
    <row r="2693" ht="87" hidden="1" customHeight="1"/>
    <row r="2694" ht="87" hidden="1" customHeight="1"/>
    <row r="2695" ht="87" hidden="1" customHeight="1"/>
    <row r="2696" ht="87" hidden="1" customHeight="1"/>
    <row r="2697" ht="87" hidden="1" customHeight="1"/>
    <row r="2698" ht="87" hidden="1" customHeight="1"/>
    <row r="2699" ht="87" hidden="1" customHeight="1"/>
    <row r="2700" ht="87" hidden="1" customHeight="1"/>
    <row r="2701" ht="87" hidden="1" customHeight="1"/>
    <row r="2702" ht="87" hidden="1" customHeight="1"/>
    <row r="2703" ht="87" hidden="1" customHeight="1"/>
    <row r="2704" ht="87" hidden="1" customHeight="1"/>
    <row r="2705" ht="87" hidden="1" customHeight="1"/>
    <row r="2706" ht="87" hidden="1" customHeight="1"/>
    <row r="2707" ht="87" hidden="1" customHeight="1"/>
    <row r="2708" ht="87" hidden="1" customHeight="1"/>
    <row r="2709" ht="87" hidden="1" customHeight="1"/>
    <row r="2710" ht="87" hidden="1" customHeight="1"/>
    <row r="2711" ht="87" hidden="1" customHeight="1"/>
    <row r="2712" ht="87" hidden="1" customHeight="1"/>
    <row r="2713" ht="87" hidden="1" customHeight="1"/>
    <row r="2714" ht="87" hidden="1" customHeight="1"/>
    <row r="2715" ht="87" hidden="1" customHeight="1"/>
    <row r="2716" ht="87" hidden="1" customHeight="1"/>
    <row r="2717" ht="87" hidden="1" customHeight="1"/>
    <row r="2718" ht="87" hidden="1" customHeight="1"/>
    <row r="2719" ht="87" hidden="1" customHeight="1"/>
    <row r="2720" ht="87" hidden="1" customHeight="1"/>
    <row r="2721" ht="87" hidden="1" customHeight="1"/>
    <row r="2722" ht="87" hidden="1" customHeight="1"/>
    <row r="2723" ht="87" hidden="1" customHeight="1"/>
    <row r="2724" ht="87" hidden="1" customHeight="1"/>
    <row r="2725" ht="87" hidden="1" customHeight="1"/>
    <row r="2726" ht="87" hidden="1" customHeight="1"/>
    <row r="2727" ht="87" hidden="1" customHeight="1"/>
    <row r="2728" ht="87" hidden="1" customHeight="1"/>
    <row r="2729" ht="87" hidden="1" customHeight="1"/>
    <row r="2730" ht="87" hidden="1" customHeight="1"/>
    <row r="2731" ht="87" hidden="1" customHeight="1"/>
    <row r="2732" ht="87" hidden="1" customHeight="1"/>
    <row r="2733" ht="87" hidden="1" customHeight="1"/>
    <row r="2734" ht="87" hidden="1" customHeight="1"/>
    <row r="2735" ht="87" hidden="1" customHeight="1"/>
    <row r="2736" ht="87" hidden="1" customHeight="1"/>
    <row r="2737" ht="87" hidden="1" customHeight="1"/>
    <row r="2738" ht="87" hidden="1" customHeight="1"/>
    <row r="2739" ht="87" hidden="1" customHeight="1"/>
    <row r="2740" ht="87" hidden="1" customHeight="1"/>
    <row r="2741" ht="87" hidden="1" customHeight="1"/>
    <row r="2742" ht="87" hidden="1" customHeight="1"/>
    <row r="2743" ht="87" hidden="1" customHeight="1"/>
    <row r="2744" ht="87" hidden="1" customHeight="1"/>
    <row r="2745" ht="87" hidden="1" customHeight="1"/>
    <row r="2746" ht="87" hidden="1" customHeight="1"/>
    <row r="2747" ht="87" hidden="1" customHeight="1"/>
    <row r="2748" ht="87" hidden="1" customHeight="1"/>
    <row r="2749" ht="87" hidden="1" customHeight="1"/>
    <row r="2750" ht="87" hidden="1" customHeight="1"/>
    <row r="2751" ht="87" hidden="1" customHeight="1"/>
    <row r="2752" ht="87" hidden="1" customHeight="1"/>
  </sheetData>
  <mergeCells count="708">
    <mergeCell ref="AP56:AP58"/>
    <mergeCell ref="AQ56:AQ58"/>
    <mergeCell ref="AS56:AS57"/>
    <mergeCell ref="AT56:AT57"/>
    <mergeCell ref="AU56:AU57"/>
    <mergeCell ref="AV56:AV57"/>
    <mergeCell ref="AS58:AS59"/>
    <mergeCell ref="AT58:AT59"/>
    <mergeCell ref="AU58:AU59"/>
    <mergeCell ref="AV58:AV59"/>
    <mergeCell ref="P56:P58"/>
    <mergeCell ref="Q56:Q58"/>
    <mergeCell ref="R56:R58"/>
    <mergeCell ref="S56:S58"/>
    <mergeCell ref="T56:T58"/>
    <mergeCell ref="U56:U58"/>
    <mergeCell ref="V56:V58"/>
    <mergeCell ref="AC56:AC58"/>
    <mergeCell ref="AD56:AD58"/>
    <mergeCell ref="AZ63:AZ64"/>
    <mergeCell ref="BA63:BA64"/>
    <mergeCell ref="BB63:BB64"/>
    <mergeCell ref="BC63:BC64"/>
    <mergeCell ref="BD63:BD64"/>
    <mergeCell ref="A66:D66"/>
    <mergeCell ref="AT63:AT64"/>
    <mergeCell ref="AU63:AU64"/>
    <mergeCell ref="AV63:AV64"/>
    <mergeCell ref="AW63:AW64"/>
    <mergeCell ref="AX63:AX64"/>
    <mergeCell ref="AY63:AY64"/>
    <mergeCell ref="AN63:AN64"/>
    <mergeCell ref="AO63:AO64"/>
    <mergeCell ref="AP63:AP64"/>
    <mergeCell ref="AQ63:AQ64"/>
    <mergeCell ref="AR63:AR64"/>
    <mergeCell ref="AS63:AS64"/>
    <mergeCell ref="AH63:AH64"/>
    <mergeCell ref="AI63:AI64"/>
    <mergeCell ref="AJ63:AJ64"/>
    <mergeCell ref="AK63:AK64"/>
    <mergeCell ref="AL63:AL64"/>
    <mergeCell ref="AM63:AM64"/>
    <mergeCell ref="AB63:AB64"/>
    <mergeCell ref="AC63:AC64"/>
    <mergeCell ref="AD63:AD64"/>
    <mergeCell ref="AE63:AE64"/>
    <mergeCell ref="AF63:AF64"/>
    <mergeCell ref="AG63:AG64"/>
    <mergeCell ref="V63:V64"/>
    <mergeCell ref="W63:W64"/>
    <mergeCell ref="X63:X64"/>
    <mergeCell ref="Y63:Y64"/>
    <mergeCell ref="Z63:Z64"/>
    <mergeCell ref="AA63:AA64"/>
    <mergeCell ref="P63:P64"/>
    <mergeCell ref="Q63:Q64"/>
    <mergeCell ref="R63:R64"/>
    <mergeCell ref="S63:S64"/>
    <mergeCell ref="T63:T64"/>
    <mergeCell ref="U63:U64"/>
    <mergeCell ref="BD60:BD61"/>
    <mergeCell ref="A63:A64"/>
    <mergeCell ref="B63:B64"/>
    <mergeCell ref="C63:C64"/>
    <mergeCell ref="D63:D64"/>
    <mergeCell ref="E63:E64"/>
    <mergeCell ref="F63:F64"/>
    <mergeCell ref="G63:G64"/>
    <mergeCell ref="H63:H64"/>
    <mergeCell ref="I63:I64"/>
    <mergeCell ref="AX60:AX61"/>
    <mergeCell ref="AY60:AY61"/>
    <mergeCell ref="AZ60:AZ61"/>
    <mergeCell ref="BA60:BA61"/>
    <mergeCell ref="BB60:BB61"/>
    <mergeCell ref="BC60:BC61"/>
    <mergeCell ref="AR60:AR61"/>
    <mergeCell ref="AS60:AS61"/>
    <mergeCell ref="AT60:AT61"/>
    <mergeCell ref="AU60:AU61"/>
    <mergeCell ref="AV60:AV61"/>
    <mergeCell ref="AW60:AW61"/>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H60:H61"/>
    <mergeCell ref="I60:I61"/>
    <mergeCell ref="P60:P61"/>
    <mergeCell ref="Q60:Q61"/>
    <mergeCell ref="R60:R61"/>
    <mergeCell ref="S60:S61"/>
    <mergeCell ref="BB56:BB59"/>
    <mergeCell ref="BC56:BC59"/>
    <mergeCell ref="BD56:BD59"/>
    <mergeCell ref="A60:A61"/>
    <mergeCell ref="B60:B61"/>
    <mergeCell ref="C60:C61"/>
    <mergeCell ref="D60:D61"/>
    <mergeCell ref="E60:E61"/>
    <mergeCell ref="F60:F61"/>
    <mergeCell ref="G60:G61"/>
    <mergeCell ref="AW56:AW59"/>
    <mergeCell ref="AX56:AX59"/>
    <mergeCell ref="AY56:AY59"/>
    <mergeCell ref="AZ56:AZ59"/>
    <mergeCell ref="BA56:BA59"/>
    <mergeCell ref="AR56:AR59"/>
    <mergeCell ref="AJ56:AJ59"/>
    <mergeCell ref="AK56:AK59"/>
    <mergeCell ref="AG56:AG59"/>
    <mergeCell ref="AH56:AH59"/>
    <mergeCell ref="AI56:AI59"/>
    <mergeCell ref="AE56:AE58"/>
    <mergeCell ref="AF56:AF58"/>
    <mergeCell ref="AL56:AL58"/>
    <mergeCell ref="AM56:AM58"/>
    <mergeCell ref="AN56:AN58"/>
    <mergeCell ref="AO56:AO58"/>
    <mergeCell ref="X56:X59"/>
    <mergeCell ref="Y56:Y59"/>
    <mergeCell ref="Z56:Z59"/>
    <mergeCell ref="AA56:AA59"/>
    <mergeCell ref="AB56:AB59"/>
    <mergeCell ref="W56:W59"/>
    <mergeCell ref="F56:F59"/>
    <mergeCell ref="G56:G59"/>
    <mergeCell ref="H56:H59"/>
    <mergeCell ref="I56:I59"/>
    <mergeCell ref="AZ53:AZ55"/>
    <mergeCell ref="BA53:BA55"/>
    <mergeCell ref="BB53:BB55"/>
    <mergeCell ref="AM53:AM55"/>
    <mergeCell ref="AB53:AB55"/>
    <mergeCell ref="AC53:AC55"/>
    <mergeCell ref="AD53:AD55"/>
    <mergeCell ref="AE53:AE55"/>
    <mergeCell ref="AF53:AF55"/>
    <mergeCell ref="AG53:AG55"/>
    <mergeCell ref="V53:V55"/>
    <mergeCell ref="W53:W55"/>
    <mergeCell ref="X53:X55"/>
    <mergeCell ref="Y53:Y55"/>
    <mergeCell ref="Z53:Z55"/>
    <mergeCell ref="AA53:AA55"/>
    <mergeCell ref="P53:P55"/>
    <mergeCell ref="Q53:Q55"/>
    <mergeCell ref="R53:R55"/>
    <mergeCell ref="S53:S55"/>
    <mergeCell ref="BC53:BC55"/>
    <mergeCell ref="BD53:BD55"/>
    <mergeCell ref="A56:A59"/>
    <mergeCell ref="B56:B59"/>
    <mergeCell ref="C56:C59"/>
    <mergeCell ref="D56:D59"/>
    <mergeCell ref="E56:E59"/>
    <mergeCell ref="AT53:AT55"/>
    <mergeCell ref="AU53:AU55"/>
    <mergeCell ref="AV53:AV55"/>
    <mergeCell ref="AW53:AW55"/>
    <mergeCell ref="AX53:AX55"/>
    <mergeCell ref="AY53:AY55"/>
    <mergeCell ref="AN53:AN55"/>
    <mergeCell ref="AO53:AO55"/>
    <mergeCell ref="AP53:AP55"/>
    <mergeCell ref="AQ53:AQ55"/>
    <mergeCell ref="AR53:AR55"/>
    <mergeCell ref="AS53:AS55"/>
    <mergeCell ref="AH53:AH55"/>
    <mergeCell ref="AI53:AI55"/>
    <mergeCell ref="AJ53:AJ55"/>
    <mergeCell ref="AK53:AK55"/>
    <mergeCell ref="AL53:AL55"/>
    <mergeCell ref="T53:T55"/>
    <mergeCell ref="U53:U55"/>
    <mergeCell ref="BD50:BD52"/>
    <mergeCell ref="A53:A55"/>
    <mergeCell ref="B53:B55"/>
    <mergeCell ref="C53:C55"/>
    <mergeCell ref="D53:D55"/>
    <mergeCell ref="E53:E55"/>
    <mergeCell ref="F53:F55"/>
    <mergeCell ref="G53:G55"/>
    <mergeCell ref="H53:H55"/>
    <mergeCell ref="I53:I55"/>
    <mergeCell ref="AX50:AX52"/>
    <mergeCell ref="AY50:AY52"/>
    <mergeCell ref="AZ50:AZ52"/>
    <mergeCell ref="BA50:BA52"/>
    <mergeCell ref="BB50:BB52"/>
    <mergeCell ref="BC50:BC52"/>
    <mergeCell ref="AR50:AR52"/>
    <mergeCell ref="AS50:AS52"/>
    <mergeCell ref="AT50:AT52"/>
    <mergeCell ref="AU50:AU52"/>
    <mergeCell ref="AV50:AV52"/>
    <mergeCell ref="AW50:AW52"/>
    <mergeCell ref="AL50:AL52"/>
    <mergeCell ref="AM50:AM52"/>
    <mergeCell ref="AN50:AN52"/>
    <mergeCell ref="AO50:AO52"/>
    <mergeCell ref="AP50:AP52"/>
    <mergeCell ref="AQ50:AQ52"/>
    <mergeCell ref="AF50:AF52"/>
    <mergeCell ref="AG50:AG52"/>
    <mergeCell ref="AH50:AH52"/>
    <mergeCell ref="AI50:AI52"/>
    <mergeCell ref="AJ50:AJ52"/>
    <mergeCell ref="AK50:AK52"/>
    <mergeCell ref="Z50:Z52"/>
    <mergeCell ref="AA50:AA52"/>
    <mergeCell ref="AB50:AB52"/>
    <mergeCell ref="AC50:AC52"/>
    <mergeCell ref="AD50:AD52"/>
    <mergeCell ref="AE50:AE52"/>
    <mergeCell ref="T50:T52"/>
    <mergeCell ref="U50:U52"/>
    <mergeCell ref="V50:V52"/>
    <mergeCell ref="W50:W52"/>
    <mergeCell ref="X50:X52"/>
    <mergeCell ref="Y50:Y52"/>
    <mergeCell ref="H50:H52"/>
    <mergeCell ref="I50:I52"/>
    <mergeCell ref="P50:P52"/>
    <mergeCell ref="Q50:Q52"/>
    <mergeCell ref="R50:R52"/>
    <mergeCell ref="S50:S52"/>
    <mergeCell ref="BB44:BB46"/>
    <mergeCell ref="BC44:BC46"/>
    <mergeCell ref="BD44:BD46"/>
    <mergeCell ref="AX44:AX46"/>
    <mergeCell ref="AY44:AY46"/>
    <mergeCell ref="AZ44:AZ46"/>
    <mergeCell ref="BA44:BA46"/>
    <mergeCell ref="AG44:AG46"/>
    <mergeCell ref="AH44:AH46"/>
    <mergeCell ref="AI44:AI46"/>
    <mergeCell ref="X44:X46"/>
    <mergeCell ref="Y44:Y46"/>
    <mergeCell ref="Z44:Z46"/>
    <mergeCell ref="AA44:AA46"/>
    <mergeCell ref="AB44:AB46"/>
    <mergeCell ref="AC44:AC46"/>
    <mergeCell ref="R44:R46"/>
    <mergeCell ref="S44:S46"/>
    <mergeCell ref="A50:A52"/>
    <mergeCell ref="B50:B52"/>
    <mergeCell ref="C50:C52"/>
    <mergeCell ref="D50:D52"/>
    <mergeCell ref="E50:E52"/>
    <mergeCell ref="F50:F52"/>
    <mergeCell ref="G50:G52"/>
    <mergeCell ref="AV44:AV46"/>
    <mergeCell ref="AW44:AW46"/>
    <mergeCell ref="AP44:AP46"/>
    <mergeCell ref="AQ44:AQ46"/>
    <mergeCell ref="AR44:AR46"/>
    <mergeCell ref="AS44:AS46"/>
    <mergeCell ref="AT44:AT46"/>
    <mergeCell ref="AU44:AU46"/>
    <mergeCell ref="AJ44:AJ46"/>
    <mergeCell ref="AK44:AK46"/>
    <mergeCell ref="AL44:AL46"/>
    <mergeCell ref="AM44:AM46"/>
    <mergeCell ref="AN44:AN46"/>
    <mergeCell ref="AO44:AO46"/>
    <mergeCell ref="AD44:AD46"/>
    <mergeCell ref="AE44:AE46"/>
    <mergeCell ref="AF44:AF46"/>
    <mergeCell ref="T44:T46"/>
    <mergeCell ref="U44:U46"/>
    <mergeCell ref="V44:V46"/>
    <mergeCell ref="W44:W46"/>
    <mergeCell ref="F44:F46"/>
    <mergeCell ref="G44:G46"/>
    <mergeCell ref="H44:H46"/>
    <mergeCell ref="I44:I46"/>
    <mergeCell ref="P44:P46"/>
    <mergeCell ref="Q44:Q46"/>
    <mergeCell ref="AZ39:AZ40"/>
    <mergeCell ref="BA39:BA40"/>
    <mergeCell ref="BB39:BB40"/>
    <mergeCell ref="BC39:BC40"/>
    <mergeCell ref="BD39:BD40"/>
    <mergeCell ref="A44:A46"/>
    <mergeCell ref="B44:B46"/>
    <mergeCell ref="C44:C46"/>
    <mergeCell ref="D44:D46"/>
    <mergeCell ref="E44:E46"/>
    <mergeCell ref="AT39:AT40"/>
    <mergeCell ref="AU39:AU40"/>
    <mergeCell ref="AV39:AV40"/>
    <mergeCell ref="AW39:AW40"/>
    <mergeCell ref="AX39:AX40"/>
    <mergeCell ref="AY39:AY40"/>
    <mergeCell ref="AN39:AN40"/>
    <mergeCell ref="AO39:AO40"/>
    <mergeCell ref="AP39:AP40"/>
    <mergeCell ref="AQ39:AQ40"/>
    <mergeCell ref="AR39:AR40"/>
    <mergeCell ref="AS39:AS40"/>
    <mergeCell ref="AH39:AH40"/>
    <mergeCell ref="AI39:AI40"/>
    <mergeCell ref="AJ39:AJ40"/>
    <mergeCell ref="AK39:AK40"/>
    <mergeCell ref="AL39:AL40"/>
    <mergeCell ref="AM39:AM40"/>
    <mergeCell ref="AB39:AB40"/>
    <mergeCell ref="AC39:AC40"/>
    <mergeCell ref="AD39:AD40"/>
    <mergeCell ref="AE39:AE40"/>
    <mergeCell ref="AF39:AF40"/>
    <mergeCell ref="AG39:AG40"/>
    <mergeCell ref="V39:V40"/>
    <mergeCell ref="W39:W40"/>
    <mergeCell ref="X39:X40"/>
    <mergeCell ref="Y39:Y40"/>
    <mergeCell ref="Z39:Z40"/>
    <mergeCell ref="AA39:AA40"/>
    <mergeCell ref="P39:P40"/>
    <mergeCell ref="Q39:Q40"/>
    <mergeCell ref="R39:R40"/>
    <mergeCell ref="S39:S40"/>
    <mergeCell ref="T39:T40"/>
    <mergeCell ref="U39:U40"/>
    <mergeCell ref="BD37:BD38"/>
    <mergeCell ref="A39:A40"/>
    <mergeCell ref="B39:B40"/>
    <mergeCell ref="C39:C40"/>
    <mergeCell ref="D39:D40"/>
    <mergeCell ref="E39:E40"/>
    <mergeCell ref="F39:F40"/>
    <mergeCell ref="G39:G40"/>
    <mergeCell ref="H39:H40"/>
    <mergeCell ref="I39:I40"/>
    <mergeCell ref="AX37:AX38"/>
    <mergeCell ref="AY37:AY38"/>
    <mergeCell ref="AZ37:AZ38"/>
    <mergeCell ref="BA37:BA38"/>
    <mergeCell ref="BB37:BB38"/>
    <mergeCell ref="BC37:BC38"/>
    <mergeCell ref="AR37:AR38"/>
    <mergeCell ref="AS37:AS38"/>
    <mergeCell ref="AT37:AT38"/>
    <mergeCell ref="AU37:AU38"/>
    <mergeCell ref="AV37:AV38"/>
    <mergeCell ref="AW37:AW38"/>
    <mergeCell ref="AL37:AL38"/>
    <mergeCell ref="AM37:AM38"/>
    <mergeCell ref="AN37:AN38"/>
    <mergeCell ref="AO37:AO38"/>
    <mergeCell ref="AP37:AP38"/>
    <mergeCell ref="AQ37:AQ38"/>
    <mergeCell ref="AF37:AF38"/>
    <mergeCell ref="AG37:AG38"/>
    <mergeCell ref="AH37:AH38"/>
    <mergeCell ref="AI37:AI38"/>
    <mergeCell ref="AJ37:AJ38"/>
    <mergeCell ref="AK37:AK38"/>
    <mergeCell ref="Z37:Z38"/>
    <mergeCell ref="AA37:AA38"/>
    <mergeCell ref="AB37:AB38"/>
    <mergeCell ref="AC37:AC38"/>
    <mergeCell ref="AD37:AD38"/>
    <mergeCell ref="AE37:AE38"/>
    <mergeCell ref="T37:T38"/>
    <mergeCell ref="U37:U38"/>
    <mergeCell ref="V37:V38"/>
    <mergeCell ref="W37:W38"/>
    <mergeCell ref="X37:X38"/>
    <mergeCell ref="Y37:Y38"/>
    <mergeCell ref="H37:H38"/>
    <mergeCell ref="I37:I38"/>
    <mergeCell ref="P37:P38"/>
    <mergeCell ref="Q37:Q38"/>
    <mergeCell ref="R37:R38"/>
    <mergeCell ref="S37:S38"/>
    <mergeCell ref="BB33:BB34"/>
    <mergeCell ref="BC33:BC34"/>
    <mergeCell ref="BD33:BD34"/>
    <mergeCell ref="AX33:AX34"/>
    <mergeCell ref="AY33:AY34"/>
    <mergeCell ref="AZ33:AZ34"/>
    <mergeCell ref="BA33:BA34"/>
    <mergeCell ref="AE33:AE34"/>
    <mergeCell ref="AF33:AF34"/>
    <mergeCell ref="AG33:AG34"/>
    <mergeCell ref="V33:V34"/>
    <mergeCell ref="W33:W34"/>
    <mergeCell ref="X33:X34"/>
    <mergeCell ref="Y33:Y34"/>
    <mergeCell ref="Z33:Z34"/>
    <mergeCell ref="AA33:AA34"/>
    <mergeCell ref="P33:P34"/>
    <mergeCell ref="Q33:Q34"/>
    <mergeCell ref="A37:A38"/>
    <mergeCell ref="B37:B38"/>
    <mergeCell ref="C37:C38"/>
    <mergeCell ref="D37:D38"/>
    <mergeCell ref="E37:E38"/>
    <mergeCell ref="F37:F38"/>
    <mergeCell ref="G37:G38"/>
    <mergeCell ref="AV33:AV34"/>
    <mergeCell ref="AW33:AW34"/>
    <mergeCell ref="AP33:AP34"/>
    <mergeCell ref="AQ33:AQ34"/>
    <mergeCell ref="AR33:AR34"/>
    <mergeCell ref="AS33:AS34"/>
    <mergeCell ref="AT33:AT34"/>
    <mergeCell ref="AU33:AU34"/>
    <mergeCell ref="AI33:AI34"/>
    <mergeCell ref="AJ33:AJ34"/>
    <mergeCell ref="AK33:AK34"/>
    <mergeCell ref="AL33:AL34"/>
    <mergeCell ref="AM33:AM34"/>
    <mergeCell ref="AO33:AO34"/>
    <mergeCell ref="AB33:AB34"/>
    <mergeCell ref="AC33:AC34"/>
    <mergeCell ref="AD33:AD34"/>
    <mergeCell ref="R33:R34"/>
    <mergeCell ref="S33:S34"/>
    <mergeCell ref="T33:T34"/>
    <mergeCell ref="U33:U34"/>
    <mergeCell ref="BD31:BD32"/>
    <mergeCell ref="A33:A34"/>
    <mergeCell ref="B33:B34"/>
    <mergeCell ref="C33:C34"/>
    <mergeCell ref="D33:D34"/>
    <mergeCell ref="E33:E34"/>
    <mergeCell ref="F33:F34"/>
    <mergeCell ref="G33:G34"/>
    <mergeCell ref="H33:H34"/>
    <mergeCell ref="I33:I34"/>
    <mergeCell ref="AX31:AX32"/>
    <mergeCell ref="AY31:AY32"/>
    <mergeCell ref="AZ31:AZ32"/>
    <mergeCell ref="BA31:BA32"/>
    <mergeCell ref="BB31:BB32"/>
    <mergeCell ref="BC31:BC32"/>
    <mergeCell ref="AR31:AR32"/>
    <mergeCell ref="AS31:AS32"/>
    <mergeCell ref="AT31:AT32"/>
    <mergeCell ref="AU31:AU32"/>
    <mergeCell ref="AV31:AV32"/>
    <mergeCell ref="AW31:AW32"/>
    <mergeCell ref="AL31:AL32"/>
    <mergeCell ref="AM31:AM32"/>
    <mergeCell ref="AN31:AN32"/>
    <mergeCell ref="AO31:AO32"/>
    <mergeCell ref="AP31:AP32"/>
    <mergeCell ref="AQ31:AQ32"/>
    <mergeCell ref="AF31:AF32"/>
    <mergeCell ref="AG31:AG32"/>
    <mergeCell ref="AH31:AH32"/>
    <mergeCell ref="AI31:AI32"/>
    <mergeCell ref="AJ31:AJ32"/>
    <mergeCell ref="AK31:AK32"/>
    <mergeCell ref="Z31:Z32"/>
    <mergeCell ref="AA31:AA32"/>
    <mergeCell ref="AB31:AB32"/>
    <mergeCell ref="AC31:AC32"/>
    <mergeCell ref="AD31:AD32"/>
    <mergeCell ref="AE31:AE32"/>
    <mergeCell ref="T31:T32"/>
    <mergeCell ref="U31:U32"/>
    <mergeCell ref="V31:V32"/>
    <mergeCell ref="W31:W32"/>
    <mergeCell ref="X31:X32"/>
    <mergeCell ref="Y31:Y32"/>
    <mergeCell ref="H31:H32"/>
    <mergeCell ref="I31:I32"/>
    <mergeCell ref="P31:P32"/>
    <mergeCell ref="Q31:Q32"/>
    <mergeCell ref="R31:R32"/>
    <mergeCell ref="S31:S32"/>
    <mergeCell ref="BC28:BC29"/>
    <mergeCell ref="BD28:BD29"/>
    <mergeCell ref="BE28:BE29"/>
    <mergeCell ref="AY28:AY29"/>
    <mergeCell ref="AZ28:AZ29"/>
    <mergeCell ref="BA28:BA29"/>
    <mergeCell ref="BB28:BB29"/>
    <mergeCell ref="AH28:AH29"/>
    <mergeCell ref="AI28:AI29"/>
    <mergeCell ref="AJ28:AJ29"/>
    <mergeCell ref="Y28:Y29"/>
    <mergeCell ref="Z28:Z29"/>
    <mergeCell ref="AA28:AA29"/>
    <mergeCell ref="AB28:AB29"/>
    <mergeCell ref="AC28:AC29"/>
    <mergeCell ref="AD28:AD29"/>
    <mergeCell ref="S28:S29"/>
    <mergeCell ref="T28:T29"/>
    <mergeCell ref="A31:A32"/>
    <mergeCell ref="B31:B32"/>
    <mergeCell ref="C31:C32"/>
    <mergeCell ref="D31:D32"/>
    <mergeCell ref="E31:E32"/>
    <mergeCell ref="F31:F32"/>
    <mergeCell ref="G31:G32"/>
    <mergeCell ref="AW28:AW29"/>
    <mergeCell ref="AX28:AX29"/>
    <mergeCell ref="AQ28:AQ29"/>
    <mergeCell ref="AR28:AR29"/>
    <mergeCell ref="AS28:AS29"/>
    <mergeCell ref="AT28:AT29"/>
    <mergeCell ref="AU28:AU29"/>
    <mergeCell ref="AV28:AV29"/>
    <mergeCell ref="AK28:AK29"/>
    <mergeCell ref="AL28:AL29"/>
    <mergeCell ref="AM28:AM29"/>
    <mergeCell ref="AN28:AN29"/>
    <mergeCell ref="AO28:AO29"/>
    <mergeCell ref="AP28:AP29"/>
    <mergeCell ref="AE28:AE29"/>
    <mergeCell ref="AF28:AF29"/>
    <mergeCell ref="AG28:AG29"/>
    <mergeCell ref="U28:U29"/>
    <mergeCell ref="V28:V29"/>
    <mergeCell ref="W28:W29"/>
    <mergeCell ref="X28:X29"/>
    <mergeCell ref="G28:G29"/>
    <mergeCell ref="H28:H29"/>
    <mergeCell ref="I28:I29"/>
    <mergeCell ref="P28:P29"/>
    <mergeCell ref="Q28:Q29"/>
    <mergeCell ref="R28:R29"/>
    <mergeCell ref="A28:A29"/>
    <mergeCell ref="B28:B29"/>
    <mergeCell ref="C28:C29"/>
    <mergeCell ref="D28:D29"/>
    <mergeCell ref="E28:E29"/>
    <mergeCell ref="F28:F29"/>
    <mergeCell ref="AY26:AY27"/>
    <mergeCell ref="AZ26:AZ27"/>
    <mergeCell ref="BA26:BA27"/>
    <mergeCell ref="AM26:AM27"/>
    <mergeCell ref="AN26:AN27"/>
    <mergeCell ref="AO26:AO27"/>
    <mergeCell ref="AP26:AP27"/>
    <mergeCell ref="AQ26:AQ27"/>
    <mergeCell ref="AR26:AR27"/>
    <mergeCell ref="AG26:AG27"/>
    <mergeCell ref="AH26:AH27"/>
    <mergeCell ref="AI26:AI27"/>
    <mergeCell ref="AJ26:AJ27"/>
    <mergeCell ref="AK26:AK27"/>
    <mergeCell ref="AL26:AL27"/>
    <mergeCell ref="AA26:AA27"/>
    <mergeCell ref="AB26:AB27"/>
    <mergeCell ref="AC26:AC27"/>
    <mergeCell ref="BB26:BB27"/>
    <mergeCell ref="BC26:BC27"/>
    <mergeCell ref="BD26:BD27"/>
    <mergeCell ref="AS26:AS27"/>
    <mergeCell ref="AT26:AT27"/>
    <mergeCell ref="AU26:AU27"/>
    <mergeCell ref="AV26:AV27"/>
    <mergeCell ref="AW26:AW27"/>
    <mergeCell ref="AX26:AX27"/>
    <mergeCell ref="AD26:AD27"/>
    <mergeCell ref="AE26:AE27"/>
    <mergeCell ref="AF26:AF27"/>
    <mergeCell ref="U26:U27"/>
    <mergeCell ref="V26:V27"/>
    <mergeCell ref="W26:W27"/>
    <mergeCell ref="X26:X27"/>
    <mergeCell ref="Y26:Y27"/>
    <mergeCell ref="Z26:Z27"/>
    <mergeCell ref="I26:I27"/>
    <mergeCell ref="P26:P27"/>
    <mergeCell ref="Q26:Q27"/>
    <mergeCell ref="R26:R27"/>
    <mergeCell ref="S26:S27"/>
    <mergeCell ref="T26:T27"/>
    <mergeCell ref="BC11:BC13"/>
    <mergeCell ref="BD11:BD13"/>
    <mergeCell ref="A26:A27"/>
    <mergeCell ref="B26:B27"/>
    <mergeCell ref="C26:C27"/>
    <mergeCell ref="D26:D27"/>
    <mergeCell ref="E26:E27"/>
    <mergeCell ref="F26:F27"/>
    <mergeCell ref="G26:G27"/>
    <mergeCell ref="H26:H27"/>
    <mergeCell ref="AW11:AW13"/>
    <mergeCell ref="AX11:AX13"/>
    <mergeCell ref="AY11:AY13"/>
    <mergeCell ref="AZ11:AZ13"/>
    <mergeCell ref="BA11:BA13"/>
    <mergeCell ref="BB11:BB13"/>
    <mergeCell ref="AQ11:AQ13"/>
    <mergeCell ref="AR11:AR13"/>
    <mergeCell ref="AS11:AS13"/>
    <mergeCell ref="AT11:AT13"/>
    <mergeCell ref="AU11:AU13"/>
    <mergeCell ref="AV11:AV13"/>
    <mergeCell ref="AK11:AK13"/>
    <mergeCell ref="AL11:AL13"/>
    <mergeCell ref="AM11:AM13"/>
    <mergeCell ref="AN11:AN13"/>
    <mergeCell ref="AO11:AO13"/>
    <mergeCell ref="AP11:AP13"/>
    <mergeCell ref="AE11:AE13"/>
    <mergeCell ref="AF11:AF13"/>
    <mergeCell ref="AG11:AG13"/>
    <mergeCell ref="AH11:AH13"/>
    <mergeCell ref="AI11:AI13"/>
    <mergeCell ref="AJ11:AJ13"/>
    <mergeCell ref="Y11:Y13"/>
    <mergeCell ref="Z11:Z13"/>
    <mergeCell ref="AA11:AA13"/>
    <mergeCell ref="AB11:AB13"/>
    <mergeCell ref="AC11:AC13"/>
    <mergeCell ref="AD11:AD13"/>
    <mergeCell ref="S11:S13"/>
    <mergeCell ref="T11:T13"/>
    <mergeCell ref="U11:U13"/>
    <mergeCell ref="V11:V13"/>
    <mergeCell ref="W11:W13"/>
    <mergeCell ref="X11:X13"/>
    <mergeCell ref="G11:G13"/>
    <mergeCell ref="H11:H13"/>
    <mergeCell ref="I11:I13"/>
    <mergeCell ref="P11:P13"/>
    <mergeCell ref="Q11:Q13"/>
    <mergeCell ref="R11:R13"/>
    <mergeCell ref="A7:D7"/>
    <mergeCell ref="A11:A13"/>
    <mergeCell ref="B11:B13"/>
    <mergeCell ref="C11:C13"/>
    <mergeCell ref="D11:D13"/>
    <mergeCell ref="E11:E13"/>
    <mergeCell ref="F11:F13"/>
    <mergeCell ref="AZ5:AZ6"/>
    <mergeCell ref="BA5:BA6"/>
    <mergeCell ref="AK5:AK6"/>
    <mergeCell ref="AL5:AL6"/>
    <mergeCell ref="AM5:AM6"/>
    <mergeCell ref="AN5:AQ5"/>
    <mergeCell ref="AR5:AR6"/>
    <mergeCell ref="AS5:AS6"/>
    <mergeCell ref="AD5:AD6"/>
    <mergeCell ref="AE5:AE6"/>
    <mergeCell ref="AF5:AF6"/>
    <mergeCell ref="AG5:AG6"/>
    <mergeCell ref="AH5:AI5"/>
    <mergeCell ref="AJ5:AJ6"/>
    <mergeCell ref="X5:X6"/>
    <mergeCell ref="Y5:Y6"/>
    <mergeCell ref="Z5:Z6"/>
    <mergeCell ref="V5:V6"/>
    <mergeCell ref="W5:W6"/>
    <mergeCell ref="BB5:BB6"/>
    <mergeCell ref="BC5:BC6"/>
    <mergeCell ref="BD5:BD6"/>
    <mergeCell ref="BE5:BE6"/>
    <mergeCell ref="AT5:AT6"/>
    <mergeCell ref="AU5:AU6"/>
    <mergeCell ref="AV5:AV6"/>
    <mergeCell ref="AW5:AW6"/>
    <mergeCell ref="AX5:AX6"/>
    <mergeCell ref="AY5:AY6"/>
    <mergeCell ref="AH33:AH34"/>
    <mergeCell ref="H5:H6"/>
    <mergeCell ref="I5:I6"/>
    <mergeCell ref="J5:L5"/>
    <mergeCell ref="M5:M6"/>
    <mergeCell ref="N5:N6"/>
    <mergeCell ref="O5:O6"/>
    <mergeCell ref="A2:K2"/>
    <mergeCell ref="A3:K3"/>
    <mergeCell ref="A4:K4"/>
    <mergeCell ref="A5:A6"/>
    <mergeCell ref="B5:B6"/>
    <mergeCell ref="C5:C6"/>
    <mergeCell ref="D5:D6"/>
    <mergeCell ref="E5:E6"/>
    <mergeCell ref="F5:F6"/>
    <mergeCell ref="G5:G6"/>
    <mergeCell ref="AA5:AA6"/>
    <mergeCell ref="AB5:AB6"/>
    <mergeCell ref="AC5:AC6"/>
    <mergeCell ref="P5:R5"/>
    <mergeCell ref="S5:S6"/>
    <mergeCell ref="T5:T6"/>
    <mergeCell ref="U5:U6"/>
  </mergeCells>
  <hyperlinks>
    <hyperlink ref="AK8" r:id="rId1"/>
    <hyperlink ref="AO8" r:id="rId2"/>
    <hyperlink ref="AV8" r:id="rId3"/>
    <hyperlink ref="AX8" r:id="rId4"/>
    <hyperlink ref="AY8" r:id="rId5"/>
    <hyperlink ref="AZ8" r:id="rId6"/>
    <hyperlink ref="AZ9:AZ14" r:id="rId7" display="http://data.salud.cdmx.gob.mx/ssdf/portalut/archivo/Actualizaciones/2doTrimestre19/DRMAS/acta-recepcion-trab.pdf"/>
    <hyperlink ref="BA8" r:id="rId8"/>
    <hyperlink ref="AK9" r:id="rId9"/>
    <hyperlink ref="AK10" r:id="rId10"/>
    <hyperlink ref="AK11" r:id="rId11"/>
    <hyperlink ref="AK14" r:id="rId12"/>
    <hyperlink ref="AO9" r:id="rId13"/>
    <hyperlink ref="AO10" r:id="rId14"/>
    <hyperlink ref="AO11" r:id="rId15"/>
    <hyperlink ref="AO14" r:id="rId16"/>
    <hyperlink ref="AV10" r:id="rId17"/>
    <hyperlink ref="AV11" r:id="rId18"/>
    <hyperlink ref="AV14" r:id="rId19"/>
    <hyperlink ref="AX10" r:id="rId20"/>
    <hyperlink ref="AX9" r:id="rId21"/>
    <hyperlink ref="AX11" r:id="rId22"/>
    <hyperlink ref="AX14" r:id="rId23"/>
    <hyperlink ref="AX15" r:id="rId24"/>
    <hyperlink ref="AX16" r:id="rId25"/>
    <hyperlink ref="AX17" r:id="rId26"/>
    <hyperlink ref="AX18" r:id="rId27"/>
    <hyperlink ref="AX19" r:id="rId28"/>
    <hyperlink ref="AX20" r:id="rId29"/>
    <hyperlink ref="AX21" r:id="rId30"/>
    <hyperlink ref="AX22" r:id="rId31"/>
    <hyperlink ref="AX23" r:id="rId32"/>
    <hyperlink ref="AX24" r:id="rId33"/>
    <hyperlink ref="AX25" r:id="rId34"/>
    <hyperlink ref="AX26" r:id="rId35"/>
    <hyperlink ref="AX28" r:id="rId36"/>
    <hyperlink ref="AX30" r:id="rId37"/>
    <hyperlink ref="AX31" r:id="rId38"/>
    <hyperlink ref="AX33" r:id="rId39"/>
    <hyperlink ref="AX35" r:id="rId40"/>
    <hyperlink ref="AX36" r:id="rId41"/>
    <hyperlink ref="AX37" r:id="rId42"/>
    <hyperlink ref="AX39" r:id="rId43"/>
    <hyperlink ref="AY9" r:id="rId44"/>
    <hyperlink ref="AY10" r:id="rId45"/>
    <hyperlink ref="AY11" r:id="rId46"/>
    <hyperlink ref="AY14" r:id="rId47"/>
    <hyperlink ref="AY15" r:id="rId48"/>
    <hyperlink ref="AY16" r:id="rId49"/>
    <hyperlink ref="AY17" r:id="rId50"/>
    <hyperlink ref="AY18" r:id="rId51"/>
    <hyperlink ref="AY19" r:id="rId52"/>
    <hyperlink ref="AY20" r:id="rId53"/>
    <hyperlink ref="AY21" r:id="rId54"/>
    <hyperlink ref="AY22" r:id="rId55"/>
    <hyperlink ref="AY23" r:id="rId56"/>
    <hyperlink ref="AY24" r:id="rId57"/>
    <hyperlink ref="AY25" r:id="rId58"/>
    <hyperlink ref="AY26" r:id="rId59"/>
    <hyperlink ref="AY28" r:id="rId60"/>
    <hyperlink ref="AY30" r:id="rId61"/>
    <hyperlink ref="AY31" r:id="rId62"/>
    <hyperlink ref="AY33" r:id="rId63"/>
    <hyperlink ref="AY35" r:id="rId64"/>
    <hyperlink ref="AY36" r:id="rId65"/>
    <hyperlink ref="AY37" r:id="rId66"/>
    <hyperlink ref="AY39" r:id="rId67"/>
    <hyperlink ref="AZ10" r:id="rId68"/>
    <hyperlink ref="AZ11" r:id="rId69"/>
    <hyperlink ref="AZ9" r:id="rId70"/>
    <hyperlink ref="AZ14" r:id="rId71"/>
    <hyperlink ref="AZ15" r:id="rId72"/>
    <hyperlink ref="AZ16" r:id="rId73"/>
    <hyperlink ref="AZ17" r:id="rId74"/>
    <hyperlink ref="AZ18" r:id="rId75"/>
    <hyperlink ref="AZ19" r:id="rId76"/>
    <hyperlink ref="AZ20" r:id="rId77"/>
    <hyperlink ref="AZ21" r:id="rId78"/>
    <hyperlink ref="AZ22" r:id="rId79"/>
    <hyperlink ref="AZ23" r:id="rId80"/>
    <hyperlink ref="AZ24" r:id="rId81"/>
    <hyperlink ref="AZ25" r:id="rId82"/>
    <hyperlink ref="AZ26" r:id="rId83"/>
    <hyperlink ref="AZ28" r:id="rId84"/>
    <hyperlink ref="AZ30" r:id="rId85"/>
    <hyperlink ref="AZ31" r:id="rId86"/>
    <hyperlink ref="AZ33" r:id="rId87"/>
    <hyperlink ref="AZ35" r:id="rId88"/>
    <hyperlink ref="AZ36" r:id="rId89"/>
    <hyperlink ref="AZ37" r:id="rId90"/>
    <hyperlink ref="AZ39" r:id="rId91"/>
    <hyperlink ref="BA9" r:id="rId92"/>
    <hyperlink ref="BA10" r:id="rId93"/>
    <hyperlink ref="BA11" r:id="rId94"/>
    <hyperlink ref="BA14" r:id="rId95"/>
    <hyperlink ref="BA15" r:id="rId96"/>
    <hyperlink ref="BA16" r:id="rId97"/>
    <hyperlink ref="BA17" r:id="rId98"/>
    <hyperlink ref="BA18" r:id="rId99"/>
    <hyperlink ref="BA19" r:id="rId100"/>
    <hyperlink ref="BA20" r:id="rId101"/>
    <hyperlink ref="BA21" r:id="rId102"/>
    <hyperlink ref="BA22" r:id="rId103"/>
    <hyperlink ref="BA23" r:id="rId104"/>
    <hyperlink ref="BA24" r:id="rId105"/>
    <hyperlink ref="BA25" r:id="rId106"/>
    <hyperlink ref="BA26" r:id="rId107"/>
    <hyperlink ref="BA28" r:id="rId108"/>
    <hyperlink ref="BA30" r:id="rId109"/>
    <hyperlink ref="BA31" r:id="rId110"/>
    <hyperlink ref="BA33" r:id="rId111"/>
    <hyperlink ref="BA35" r:id="rId112"/>
    <hyperlink ref="BA36" r:id="rId113"/>
    <hyperlink ref="BA37" r:id="rId114"/>
    <hyperlink ref="BA39" r:id="rId115"/>
    <hyperlink ref="H39" r:id="rId116"/>
    <hyperlink ref="H37" r:id="rId117"/>
    <hyperlink ref="H36" r:id="rId118"/>
    <hyperlink ref="H35" r:id="rId119"/>
    <hyperlink ref="H33" r:id="rId120"/>
    <hyperlink ref="H31" r:id="rId121"/>
    <hyperlink ref="H30" r:id="rId122"/>
    <hyperlink ref="H28" r:id="rId123"/>
    <hyperlink ref="H26" r:id="rId124"/>
    <hyperlink ref="H25" r:id="rId125"/>
    <hyperlink ref="H24" r:id="rId126"/>
    <hyperlink ref="H23" r:id="rId127"/>
    <hyperlink ref="H22" r:id="rId128"/>
    <hyperlink ref="H21" r:id="rId129"/>
    <hyperlink ref="H20" r:id="rId130"/>
    <hyperlink ref="H19" r:id="rId131"/>
    <hyperlink ref="H18" r:id="rId132"/>
    <hyperlink ref="H14" r:id="rId133"/>
    <hyperlink ref="H11" r:id="rId134"/>
    <hyperlink ref="H10" r:id="rId135"/>
    <hyperlink ref="H9" r:id="rId136"/>
    <hyperlink ref="H8" r:id="rId137"/>
    <hyperlink ref="AJ8" r:id="rId138"/>
    <hyperlink ref="AJ9" r:id="rId139"/>
    <hyperlink ref="AJ10" r:id="rId140"/>
    <hyperlink ref="AJ11" r:id="rId141"/>
    <hyperlink ref="AJ14" r:id="rId142"/>
    <hyperlink ref="BE20" r:id="rId143"/>
    <hyperlink ref="BE28" r:id="rId144"/>
    <hyperlink ref="BE15" r:id="rId145"/>
    <hyperlink ref="H17" r:id="rId146"/>
    <hyperlink ref="H16" r:id="rId147"/>
    <hyperlink ref="H15" r:id="rId148"/>
    <hyperlink ref="BE21" r:id="rId149"/>
    <hyperlink ref="H41" r:id="rId150"/>
    <hyperlink ref="H42" r:id="rId151"/>
    <hyperlink ref="H43" r:id="rId152"/>
    <hyperlink ref="H44" r:id="rId153"/>
    <hyperlink ref="H47" r:id="rId154"/>
    <hyperlink ref="H48" r:id="rId155"/>
    <hyperlink ref="H49" r:id="rId156"/>
    <hyperlink ref="AK60" r:id="rId157"/>
    <hyperlink ref="AK63" r:id="rId158"/>
    <hyperlink ref="AK62" r:id="rId159"/>
    <hyperlink ref="AK65" r:id="rId160"/>
    <hyperlink ref="AO62" r:id="rId161"/>
    <hyperlink ref="AO65" r:id="rId162"/>
    <hyperlink ref="AO60" r:id="rId163"/>
    <hyperlink ref="AO63" r:id="rId164"/>
    <hyperlink ref="AJ60" r:id="rId165"/>
    <hyperlink ref="AJ62" r:id="rId166"/>
    <hyperlink ref="AJ63" r:id="rId167"/>
    <hyperlink ref="AJ65" r:id="rId168"/>
    <hyperlink ref="BE62" r:id="rId169"/>
    <hyperlink ref="AK15" r:id="rId170"/>
    <hyperlink ref="AK16" r:id="rId171"/>
    <hyperlink ref="AK17" r:id="rId172"/>
    <hyperlink ref="AK18" r:id="rId173"/>
    <hyperlink ref="AK19" r:id="rId174"/>
    <hyperlink ref="AK20" r:id="rId175"/>
    <hyperlink ref="AK21" r:id="rId176"/>
    <hyperlink ref="AK22" r:id="rId177"/>
    <hyperlink ref="AK23" r:id="rId178"/>
    <hyperlink ref="AK24" r:id="rId179"/>
    <hyperlink ref="AK25" r:id="rId180"/>
    <hyperlink ref="AK26" r:id="rId181"/>
    <hyperlink ref="AK28" r:id="rId182"/>
    <hyperlink ref="AK30" r:id="rId183"/>
    <hyperlink ref="AK31" r:id="rId184"/>
    <hyperlink ref="AK33" r:id="rId185"/>
    <hyperlink ref="AK35" r:id="rId186"/>
    <hyperlink ref="AK36" r:id="rId187"/>
    <hyperlink ref="AK37" r:id="rId188"/>
    <hyperlink ref="AK39" r:id="rId189"/>
    <hyperlink ref="AO15" r:id="rId190"/>
    <hyperlink ref="AO16" r:id="rId191"/>
    <hyperlink ref="AO17" r:id="rId192"/>
    <hyperlink ref="AO18" r:id="rId193"/>
    <hyperlink ref="AO19" r:id="rId194"/>
    <hyperlink ref="AO20" r:id="rId195"/>
    <hyperlink ref="AO21" r:id="rId196"/>
    <hyperlink ref="AO22" r:id="rId197"/>
    <hyperlink ref="AO23" r:id="rId198"/>
    <hyperlink ref="AO24" r:id="rId199"/>
    <hyperlink ref="AO25" r:id="rId200"/>
    <hyperlink ref="AO26" r:id="rId201"/>
    <hyperlink ref="AO28" r:id="rId202"/>
    <hyperlink ref="AO30" r:id="rId203"/>
    <hyperlink ref="AO31" r:id="rId204"/>
    <hyperlink ref="AO33" r:id="rId205"/>
    <hyperlink ref="AO35" r:id="rId206"/>
    <hyperlink ref="AO36" r:id="rId207"/>
    <hyperlink ref="AO37" r:id="rId208"/>
    <hyperlink ref="AO39" r:id="rId209"/>
    <hyperlink ref="AV22" r:id="rId210"/>
    <hyperlink ref="AV23" r:id="rId211"/>
    <hyperlink ref="AV24" r:id="rId212"/>
    <hyperlink ref="AV25" r:id="rId213"/>
    <hyperlink ref="AV26" r:id="rId214"/>
    <hyperlink ref="AV28" r:id="rId215"/>
    <hyperlink ref="AV30" r:id="rId216"/>
    <hyperlink ref="AV31" r:id="rId217"/>
    <hyperlink ref="AV33" r:id="rId218"/>
    <hyperlink ref="AV35" r:id="rId219"/>
    <hyperlink ref="AV36" r:id="rId220"/>
    <hyperlink ref="AV37" r:id="rId221"/>
    <hyperlink ref="AV39" r:id="rId222"/>
    <hyperlink ref="AJ18" r:id="rId223"/>
    <hyperlink ref="AJ19" r:id="rId224"/>
    <hyperlink ref="AJ20" r:id="rId225"/>
    <hyperlink ref="AJ21" r:id="rId226"/>
    <hyperlink ref="AJ22" r:id="rId227"/>
    <hyperlink ref="AJ23" r:id="rId228"/>
    <hyperlink ref="AJ24" r:id="rId229"/>
    <hyperlink ref="AJ25" r:id="rId230"/>
    <hyperlink ref="AJ26" r:id="rId231"/>
    <hyperlink ref="AJ30" r:id="rId232"/>
    <hyperlink ref="AJ31" r:id="rId233"/>
    <hyperlink ref="AJ33" r:id="rId234"/>
    <hyperlink ref="AJ37" r:id="rId235"/>
    <hyperlink ref="AJ39" r:id="rId236"/>
    <hyperlink ref="AJ28" r:id="rId237"/>
    <hyperlink ref="AJ15" r:id="rId238"/>
    <hyperlink ref="AJ16" r:id="rId239"/>
    <hyperlink ref="AJ17" r:id="rId240"/>
    <hyperlink ref="AJ41" r:id="rId241"/>
    <hyperlink ref="AJ42" r:id="rId242"/>
    <hyperlink ref="AJ44" r:id="rId243"/>
    <hyperlink ref="AK44" r:id="rId244"/>
    <hyperlink ref="AK50" r:id="rId245"/>
    <hyperlink ref="AK53" r:id="rId246"/>
    <hyperlink ref="AK41" r:id="rId247"/>
    <hyperlink ref="AK42" r:id="rId248"/>
    <hyperlink ref="AK43" r:id="rId249"/>
    <hyperlink ref="AK47" r:id="rId250"/>
    <hyperlink ref="AK48" r:id="rId251"/>
    <hyperlink ref="AK49" r:id="rId252"/>
    <hyperlink ref="AO41" r:id="rId253"/>
    <hyperlink ref="AO42" r:id="rId254"/>
    <hyperlink ref="AO43" r:id="rId255"/>
    <hyperlink ref="AO47" r:id="rId256"/>
    <hyperlink ref="AO48" r:id="rId257"/>
    <hyperlink ref="AO49" r:id="rId258"/>
    <hyperlink ref="AO44" r:id="rId259"/>
    <hyperlink ref="AO53" r:id="rId260"/>
    <hyperlink ref="AJ50" r:id="rId261"/>
    <hyperlink ref="AJ53" r:id="rId262"/>
    <hyperlink ref="AO50" r:id="rId263"/>
    <hyperlink ref="AV15" r:id="rId264"/>
    <hyperlink ref="AJ35" r:id="rId265"/>
    <hyperlink ref="AJ43" r:id="rId266"/>
    <hyperlink ref="AV16" r:id="rId267"/>
    <hyperlink ref="AJ36" r:id="rId268"/>
    <hyperlink ref="AJ48" r:id="rId269"/>
    <hyperlink ref="AV21" r:id="rId270"/>
    <hyperlink ref="AV41" r:id="rId271"/>
    <hyperlink ref="AV42" r:id="rId272"/>
    <hyperlink ref="AV43" r:id="rId273"/>
    <hyperlink ref="AV44" r:id="rId274"/>
    <hyperlink ref="AV47" r:id="rId275"/>
    <hyperlink ref="AV48" r:id="rId276"/>
    <hyperlink ref="AV49" r:id="rId277"/>
    <hyperlink ref="AV50" r:id="rId278"/>
    <hyperlink ref="AV53" r:id="rId279"/>
    <hyperlink ref="AV60" r:id="rId280"/>
    <hyperlink ref="AV62" r:id="rId281"/>
    <hyperlink ref="AV63" r:id="rId282"/>
    <hyperlink ref="AV65" r:id="rId283"/>
    <hyperlink ref="AX41" r:id="rId284"/>
    <hyperlink ref="AX43" r:id="rId285"/>
    <hyperlink ref="AX44" r:id="rId286"/>
    <hyperlink ref="AX42" r:id="rId287"/>
    <hyperlink ref="AX47" r:id="rId288"/>
    <hyperlink ref="AX48" r:id="rId289"/>
    <hyperlink ref="AX49" r:id="rId290"/>
    <hyperlink ref="AX50" r:id="rId291"/>
    <hyperlink ref="AX53" r:id="rId292"/>
    <hyperlink ref="AX56" r:id="rId293"/>
    <hyperlink ref="AX60" r:id="rId294"/>
    <hyperlink ref="AX62" r:id="rId295"/>
    <hyperlink ref="AX63" r:id="rId296"/>
    <hyperlink ref="AX65" r:id="rId297"/>
    <hyperlink ref="AY41" r:id="rId298"/>
    <hyperlink ref="AY42" r:id="rId299"/>
    <hyperlink ref="AY43" r:id="rId300"/>
    <hyperlink ref="AY44" r:id="rId301"/>
    <hyperlink ref="AY47" r:id="rId302"/>
    <hyperlink ref="AY48" r:id="rId303"/>
    <hyperlink ref="AY49" r:id="rId304"/>
    <hyperlink ref="AY50" r:id="rId305"/>
    <hyperlink ref="AY53" r:id="rId306"/>
    <hyperlink ref="AY56" r:id="rId307"/>
    <hyperlink ref="AY60" r:id="rId308"/>
    <hyperlink ref="AY62" r:id="rId309"/>
    <hyperlink ref="AY63" r:id="rId310"/>
    <hyperlink ref="AY65" r:id="rId311"/>
    <hyperlink ref="AZ41" r:id="rId312"/>
    <hyperlink ref="AZ42" r:id="rId313"/>
    <hyperlink ref="AZ43" r:id="rId314"/>
    <hyperlink ref="AZ44" r:id="rId315"/>
    <hyperlink ref="AZ47" r:id="rId316"/>
    <hyperlink ref="AZ48" r:id="rId317"/>
    <hyperlink ref="AZ49" r:id="rId318"/>
    <hyperlink ref="AZ50" r:id="rId319"/>
    <hyperlink ref="AZ53" r:id="rId320"/>
    <hyperlink ref="AZ56" r:id="rId321"/>
    <hyperlink ref="AZ60" r:id="rId322"/>
    <hyperlink ref="AZ62" r:id="rId323"/>
    <hyperlink ref="AZ63" r:id="rId324"/>
    <hyperlink ref="AZ65" r:id="rId325"/>
    <hyperlink ref="BA41" r:id="rId326"/>
    <hyperlink ref="BA42" r:id="rId327"/>
    <hyperlink ref="BA43" r:id="rId328"/>
    <hyperlink ref="BA44" r:id="rId329"/>
    <hyperlink ref="BA47" r:id="rId330"/>
    <hyperlink ref="BA48" r:id="rId331"/>
    <hyperlink ref="BA49" r:id="rId332"/>
    <hyperlink ref="BA50" r:id="rId333"/>
    <hyperlink ref="BA53" r:id="rId334"/>
    <hyperlink ref="BA56" r:id="rId335"/>
    <hyperlink ref="BA60" r:id="rId336"/>
    <hyperlink ref="BA62" r:id="rId337"/>
    <hyperlink ref="BA63" r:id="rId338"/>
    <hyperlink ref="BA65" r:id="rId339"/>
    <hyperlink ref="H50" r:id="rId340"/>
    <hyperlink ref="H53" r:id="rId341"/>
    <hyperlink ref="H60" r:id="rId342"/>
    <hyperlink ref="H62" r:id="rId343"/>
    <hyperlink ref="H63" r:id="rId344"/>
    <hyperlink ref="H65" r:id="rId345"/>
    <hyperlink ref="AV9" r:id="rId346"/>
    <hyperlink ref="AV18" r:id="rId347"/>
    <hyperlink ref="AV19" r:id="rId348"/>
    <hyperlink ref="AV20" r:id="rId349"/>
    <hyperlink ref="AV17" r:id="rId350"/>
    <hyperlink ref="AJ47" r:id="rId351"/>
    <hyperlink ref="AJ49" r:id="rId352"/>
    <hyperlink ref="AK56" r:id="rId353"/>
    <hyperlink ref="AO56" r:id="rId354"/>
    <hyperlink ref="H56" r:id="rId355"/>
    <hyperlink ref="AJ56" r:id="rId356"/>
    <hyperlink ref="AV56" r:id="rId357"/>
    <hyperlink ref="AV58" r:id="rId358"/>
  </hyperlinks>
  <pageMargins left="0.7" right="0.7" top="0.75" bottom="0.75" header="0.3" footer="0.3"/>
  <pageSetup orientation="portrait" r:id="rId359"/>
  <drawing r:id="rId360"/>
</worksheet>
</file>

<file path=xl/worksheets/sheet3.xml><?xml version="1.0" encoding="utf-8"?>
<worksheet xmlns="http://schemas.openxmlformats.org/spreadsheetml/2006/main" xmlns:r="http://schemas.openxmlformats.org/officeDocument/2006/relationships">
  <dimension ref="A1:BE136"/>
  <sheetViews>
    <sheetView topLeftCell="A58" zoomScale="75" zoomScaleNormal="75" workbookViewId="0">
      <selection activeCell="H133" sqref="H133:H135"/>
    </sheetView>
  </sheetViews>
  <sheetFormatPr baseColWidth="10" defaultColWidth="0" defaultRowHeight="129.75" customHeight="1"/>
  <cols>
    <col min="1" max="1" width="17.7109375" style="344" customWidth="1"/>
    <col min="2" max="3" width="23.28515625" style="371" customWidth="1"/>
    <col min="4" max="4" width="19.28515625" style="344" customWidth="1"/>
    <col min="5" max="5" width="26" style="375" customWidth="1"/>
    <col min="6" max="6" width="28.7109375" style="344" customWidth="1"/>
    <col min="7" max="7" width="27.42578125" style="344" customWidth="1"/>
    <col min="8" max="8" width="19.140625" style="344" customWidth="1"/>
    <col min="9" max="9" width="28.140625" style="344" customWidth="1"/>
    <col min="10" max="10" width="19.140625" style="344" customWidth="1"/>
    <col min="11" max="11" width="29" style="344" customWidth="1"/>
    <col min="12" max="12" width="20.7109375" style="372" customWidth="1"/>
    <col min="13" max="13" width="27.42578125" style="344" customWidth="1"/>
    <col min="14" max="14" width="27.28515625" style="344" customWidth="1"/>
    <col min="15" max="15" width="18.85546875" style="344" customWidth="1"/>
    <col min="16" max="16" width="19.140625" style="344" customWidth="1"/>
    <col min="17" max="17" width="33.85546875" style="344" customWidth="1"/>
    <col min="18" max="18" width="21.28515625" style="344" customWidth="1"/>
    <col min="19" max="19" width="29.28515625" style="344" customWidth="1"/>
    <col min="20" max="20" width="32" style="376" customWidth="1"/>
    <col min="21" max="21" width="24.42578125" style="372" customWidth="1"/>
    <col min="22" max="22" width="27.42578125" style="372" customWidth="1"/>
    <col min="23" max="23" width="37.28515625" style="344" customWidth="1"/>
    <col min="24" max="24" width="29.5703125" style="371" customWidth="1"/>
    <col min="25" max="26" width="19.28515625" style="373" customWidth="1"/>
    <col min="27" max="27" width="26.42578125" style="373" customWidth="1"/>
    <col min="28" max="28" width="24.28515625" style="372" customWidth="1"/>
    <col min="29" max="29" width="27.85546875" style="376" customWidth="1"/>
    <col min="30" max="30" width="23.5703125" style="376" customWidth="1"/>
    <col min="31" max="31" width="34.7109375" style="344" customWidth="1"/>
    <col min="32" max="32" width="28.42578125" style="344" customWidth="1"/>
    <col min="33" max="33" width="28.5703125" style="373" customWidth="1"/>
    <col min="34" max="34" width="41.140625" style="371" customWidth="1"/>
    <col min="35" max="35" width="29.28515625" style="371" customWidth="1"/>
    <col min="36" max="36" width="35.28515625" style="344" customWidth="1"/>
    <col min="37" max="37" width="38.85546875" style="344" customWidth="1"/>
    <col min="38" max="38" width="26.140625" style="344" customWidth="1"/>
    <col min="39" max="39" width="19.28515625" style="344" customWidth="1"/>
    <col min="40" max="40" width="26.5703125" style="344" customWidth="1"/>
    <col min="41" max="45" width="19.28515625" style="344" customWidth="1"/>
    <col min="46" max="46" width="21.5703125" style="344" customWidth="1"/>
    <col min="47" max="47" width="19.28515625" style="371" customWidth="1"/>
    <col min="48" max="48" width="30.28515625" style="377" customWidth="1"/>
    <col min="49" max="53" width="35.140625" style="344" customWidth="1"/>
    <col min="54" max="54" width="29.7109375" style="344" customWidth="1"/>
    <col min="55" max="56" width="21.85546875" style="371" customWidth="1"/>
    <col min="57" max="57" width="20.5703125" style="344" customWidth="1"/>
    <col min="58" max="16384" width="11.42578125" style="344" hidden="1"/>
  </cols>
  <sheetData>
    <row r="1" spans="1:57" s="102" customFormat="1" ht="142.5" customHeight="1">
      <c r="B1" s="135"/>
      <c r="C1" s="135"/>
      <c r="E1" s="103"/>
      <c r="L1" s="104"/>
      <c r="T1" s="105"/>
      <c r="U1" s="104"/>
      <c r="V1" s="104"/>
      <c r="X1" s="135"/>
      <c r="Y1" s="138"/>
      <c r="Z1" s="138"/>
      <c r="AA1" s="138"/>
      <c r="AB1" s="104"/>
      <c r="AC1" s="105"/>
      <c r="AD1" s="105"/>
      <c r="AG1" s="138"/>
      <c r="AH1" s="135"/>
      <c r="AI1" s="135"/>
      <c r="AU1" s="135"/>
      <c r="BC1" s="135"/>
      <c r="BD1" s="135"/>
    </row>
    <row r="2" spans="1:57" s="314" customFormat="1" ht="63.75" customHeight="1">
      <c r="A2" s="667" t="s">
        <v>3686</v>
      </c>
      <c r="B2" s="667"/>
      <c r="C2" s="667"/>
      <c r="D2" s="667"/>
      <c r="E2" s="667"/>
      <c r="F2" s="667"/>
      <c r="G2" s="667"/>
      <c r="H2" s="667"/>
      <c r="I2" s="667"/>
      <c r="J2" s="667"/>
      <c r="K2" s="667"/>
      <c r="L2" s="312"/>
      <c r="M2" s="312"/>
      <c r="N2" s="312"/>
      <c r="O2" s="312"/>
      <c r="P2" s="312"/>
      <c r="Q2" s="312"/>
      <c r="R2" s="312"/>
      <c r="S2" s="312"/>
      <c r="T2" s="312"/>
      <c r="U2" s="312"/>
      <c r="V2" s="312"/>
      <c r="W2" s="312"/>
      <c r="X2" s="313"/>
      <c r="Y2" s="312"/>
      <c r="Z2" s="312"/>
      <c r="AA2" s="312"/>
      <c r="AB2" s="312"/>
      <c r="AC2" s="312"/>
      <c r="AD2" s="312"/>
      <c r="AE2" s="312"/>
      <c r="AF2" s="312"/>
      <c r="AG2" s="312"/>
      <c r="AH2" s="313"/>
      <c r="AI2" s="313"/>
      <c r="AJ2" s="312"/>
      <c r="AK2" s="312"/>
      <c r="AL2" s="312"/>
      <c r="AM2" s="312"/>
      <c r="AN2" s="312"/>
      <c r="AO2" s="312"/>
      <c r="AP2" s="312"/>
      <c r="AQ2" s="312"/>
      <c r="AR2" s="312"/>
      <c r="AS2" s="312"/>
      <c r="AT2" s="312"/>
      <c r="AU2" s="313"/>
      <c r="AV2" s="312"/>
      <c r="AW2" s="312"/>
      <c r="AX2" s="312"/>
      <c r="AY2" s="312"/>
      <c r="AZ2" s="312"/>
      <c r="BA2" s="312"/>
      <c r="BB2" s="312"/>
      <c r="BC2" s="313"/>
      <c r="BD2" s="313"/>
      <c r="BE2" s="312"/>
    </row>
    <row r="3" spans="1:57" s="314" customFormat="1" ht="63.75" customHeight="1">
      <c r="A3" s="667" t="s">
        <v>3687</v>
      </c>
      <c r="B3" s="667"/>
      <c r="C3" s="667"/>
      <c r="D3" s="667"/>
      <c r="E3" s="667"/>
      <c r="F3" s="667"/>
      <c r="G3" s="667"/>
      <c r="H3" s="667"/>
      <c r="I3" s="667"/>
      <c r="J3" s="667"/>
      <c r="K3" s="667"/>
      <c r="L3" s="312"/>
      <c r="M3" s="312"/>
      <c r="N3" s="312"/>
      <c r="O3" s="312"/>
      <c r="P3" s="312"/>
      <c r="Q3" s="312"/>
      <c r="R3" s="312"/>
      <c r="S3" s="312"/>
      <c r="T3" s="312"/>
      <c r="U3" s="312"/>
      <c r="V3" s="312"/>
      <c r="W3" s="312"/>
      <c r="X3" s="313"/>
      <c r="Y3" s="312"/>
      <c r="Z3" s="312"/>
      <c r="AA3" s="312"/>
      <c r="AB3" s="312"/>
      <c r="AC3" s="312"/>
      <c r="AD3" s="312"/>
      <c r="AE3" s="312"/>
      <c r="AF3" s="312"/>
      <c r="AG3" s="312"/>
      <c r="AH3" s="313"/>
      <c r="AI3" s="313"/>
      <c r="AJ3" s="312"/>
      <c r="AK3" s="312"/>
      <c r="AL3" s="312"/>
      <c r="AM3" s="312"/>
      <c r="AN3" s="312"/>
      <c r="AO3" s="312"/>
      <c r="AP3" s="312"/>
      <c r="AQ3" s="312"/>
      <c r="AR3" s="312"/>
      <c r="AS3" s="312"/>
      <c r="AT3" s="312"/>
      <c r="AU3" s="313"/>
      <c r="AV3" s="312"/>
      <c r="AW3" s="312"/>
      <c r="AX3" s="312"/>
      <c r="AY3" s="312"/>
      <c r="AZ3" s="312"/>
      <c r="BA3" s="312"/>
      <c r="BB3" s="312"/>
      <c r="BC3" s="313"/>
      <c r="BD3" s="313"/>
      <c r="BE3" s="312"/>
    </row>
    <row r="4" spans="1:57" s="314" customFormat="1" ht="51" customHeight="1">
      <c r="A4" s="668" t="s">
        <v>50</v>
      </c>
      <c r="B4" s="668"/>
      <c r="C4" s="668"/>
      <c r="D4" s="668"/>
      <c r="E4" s="668"/>
      <c r="F4" s="668"/>
      <c r="G4" s="668"/>
      <c r="H4" s="668"/>
      <c r="I4" s="668"/>
      <c r="J4" s="668"/>
      <c r="K4" s="668"/>
      <c r="L4" s="315"/>
      <c r="M4" s="315"/>
      <c r="N4" s="315"/>
      <c r="O4" s="315"/>
      <c r="P4" s="315"/>
      <c r="Q4" s="315"/>
      <c r="R4" s="315"/>
      <c r="S4" s="315"/>
      <c r="T4" s="315"/>
      <c r="U4" s="315"/>
      <c r="V4" s="315"/>
      <c r="W4" s="315"/>
      <c r="X4" s="316"/>
      <c r="Y4" s="315"/>
      <c r="Z4" s="315"/>
      <c r="AA4" s="315"/>
      <c r="AB4" s="315"/>
      <c r="AC4" s="315"/>
      <c r="AD4" s="315"/>
      <c r="AE4" s="315"/>
      <c r="AF4" s="315"/>
      <c r="AG4" s="315"/>
      <c r="AH4" s="316"/>
      <c r="AI4" s="316"/>
      <c r="AJ4" s="315"/>
      <c r="AK4" s="315"/>
      <c r="AL4" s="315"/>
      <c r="AM4" s="315"/>
      <c r="AN4" s="315"/>
      <c r="AO4" s="315"/>
      <c r="AP4" s="315"/>
      <c r="AQ4" s="315"/>
      <c r="AR4" s="315"/>
      <c r="AS4" s="315"/>
      <c r="AT4" s="315"/>
      <c r="AU4" s="316"/>
      <c r="AV4" s="315"/>
      <c r="BC4" s="317"/>
      <c r="BD4" s="317"/>
    </row>
    <row r="5" spans="1:57" s="318" customFormat="1" ht="61.5" customHeight="1">
      <c r="A5" s="662" t="s">
        <v>1</v>
      </c>
      <c r="B5" s="662" t="s">
        <v>1288</v>
      </c>
      <c r="C5" s="662" t="s">
        <v>1289</v>
      </c>
      <c r="D5" s="662" t="s">
        <v>25</v>
      </c>
      <c r="E5" s="662" t="s">
        <v>1290</v>
      </c>
      <c r="F5" s="662" t="s">
        <v>3</v>
      </c>
      <c r="G5" s="662" t="s">
        <v>28</v>
      </c>
      <c r="H5" s="662" t="s">
        <v>29</v>
      </c>
      <c r="I5" s="662" t="s">
        <v>30</v>
      </c>
      <c r="J5" s="664" t="s">
        <v>31</v>
      </c>
      <c r="K5" s="665"/>
      <c r="L5" s="666"/>
      <c r="M5" s="662" t="s">
        <v>32</v>
      </c>
      <c r="N5" s="662" t="s">
        <v>1291</v>
      </c>
      <c r="O5" s="662" t="s">
        <v>33</v>
      </c>
      <c r="P5" s="664" t="s">
        <v>34</v>
      </c>
      <c r="Q5" s="665"/>
      <c r="R5" s="666"/>
      <c r="S5" s="662" t="s">
        <v>32</v>
      </c>
      <c r="T5" s="662" t="s">
        <v>1292</v>
      </c>
      <c r="U5" s="662" t="s">
        <v>35</v>
      </c>
      <c r="V5" s="662" t="s">
        <v>36</v>
      </c>
      <c r="W5" s="662" t="s">
        <v>7</v>
      </c>
      <c r="X5" s="676" t="s">
        <v>8</v>
      </c>
      <c r="Y5" s="660" t="s">
        <v>37</v>
      </c>
      <c r="Z5" s="660" t="s">
        <v>38</v>
      </c>
      <c r="AA5" s="660" t="s">
        <v>1293</v>
      </c>
      <c r="AB5" s="660" t="s">
        <v>1294</v>
      </c>
      <c r="AC5" s="662" t="s">
        <v>10</v>
      </c>
      <c r="AD5" s="662" t="s">
        <v>39</v>
      </c>
      <c r="AE5" s="662" t="s">
        <v>40</v>
      </c>
      <c r="AF5" s="662" t="s">
        <v>11</v>
      </c>
      <c r="AG5" s="660" t="s">
        <v>41</v>
      </c>
      <c r="AH5" s="678" t="s">
        <v>12</v>
      </c>
      <c r="AI5" s="679"/>
      <c r="AJ5" s="662" t="s">
        <v>13</v>
      </c>
      <c r="AK5" s="662" t="s">
        <v>44</v>
      </c>
      <c r="AL5" s="662" t="s">
        <v>45</v>
      </c>
      <c r="AM5" s="662" t="s">
        <v>46</v>
      </c>
      <c r="AN5" s="664" t="s">
        <v>57</v>
      </c>
      <c r="AO5" s="665"/>
      <c r="AP5" s="665"/>
      <c r="AQ5" s="666"/>
      <c r="AR5" s="662" t="s">
        <v>47</v>
      </c>
      <c r="AS5" s="662" t="s">
        <v>18</v>
      </c>
      <c r="AT5" s="662" t="s">
        <v>19</v>
      </c>
      <c r="AU5" s="676" t="s">
        <v>48</v>
      </c>
      <c r="AV5" s="662" t="s">
        <v>20</v>
      </c>
      <c r="AW5" s="662" t="s">
        <v>49</v>
      </c>
      <c r="AX5" s="662" t="s">
        <v>21</v>
      </c>
      <c r="AY5" s="662" t="s">
        <v>22</v>
      </c>
      <c r="AZ5" s="662" t="s">
        <v>23</v>
      </c>
      <c r="BA5" s="673" t="s">
        <v>24</v>
      </c>
      <c r="BB5" s="674" t="s">
        <v>1295</v>
      </c>
      <c r="BC5" s="675" t="s">
        <v>1296</v>
      </c>
      <c r="BD5" s="675" t="s">
        <v>1297</v>
      </c>
      <c r="BE5" s="674" t="s">
        <v>1298</v>
      </c>
    </row>
    <row r="6" spans="1:57" s="318" customFormat="1" ht="61.5" customHeight="1">
      <c r="A6" s="663"/>
      <c r="B6" s="663"/>
      <c r="C6" s="663"/>
      <c r="D6" s="663"/>
      <c r="E6" s="663"/>
      <c r="F6" s="663"/>
      <c r="G6" s="663"/>
      <c r="H6" s="663"/>
      <c r="I6" s="663"/>
      <c r="J6" s="319" t="s">
        <v>4</v>
      </c>
      <c r="K6" s="319" t="s">
        <v>5</v>
      </c>
      <c r="L6" s="319" t="s">
        <v>6</v>
      </c>
      <c r="M6" s="663"/>
      <c r="N6" s="663"/>
      <c r="O6" s="663"/>
      <c r="P6" s="319" t="s">
        <v>4</v>
      </c>
      <c r="Q6" s="319" t="s">
        <v>5</v>
      </c>
      <c r="R6" s="319" t="s">
        <v>6</v>
      </c>
      <c r="S6" s="663"/>
      <c r="T6" s="663"/>
      <c r="U6" s="663"/>
      <c r="V6" s="663"/>
      <c r="W6" s="663"/>
      <c r="X6" s="677"/>
      <c r="Y6" s="661"/>
      <c r="Z6" s="661"/>
      <c r="AA6" s="661"/>
      <c r="AB6" s="661"/>
      <c r="AC6" s="663"/>
      <c r="AD6" s="663"/>
      <c r="AE6" s="663"/>
      <c r="AF6" s="663"/>
      <c r="AG6" s="661"/>
      <c r="AH6" s="320" t="s">
        <v>42</v>
      </c>
      <c r="AI6" s="320" t="s">
        <v>43</v>
      </c>
      <c r="AJ6" s="663"/>
      <c r="AK6" s="663"/>
      <c r="AL6" s="663"/>
      <c r="AM6" s="663"/>
      <c r="AN6" s="319" t="s">
        <v>14</v>
      </c>
      <c r="AO6" s="319" t="s">
        <v>15</v>
      </c>
      <c r="AP6" s="319" t="s">
        <v>16</v>
      </c>
      <c r="AQ6" s="319" t="s">
        <v>17</v>
      </c>
      <c r="AR6" s="663"/>
      <c r="AS6" s="663"/>
      <c r="AT6" s="663"/>
      <c r="AU6" s="677"/>
      <c r="AV6" s="663"/>
      <c r="AW6" s="663"/>
      <c r="AX6" s="663"/>
      <c r="AY6" s="663"/>
      <c r="AZ6" s="663"/>
      <c r="BA6" s="673"/>
      <c r="BB6" s="674"/>
      <c r="BC6" s="675"/>
      <c r="BD6" s="675"/>
      <c r="BE6" s="674"/>
    </row>
    <row r="7" spans="1:57" s="368" customFormat="1" ht="46.5" customHeight="1">
      <c r="A7" s="745" t="s">
        <v>3873</v>
      </c>
      <c r="B7" s="745"/>
      <c r="C7" s="745"/>
      <c r="D7" s="745"/>
      <c r="E7" s="356"/>
      <c r="L7" s="369"/>
      <c r="T7" s="355"/>
      <c r="U7" s="369"/>
      <c r="V7" s="369"/>
      <c r="X7" s="360"/>
      <c r="Y7" s="370"/>
      <c r="Z7" s="370"/>
      <c r="AA7" s="370"/>
      <c r="AB7" s="369"/>
      <c r="AC7" s="355"/>
      <c r="AD7" s="355"/>
      <c r="AG7" s="370"/>
      <c r="AH7" s="360"/>
      <c r="AI7" s="360"/>
      <c r="AU7" s="360"/>
      <c r="BC7" s="360"/>
      <c r="BD7" s="360"/>
      <c r="BE7" s="352"/>
    </row>
    <row r="8" spans="1:57" s="380" customFormat="1" ht="62.25" customHeight="1">
      <c r="A8" s="803">
        <v>2019</v>
      </c>
      <c r="B8" s="804">
        <v>43647</v>
      </c>
      <c r="C8" s="804">
        <v>43738</v>
      </c>
      <c r="D8" s="805" t="s">
        <v>797</v>
      </c>
      <c r="E8" s="805" t="s">
        <v>1581</v>
      </c>
      <c r="F8" s="805" t="s">
        <v>3688</v>
      </c>
      <c r="G8" s="805">
        <v>55</v>
      </c>
      <c r="H8" s="802" t="s">
        <v>3689</v>
      </c>
      <c r="I8" s="803" t="s">
        <v>535</v>
      </c>
      <c r="J8" s="381" t="s">
        <v>61</v>
      </c>
      <c r="K8" s="381" t="s">
        <v>1583</v>
      </c>
      <c r="L8" s="381" t="s">
        <v>1583</v>
      </c>
      <c r="M8" s="494" t="s">
        <v>3690</v>
      </c>
      <c r="N8" s="494" t="s">
        <v>2102</v>
      </c>
      <c r="O8" s="494">
        <v>4920042.07</v>
      </c>
      <c r="P8" s="773" t="s">
        <v>61</v>
      </c>
      <c r="Q8" s="773" t="s">
        <v>1583</v>
      </c>
      <c r="R8" s="773" t="s">
        <v>1583</v>
      </c>
      <c r="S8" s="798" t="s">
        <v>3691</v>
      </c>
      <c r="T8" s="799" t="s">
        <v>2102</v>
      </c>
      <c r="U8" s="806" t="s">
        <v>3692</v>
      </c>
      <c r="V8" s="806" t="s">
        <v>3091</v>
      </c>
      <c r="W8" s="798" t="s">
        <v>3688</v>
      </c>
      <c r="X8" s="801">
        <v>43648</v>
      </c>
      <c r="Y8" s="797">
        <v>37252180.172413796</v>
      </c>
      <c r="Z8" s="797">
        <v>43212529</v>
      </c>
      <c r="AA8" s="797">
        <v>4321252.9000000004</v>
      </c>
      <c r="AB8" s="797">
        <v>43212529</v>
      </c>
      <c r="AC8" s="799" t="s">
        <v>241</v>
      </c>
      <c r="AD8" s="799" t="s">
        <v>69</v>
      </c>
      <c r="AE8" s="798" t="s">
        <v>70</v>
      </c>
      <c r="AF8" s="798" t="s">
        <v>535</v>
      </c>
      <c r="AG8" s="797">
        <v>5587827.0199999996</v>
      </c>
      <c r="AH8" s="775">
        <v>43648</v>
      </c>
      <c r="AI8" s="775">
        <v>43830</v>
      </c>
      <c r="AJ8" s="802" t="s">
        <v>4072</v>
      </c>
      <c r="AK8" s="802" t="s">
        <v>3874</v>
      </c>
      <c r="AL8" s="798" t="s">
        <v>3693</v>
      </c>
      <c r="AM8" s="798" t="s">
        <v>3694</v>
      </c>
      <c r="AN8" s="773" t="s">
        <v>73</v>
      </c>
      <c r="AO8" s="704" t="s">
        <v>3094</v>
      </c>
      <c r="AP8" s="773" t="s">
        <v>73</v>
      </c>
      <c r="AQ8" s="770" t="s">
        <v>574</v>
      </c>
      <c r="AR8" s="797" t="s">
        <v>293</v>
      </c>
      <c r="AS8" s="798" t="s">
        <v>567</v>
      </c>
      <c r="AT8" s="798" t="s">
        <v>567</v>
      </c>
      <c r="AU8" s="799" t="s">
        <v>567</v>
      </c>
      <c r="AV8" s="800" t="s">
        <v>3875</v>
      </c>
      <c r="AW8" s="798" t="s">
        <v>3096</v>
      </c>
      <c r="AX8" s="800" t="s">
        <v>3876</v>
      </c>
      <c r="AY8" s="800" t="s">
        <v>3877</v>
      </c>
      <c r="AZ8" s="800" t="s">
        <v>3878</v>
      </c>
      <c r="BA8" s="800" t="s">
        <v>3879</v>
      </c>
      <c r="BB8" s="773" t="s">
        <v>3101</v>
      </c>
      <c r="BC8" s="772">
        <v>43796</v>
      </c>
      <c r="BD8" s="772">
        <v>43796</v>
      </c>
      <c r="BE8" s="770"/>
    </row>
    <row r="9" spans="1:57" s="380" customFormat="1" ht="62.25" customHeight="1">
      <c r="A9" s="736"/>
      <c r="B9" s="776"/>
      <c r="C9" s="776"/>
      <c r="D9" s="777"/>
      <c r="E9" s="777"/>
      <c r="F9" s="777"/>
      <c r="G9" s="777"/>
      <c r="H9" s="736"/>
      <c r="I9" s="736"/>
      <c r="J9" s="381" t="s">
        <v>61</v>
      </c>
      <c r="K9" s="381" t="s">
        <v>1583</v>
      </c>
      <c r="L9" s="381" t="s">
        <v>1583</v>
      </c>
      <c r="M9" s="494" t="s">
        <v>3695</v>
      </c>
      <c r="N9" s="494" t="s">
        <v>3696</v>
      </c>
      <c r="O9" s="494">
        <v>4796466.82</v>
      </c>
      <c r="P9" s="773"/>
      <c r="Q9" s="773"/>
      <c r="R9" s="773"/>
      <c r="S9" s="773"/>
      <c r="T9" s="775"/>
      <c r="U9" s="778"/>
      <c r="V9" s="778"/>
      <c r="W9" s="773"/>
      <c r="X9" s="772"/>
      <c r="Y9" s="770"/>
      <c r="Z9" s="770"/>
      <c r="AA9" s="770"/>
      <c r="AB9" s="770"/>
      <c r="AC9" s="775"/>
      <c r="AD9" s="775"/>
      <c r="AE9" s="773"/>
      <c r="AF9" s="773"/>
      <c r="AG9" s="770"/>
      <c r="AH9" s="775"/>
      <c r="AI9" s="775"/>
      <c r="AJ9" s="773"/>
      <c r="AK9" s="773"/>
      <c r="AL9" s="773"/>
      <c r="AM9" s="773"/>
      <c r="AN9" s="773"/>
      <c r="AO9" s="773"/>
      <c r="AP9" s="773"/>
      <c r="AQ9" s="770"/>
      <c r="AR9" s="770"/>
      <c r="AS9" s="773"/>
      <c r="AT9" s="773"/>
      <c r="AU9" s="775"/>
      <c r="AV9" s="773"/>
      <c r="AW9" s="773"/>
      <c r="AX9" s="773"/>
      <c r="AY9" s="773"/>
      <c r="AZ9" s="773"/>
      <c r="BA9" s="773"/>
      <c r="BB9" s="773"/>
      <c r="BC9" s="772"/>
      <c r="BD9" s="772"/>
      <c r="BE9" s="770"/>
    </row>
    <row r="10" spans="1:57" s="380" customFormat="1" ht="62.25" customHeight="1">
      <c r="A10" s="736"/>
      <c r="B10" s="776"/>
      <c r="C10" s="776"/>
      <c r="D10" s="777"/>
      <c r="E10" s="777"/>
      <c r="F10" s="777"/>
      <c r="G10" s="777"/>
      <c r="H10" s="736"/>
      <c r="I10" s="736"/>
      <c r="J10" s="381" t="s">
        <v>61</v>
      </c>
      <c r="K10" s="381" t="s">
        <v>1583</v>
      </c>
      <c r="L10" s="381" t="s">
        <v>1583</v>
      </c>
      <c r="M10" s="494" t="s">
        <v>3697</v>
      </c>
      <c r="N10" s="494" t="s">
        <v>3698</v>
      </c>
      <c r="O10" s="494">
        <v>4687667.4800000004</v>
      </c>
      <c r="P10" s="773"/>
      <c r="Q10" s="773"/>
      <c r="R10" s="773"/>
      <c r="S10" s="773"/>
      <c r="T10" s="775"/>
      <c r="U10" s="778"/>
      <c r="V10" s="778"/>
      <c r="W10" s="773"/>
      <c r="X10" s="772"/>
      <c r="Y10" s="770"/>
      <c r="Z10" s="770"/>
      <c r="AA10" s="770"/>
      <c r="AB10" s="770"/>
      <c r="AC10" s="775"/>
      <c r="AD10" s="775"/>
      <c r="AE10" s="773"/>
      <c r="AF10" s="773"/>
      <c r="AG10" s="770"/>
      <c r="AH10" s="775"/>
      <c r="AI10" s="775"/>
      <c r="AJ10" s="773"/>
      <c r="AK10" s="773"/>
      <c r="AL10" s="773"/>
      <c r="AM10" s="773"/>
      <c r="AN10" s="773"/>
      <c r="AO10" s="773"/>
      <c r="AP10" s="773"/>
      <c r="AQ10" s="770"/>
      <c r="AR10" s="770"/>
      <c r="AS10" s="773"/>
      <c r="AT10" s="773"/>
      <c r="AU10" s="775"/>
      <c r="AV10" s="773"/>
      <c r="AW10" s="773"/>
      <c r="AX10" s="773"/>
      <c r="AY10" s="773"/>
      <c r="AZ10" s="773"/>
      <c r="BA10" s="773"/>
      <c r="BB10" s="773"/>
      <c r="BC10" s="772"/>
      <c r="BD10" s="772"/>
      <c r="BE10" s="770"/>
    </row>
    <row r="11" spans="1:57" s="380" customFormat="1" ht="62.25" customHeight="1">
      <c r="A11" s="734">
        <v>2019</v>
      </c>
      <c r="B11" s="796">
        <v>43647</v>
      </c>
      <c r="C11" s="796">
        <v>43738</v>
      </c>
      <c r="D11" s="795" t="s">
        <v>797</v>
      </c>
      <c r="E11" s="795" t="s">
        <v>1619</v>
      </c>
      <c r="F11" s="795" t="s">
        <v>3699</v>
      </c>
      <c r="G11" s="795" t="s">
        <v>669</v>
      </c>
      <c r="H11" s="702" t="s">
        <v>3700</v>
      </c>
      <c r="I11" s="734" t="s">
        <v>3701</v>
      </c>
      <c r="J11" s="382" t="s">
        <v>61</v>
      </c>
      <c r="K11" s="382" t="s">
        <v>1583</v>
      </c>
      <c r="L11" s="383" t="s">
        <v>1583</v>
      </c>
      <c r="M11" s="490" t="s">
        <v>3702</v>
      </c>
      <c r="N11" s="491" t="s">
        <v>3703</v>
      </c>
      <c r="O11" s="491">
        <v>25035700</v>
      </c>
      <c r="P11" s="768" t="s">
        <v>1558</v>
      </c>
      <c r="Q11" s="768" t="s">
        <v>3704</v>
      </c>
      <c r="R11" s="768" t="s">
        <v>3705</v>
      </c>
      <c r="S11" s="768" t="s">
        <v>1367</v>
      </c>
      <c r="T11" s="793" t="s">
        <v>1924</v>
      </c>
      <c r="U11" s="794" t="s">
        <v>3706</v>
      </c>
      <c r="V11" s="794" t="s">
        <v>3091</v>
      </c>
      <c r="W11" s="768" t="s">
        <v>3699</v>
      </c>
      <c r="X11" s="746">
        <v>43649</v>
      </c>
      <c r="Y11" s="766">
        <v>189150</v>
      </c>
      <c r="Z11" s="766">
        <v>219414</v>
      </c>
      <c r="AA11" s="766">
        <v>0</v>
      </c>
      <c r="AB11" s="766">
        <v>219414</v>
      </c>
      <c r="AC11" s="793" t="s">
        <v>241</v>
      </c>
      <c r="AD11" s="793" t="s">
        <v>69</v>
      </c>
      <c r="AE11" s="768" t="s">
        <v>70</v>
      </c>
      <c r="AF11" s="768" t="s">
        <v>3701</v>
      </c>
      <c r="AG11" s="766">
        <v>28372.5</v>
      </c>
      <c r="AH11" s="793">
        <v>43650</v>
      </c>
      <c r="AI11" s="793">
        <v>43682</v>
      </c>
      <c r="AJ11" s="693" t="s">
        <v>4060</v>
      </c>
      <c r="AK11" s="693" t="s">
        <v>3874</v>
      </c>
      <c r="AL11" s="768" t="s">
        <v>3693</v>
      </c>
      <c r="AM11" s="768" t="s">
        <v>3694</v>
      </c>
      <c r="AN11" s="768" t="s">
        <v>73</v>
      </c>
      <c r="AO11" s="702" t="s">
        <v>3094</v>
      </c>
      <c r="AP11" s="768" t="s">
        <v>73</v>
      </c>
      <c r="AQ11" s="766" t="s">
        <v>574</v>
      </c>
      <c r="AR11" s="766" t="s">
        <v>293</v>
      </c>
      <c r="AS11" s="768" t="s">
        <v>567</v>
      </c>
      <c r="AT11" s="768" t="s">
        <v>567</v>
      </c>
      <c r="AU11" s="793" t="s">
        <v>567</v>
      </c>
      <c r="AV11" s="702" t="s">
        <v>3875</v>
      </c>
      <c r="AW11" s="768" t="s">
        <v>3096</v>
      </c>
      <c r="AX11" s="702" t="s">
        <v>3876</v>
      </c>
      <c r="AY11" s="702" t="s">
        <v>3877</v>
      </c>
      <c r="AZ11" s="702" t="s">
        <v>3878</v>
      </c>
      <c r="BA11" s="702" t="s">
        <v>3879</v>
      </c>
      <c r="BB11" s="768" t="s">
        <v>3101</v>
      </c>
      <c r="BC11" s="746">
        <v>43796</v>
      </c>
      <c r="BD11" s="746">
        <v>43796</v>
      </c>
      <c r="BE11" s="384"/>
    </row>
    <row r="12" spans="1:57" s="380" customFormat="1" ht="62.25" customHeight="1">
      <c r="A12" s="734"/>
      <c r="B12" s="796"/>
      <c r="C12" s="796"/>
      <c r="D12" s="795"/>
      <c r="E12" s="795"/>
      <c r="F12" s="795"/>
      <c r="G12" s="795"/>
      <c r="H12" s="734"/>
      <c r="I12" s="734"/>
      <c r="J12" s="382" t="s">
        <v>2010</v>
      </c>
      <c r="K12" s="382" t="s">
        <v>2011</v>
      </c>
      <c r="L12" s="383" t="s">
        <v>2012</v>
      </c>
      <c r="M12" s="490" t="s">
        <v>2013</v>
      </c>
      <c r="N12" s="491" t="s">
        <v>1924</v>
      </c>
      <c r="O12" s="491">
        <v>219914</v>
      </c>
      <c r="P12" s="768"/>
      <c r="Q12" s="768"/>
      <c r="R12" s="768"/>
      <c r="S12" s="768"/>
      <c r="T12" s="793"/>
      <c r="U12" s="794"/>
      <c r="V12" s="794"/>
      <c r="W12" s="768"/>
      <c r="X12" s="746"/>
      <c r="Y12" s="766"/>
      <c r="Z12" s="766"/>
      <c r="AA12" s="766"/>
      <c r="AB12" s="766"/>
      <c r="AC12" s="793"/>
      <c r="AD12" s="793"/>
      <c r="AE12" s="768"/>
      <c r="AF12" s="768"/>
      <c r="AG12" s="766"/>
      <c r="AH12" s="793"/>
      <c r="AI12" s="793"/>
      <c r="AJ12" s="768"/>
      <c r="AK12" s="768"/>
      <c r="AL12" s="768"/>
      <c r="AM12" s="768"/>
      <c r="AN12" s="768"/>
      <c r="AO12" s="768"/>
      <c r="AP12" s="768"/>
      <c r="AQ12" s="766"/>
      <c r="AR12" s="766"/>
      <c r="AS12" s="768"/>
      <c r="AT12" s="768"/>
      <c r="AU12" s="793"/>
      <c r="AV12" s="768"/>
      <c r="AW12" s="768"/>
      <c r="AX12" s="768"/>
      <c r="AY12" s="768"/>
      <c r="AZ12" s="768"/>
      <c r="BA12" s="768"/>
      <c r="BB12" s="768"/>
      <c r="BC12" s="746"/>
      <c r="BD12" s="746"/>
      <c r="BE12" s="384"/>
    </row>
    <row r="13" spans="1:57" s="380" customFormat="1" ht="62.25" customHeight="1">
      <c r="A13" s="734"/>
      <c r="B13" s="796"/>
      <c r="C13" s="796"/>
      <c r="D13" s="795"/>
      <c r="E13" s="795"/>
      <c r="F13" s="795"/>
      <c r="G13" s="795"/>
      <c r="H13" s="734"/>
      <c r="I13" s="734"/>
      <c r="J13" s="382" t="s">
        <v>61</v>
      </c>
      <c r="K13" s="382" t="s">
        <v>1583</v>
      </c>
      <c r="L13" s="383" t="s">
        <v>1583</v>
      </c>
      <c r="M13" s="490" t="s">
        <v>3707</v>
      </c>
      <c r="N13" s="491" t="s">
        <v>2059</v>
      </c>
      <c r="O13" s="491">
        <v>230666</v>
      </c>
      <c r="P13" s="768"/>
      <c r="Q13" s="768"/>
      <c r="R13" s="768"/>
      <c r="S13" s="768"/>
      <c r="T13" s="793"/>
      <c r="U13" s="794"/>
      <c r="V13" s="794"/>
      <c r="W13" s="768"/>
      <c r="X13" s="746"/>
      <c r="Y13" s="766"/>
      <c r="Z13" s="766"/>
      <c r="AA13" s="766"/>
      <c r="AB13" s="766"/>
      <c r="AC13" s="793"/>
      <c r="AD13" s="793"/>
      <c r="AE13" s="768"/>
      <c r="AF13" s="768"/>
      <c r="AG13" s="766"/>
      <c r="AH13" s="793"/>
      <c r="AI13" s="793"/>
      <c r="AJ13" s="768"/>
      <c r="AK13" s="768"/>
      <c r="AL13" s="768"/>
      <c r="AM13" s="768"/>
      <c r="AN13" s="768"/>
      <c r="AO13" s="768"/>
      <c r="AP13" s="768"/>
      <c r="AQ13" s="766"/>
      <c r="AR13" s="766"/>
      <c r="AS13" s="768"/>
      <c r="AT13" s="768"/>
      <c r="AU13" s="793"/>
      <c r="AV13" s="768"/>
      <c r="AW13" s="768"/>
      <c r="AX13" s="768"/>
      <c r="AY13" s="768"/>
      <c r="AZ13" s="768"/>
      <c r="BA13" s="768"/>
      <c r="BB13" s="768"/>
      <c r="BC13" s="746"/>
      <c r="BD13" s="746"/>
      <c r="BE13" s="384"/>
    </row>
    <row r="14" spans="1:57" s="380" customFormat="1" ht="62.25" customHeight="1">
      <c r="A14" s="734"/>
      <c r="B14" s="796"/>
      <c r="C14" s="796"/>
      <c r="D14" s="795"/>
      <c r="E14" s="795"/>
      <c r="F14" s="795"/>
      <c r="G14" s="795"/>
      <c r="H14" s="734"/>
      <c r="I14" s="734"/>
      <c r="J14" s="382" t="s">
        <v>61</v>
      </c>
      <c r="K14" s="382" t="s">
        <v>1583</v>
      </c>
      <c r="L14" s="383" t="s">
        <v>1583</v>
      </c>
      <c r="M14" s="490" t="s">
        <v>3708</v>
      </c>
      <c r="N14" s="491" t="s">
        <v>2675</v>
      </c>
      <c r="O14" s="491">
        <v>220539.2</v>
      </c>
      <c r="P14" s="768"/>
      <c r="Q14" s="768"/>
      <c r="R14" s="768"/>
      <c r="S14" s="768"/>
      <c r="T14" s="793"/>
      <c r="U14" s="794"/>
      <c r="V14" s="794"/>
      <c r="W14" s="768"/>
      <c r="X14" s="746"/>
      <c r="Y14" s="766"/>
      <c r="Z14" s="766"/>
      <c r="AA14" s="766"/>
      <c r="AB14" s="766"/>
      <c r="AC14" s="793"/>
      <c r="AD14" s="793"/>
      <c r="AE14" s="768"/>
      <c r="AF14" s="768"/>
      <c r="AG14" s="766"/>
      <c r="AH14" s="793"/>
      <c r="AI14" s="793"/>
      <c r="AJ14" s="768"/>
      <c r="AK14" s="768"/>
      <c r="AL14" s="768"/>
      <c r="AM14" s="768"/>
      <c r="AN14" s="768"/>
      <c r="AO14" s="768"/>
      <c r="AP14" s="768"/>
      <c r="AQ14" s="766"/>
      <c r="AR14" s="766"/>
      <c r="AS14" s="768"/>
      <c r="AT14" s="768"/>
      <c r="AU14" s="793"/>
      <c r="AV14" s="768"/>
      <c r="AW14" s="768"/>
      <c r="AX14" s="768"/>
      <c r="AY14" s="768"/>
      <c r="AZ14" s="768"/>
      <c r="BA14" s="768"/>
      <c r="BB14" s="768"/>
      <c r="BC14" s="746"/>
      <c r="BD14" s="746"/>
      <c r="BE14" s="384"/>
    </row>
    <row r="15" spans="1:57" s="380" customFormat="1" ht="62.25" customHeight="1">
      <c r="A15" s="736">
        <v>2019</v>
      </c>
      <c r="B15" s="776">
        <v>43647</v>
      </c>
      <c r="C15" s="776">
        <v>43738</v>
      </c>
      <c r="D15" s="777" t="s">
        <v>797</v>
      </c>
      <c r="E15" s="777" t="s">
        <v>1619</v>
      </c>
      <c r="F15" s="777" t="s">
        <v>3709</v>
      </c>
      <c r="G15" s="777" t="s">
        <v>669</v>
      </c>
      <c r="H15" s="726" t="s">
        <v>3710</v>
      </c>
      <c r="I15" s="736" t="s">
        <v>3711</v>
      </c>
      <c r="J15" s="380" t="s">
        <v>61</v>
      </c>
      <c r="K15" s="380" t="s">
        <v>1583</v>
      </c>
      <c r="L15" s="385" t="s">
        <v>1583</v>
      </c>
      <c r="M15" s="494" t="s">
        <v>3712</v>
      </c>
      <c r="N15" s="494" t="s">
        <v>3713</v>
      </c>
      <c r="O15" s="494">
        <v>11594780.810000001</v>
      </c>
      <c r="P15" s="773" t="s">
        <v>61</v>
      </c>
      <c r="Q15" s="773" t="s">
        <v>1583</v>
      </c>
      <c r="R15" s="773" t="s">
        <v>1583</v>
      </c>
      <c r="S15" s="773" t="s">
        <v>3714</v>
      </c>
      <c r="T15" s="775" t="s">
        <v>3715</v>
      </c>
      <c r="U15" s="778" t="s">
        <v>3706</v>
      </c>
      <c r="V15" s="778" t="s">
        <v>3091</v>
      </c>
      <c r="W15" s="773" t="s">
        <v>3709</v>
      </c>
      <c r="X15" s="772">
        <v>43654</v>
      </c>
      <c r="Y15" s="770">
        <v>576794.30000000005</v>
      </c>
      <c r="Z15" s="770">
        <v>669081.39</v>
      </c>
      <c r="AA15" s="770">
        <v>0</v>
      </c>
      <c r="AB15" s="770">
        <v>669081.39</v>
      </c>
      <c r="AC15" s="775" t="s">
        <v>241</v>
      </c>
      <c r="AD15" s="775" t="s">
        <v>69</v>
      </c>
      <c r="AE15" s="773" t="s">
        <v>70</v>
      </c>
      <c r="AF15" s="773" t="s">
        <v>3711</v>
      </c>
      <c r="AG15" s="770">
        <v>86519.14</v>
      </c>
      <c r="AH15" s="775">
        <v>43654</v>
      </c>
      <c r="AI15" s="775">
        <v>43707</v>
      </c>
      <c r="AJ15" s="726" t="s">
        <v>3716</v>
      </c>
      <c r="AK15" s="726" t="s">
        <v>3874</v>
      </c>
      <c r="AL15" s="773" t="s">
        <v>3693</v>
      </c>
      <c r="AM15" s="773" t="s">
        <v>3694</v>
      </c>
      <c r="AN15" s="773" t="s">
        <v>73</v>
      </c>
      <c r="AO15" s="704" t="s">
        <v>3094</v>
      </c>
      <c r="AP15" s="773" t="s">
        <v>73</v>
      </c>
      <c r="AQ15" s="770" t="s">
        <v>574</v>
      </c>
      <c r="AR15" s="770" t="s">
        <v>293</v>
      </c>
      <c r="AS15" s="773" t="s">
        <v>567</v>
      </c>
      <c r="AT15" s="773" t="s">
        <v>567</v>
      </c>
      <c r="AU15" s="775" t="s">
        <v>567</v>
      </c>
      <c r="AV15" s="704" t="s">
        <v>3875</v>
      </c>
      <c r="AW15" s="773" t="s">
        <v>3096</v>
      </c>
      <c r="AX15" s="704" t="s">
        <v>3876</v>
      </c>
      <c r="AY15" s="704" t="s">
        <v>3877</v>
      </c>
      <c r="AZ15" s="704" t="s">
        <v>3878</v>
      </c>
      <c r="BA15" s="704" t="s">
        <v>3879</v>
      </c>
      <c r="BB15" s="773" t="s">
        <v>3101</v>
      </c>
      <c r="BC15" s="772">
        <v>43796</v>
      </c>
      <c r="BD15" s="772">
        <v>43796</v>
      </c>
    </row>
    <row r="16" spans="1:57" s="380" customFormat="1" ht="62.25" customHeight="1">
      <c r="A16" s="736"/>
      <c r="B16" s="776"/>
      <c r="C16" s="776"/>
      <c r="D16" s="777"/>
      <c r="E16" s="777"/>
      <c r="F16" s="777"/>
      <c r="G16" s="777"/>
      <c r="H16" s="736"/>
      <c r="I16" s="736"/>
      <c r="J16" s="380" t="s">
        <v>3717</v>
      </c>
      <c r="K16" s="380" t="s">
        <v>2066</v>
      </c>
      <c r="L16" s="385" t="s">
        <v>2212</v>
      </c>
      <c r="M16" s="494" t="s">
        <v>2013</v>
      </c>
      <c r="N16" s="494" t="s">
        <v>1911</v>
      </c>
      <c r="O16" s="494">
        <v>9859296.0500000007</v>
      </c>
      <c r="P16" s="773"/>
      <c r="Q16" s="773"/>
      <c r="R16" s="773"/>
      <c r="S16" s="773"/>
      <c r="T16" s="775"/>
      <c r="U16" s="778"/>
      <c r="V16" s="778"/>
      <c r="W16" s="773"/>
      <c r="X16" s="772"/>
      <c r="Y16" s="770"/>
      <c r="Z16" s="770"/>
      <c r="AA16" s="770"/>
      <c r="AB16" s="770"/>
      <c r="AC16" s="775"/>
      <c r="AD16" s="775"/>
      <c r="AE16" s="773"/>
      <c r="AF16" s="773"/>
      <c r="AG16" s="770"/>
      <c r="AH16" s="775"/>
      <c r="AI16" s="775"/>
      <c r="AJ16" s="773"/>
      <c r="AK16" s="773"/>
      <c r="AL16" s="773"/>
      <c r="AM16" s="773"/>
      <c r="AN16" s="773"/>
      <c r="AO16" s="773"/>
      <c r="AP16" s="773"/>
      <c r="AQ16" s="770"/>
      <c r="AR16" s="770"/>
      <c r="AS16" s="773"/>
      <c r="AT16" s="773"/>
      <c r="AU16" s="775"/>
      <c r="AV16" s="773"/>
      <c r="AW16" s="773"/>
      <c r="AX16" s="773"/>
      <c r="AY16" s="773"/>
      <c r="AZ16" s="773"/>
      <c r="BA16" s="773"/>
      <c r="BB16" s="773"/>
      <c r="BC16" s="772"/>
      <c r="BD16" s="772"/>
    </row>
    <row r="17" spans="1:57" s="380" customFormat="1" ht="62.25" customHeight="1">
      <c r="A17" s="736"/>
      <c r="B17" s="776"/>
      <c r="C17" s="776"/>
      <c r="D17" s="777"/>
      <c r="E17" s="777"/>
      <c r="F17" s="777"/>
      <c r="G17" s="777"/>
      <c r="H17" s="736"/>
      <c r="I17" s="736"/>
      <c r="J17" s="380" t="s">
        <v>2601</v>
      </c>
      <c r="K17" s="380" t="s">
        <v>2602</v>
      </c>
      <c r="L17" s="385" t="s">
        <v>2603</v>
      </c>
      <c r="M17" s="494" t="s">
        <v>2013</v>
      </c>
      <c r="N17" s="494" t="s">
        <v>2215</v>
      </c>
      <c r="O17" s="494">
        <v>10814954.92</v>
      </c>
      <c r="P17" s="773"/>
      <c r="Q17" s="773"/>
      <c r="R17" s="773"/>
      <c r="S17" s="773"/>
      <c r="T17" s="775"/>
      <c r="U17" s="778"/>
      <c r="V17" s="778"/>
      <c r="W17" s="773"/>
      <c r="X17" s="772"/>
      <c r="Y17" s="770"/>
      <c r="Z17" s="770"/>
      <c r="AA17" s="770"/>
      <c r="AB17" s="770"/>
      <c r="AC17" s="775"/>
      <c r="AD17" s="775"/>
      <c r="AE17" s="773"/>
      <c r="AF17" s="773"/>
      <c r="AG17" s="770"/>
      <c r="AH17" s="775"/>
      <c r="AI17" s="775"/>
      <c r="AJ17" s="773"/>
      <c r="AK17" s="773"/>
      <c r="AL17" s="773"/>
      <c r="AM17" s="773"/>
      <c r="AN17" s="773"/>
      <c r="AO17" s="773"/>
      <c r="AP17" s="773"/>
      <c r="AQ17" s="770"/>
      <c r="AR17" s="770"/>
      <c r="AS17" s="773"/>
      <c r="AT17" s="773"/>
      <c r="AU17" s="775"/>
      <c r="AV17" s="773"/>
      <c r="AW17" s="773"/>
      <c r="AX17" s="773"/>
      <c r="AY17" s="773"/>
      <c r="AZ17" s="773"/>
      <c r="BA17" s="773"/>
      <c r="BB17" s="773"/>
      <c r="BC17" s="772"/>
      <c r="BD17" s="772"/>
    </row>
    <row r="18" spans="1:57" s="380" customFormat="1" ht="62.25" customHeight="1">
      <c r="A18" s="734">
        <v>2019</v>
      </c>
      <c r="B18" s="796">
        <v>43647</v>
      </c>
      <c r="C18" s="796">
        <v>43738</v>
      </c>
      <c r="D18" s="795" t="s">
        <v>797</v>
      </c>
      <c r="E18" s="795" t="s">
        <v>1619</v>
      </c>
      <c r="F18" s="795" t="s">
        <v>3718</v>
      </c>
      <c r="G18" s="795" t="s">
        <v>669</v>
      </c>
      <c r="H18" s="702" t="s">
        <v>3719</v>
      </c>
      <c r="I18" s="734" t="s">
        <v>3720</v>
      </c>
      <c r="J18" s="382" t="s">
        <v>61</v>
      </c>
      <c r="K18" s="382" t="s">
        <v>1583</v>
      </c>
      <c r="L18" s="383" t="s">
        <v>1583</v>
      </c>
      <c r="M18" s="490" t="s">
        <v>3721</v>
      </c>
      <c r="N18" s="491" t="s">
        <v>3722</v>
      </c>
      <c r="O18" s="491">
        <v>5484954.21</v>
      </c>
      <c r="P18" s="768" t="s">
        <v>61</v>
      </c>
      <c r="Q18" s="768" t="s">
        <v>1583</v>
      </c>
      <c r="R18" s="768" t="s">
        <v>1583</v>
      </c>
      <c r="S18" s="768" t="s">
        <v>3723</v>
      </c>
      <c r="T18" s="793" t="s">
        <v>3724</v>
      </c>
      <c r="U18" s="794" t="s">
        <v>3692</v>
      </c>
      <c r="V18" s="794" t="s">
        <v>3091</v>
      </c>
      <c r="W18" s="768" t="s">
        <v>3718</v>
      </c>
      <c r="X18" s="746">
        <v>43661</v>
      </c>
      <c r="Y18" s="766">
        <v>3829139.88</v>
      </c>
      <c r="Z18" s="766">
        <v>4441802.26</v>
      </c>
      <c r="AA18" s="766">
        <v>444180.22</v>
      </c>
      <c r="AB18" s="766">
        <v>4441802.26</v>
      </c>
      <c r="AC18" s="793" t="s">
        <v>241</v>
      </c>
      <c r="AD18" s="793" t="s">
        <v>69</v>
      </c>
      <c r="AE18" s="768" t="s">
        <v>70</v>
      </c>
      <c r="AF18" s="768" t="s">
        <v>3720</v>
      </c>
      <c r="AG18" s="766">
        <v>574370.98</v>
      </c>
      <c r="AH18" s="793">
        <v>43661</v>
      </c>
      <c r="AI18" s="793">
        <v>43830</v>
      </c>
      <c r="AJ18" s="693" t="s">
        <v>4112</v>
      </c>
      <c r="AK18" s="693" t="s">
        <v>3874</v>
      </c>
      <c r="AL18" s="768" t="s">
        <v>3693</v>
      </c>
      <c r="AM18" s="768" t="s">
        <v>3694</v>
      </c>
      <c r="AN18" s="768" t="s">
        <v>73</v>
      </c>
      <c r="AO18" s="702" t="s">
        <v>3094</v>
      </c>
      <c r="AP18" s="768" t="s">
        <v>73</v>
      </c>
      <c r="AQ18" s="766" t="s">
        <v>574</v>
      </c>
      <c r="AR18" s="766" t="s">
        <v>293</v>
      </c>
      <c r="AS18" s="768" t="s">
        <v>567</v>
      </c>
      <c r="AT18" s="768" t="s">
        <v>567</v>
      </c>
      <c r="AU18" s="793" t="s">
        <v>567</v>
      </c>
      <c r="AV18" s="702" t="s">
        <v>3875</v>
      </c>
      <c r="AW18" s="768" t="s">
        <v>3096</v>
      </c>
      <c r="AX18" s="702" t="s">
        <v>3876</v>
      </c>
      <c r="AY18" s="702" t="s">
        <v>3877</v>
      </c>
      <c r="AZ18" s="702" t="s">
        <v>3878</v>
      </c>
      <c r="BA18" s="702" t="s">
        <v>3879</v>
      </c>
      <c r="BB18" s="768" t="s">
        <v>3101</v>
      </c>
      <c r="BC18" s="746">
        <v>43796</v>
      </c>
      <c r="BD18" s="746">
        <v>43796</v>
      </c>
      <c r="BE18" s="384"/>
    </row>
    <row r="19" spans="1:57" s="380" customFormat="1" ht="62.25" customHeight="1">
      <c r="A19" s="734"/>
      <c r="B19" s="796"/>
      <c r="C19" s="796"/>
      <c r="D19" s="795"/>
      <c r="E19" s="795"/>
      <c r="F19" s="795"/>
      <c r="G19" s="795"/>
      <c r="H19" s="734"/>
      <c r="I19" s="734"/>
      <c r="J19" s="382" t="s">
        <v>61</v>
      </c>
      <c r="K19" s="382" t="s">
        <v>1583</v>
      </c>
      <c r="L19" s="383" t="s">
        <v>1583</v>
      </c>
      <c r="M19" s="490" t="s">
        <v>3725</v>
      </c>
      <c r="N19" s="491" t="s">
        <v>3726</v>
      </c>
      <c r="O19" s="491">
        <v>5134178.5599999996</v>
      </c>
      <c r="P19" s="768"/>
      <c r="Q19" s="768"/>
      <c r="R19" s="768"/>
      <c r="S19" s="768"/>
      <c r="T19" s="793"/>
      <c r="U19" s="794"/>
      <c r="V19" s="794"/>
      <c r="W19" s="768"/>
      <c r="X19" s="746"/>
      <c r="Y19" s="766"/>
      <c r="Z19" s="766"/>
      <c r="AA19" s="766"/>
      <c r="AB19" s="766"/>
      <c r="AC19" s="793"/>
      <c r="AD19" s="793"/>
      <c r="AE19" s="768"/>
      <c r="AF19" s="768"/>
      <c r="AG19" s="766"/>
      <c r="AH19" s="793"/>
      <c r="AI19" s="793"/>
      <c r="AJ19" s="768"/>
      <c r="AK19" s="768"/>
      <c r="AL19" s="768"/>
      <c r="AM19" s="768"/>
      <c r="AN19" s="768"/>
      <c r="AO19" s="768"/>
      <c r="AP19" s="768"/>
      <c r="AQ19" s="766"/>
      <c r="AR19" s="766"/>
      <c r="AS19" s="768"/>
      <c r="AT19" s="768"/>
      <c r="AU19" s="793"/>
      <c r="AV19" s="768"/>
      <c r="AW19" s="768"/>
      <c r="AX19" s="768"/>
      <c r="AY19" s="768"/>
      <c r="AZ19" s="768"/>
      <c r="BA19" s="768"/>
      <c r="BB19" s="768"/>
      <c r="BC19" s="746"/>
      <c r="BD19" s="746"/>
      <c r="BE19" s="384"/>
    </row>
    <row r="20" spans="1:57" s="380" customFormat="1" ht="62.25" customHeight="1">
      <c r="A20" s="736">
        <v>2019</v>
      </c>
      <c r="B20" s="776">
        <v>43647</v>
      </c>
      <c r="C20" s="776">
        <v>43738</v>
      </c>
      <c r="D20" s="777" t="s">
        <v>797</v>
      </c>
      <c r="E20" s="777" t="s">
        <v>1619</v>
      </c>
      <c r="F20" s="777" t="s">
        <v>3727</v>
      </c>
      <c r="G20" s="777" t="s">
        <v>669</v>
      </c>
      <c r="H20" s="704" t="s">
        <v>3728</v>
      </c>
      <c r="I20" s="736" t="s">
        <v>3729</v>
      </c>
      <c r="J20" s="386" t="s">
        <v>61</v>
      </c>
      <c r="K20" s="386" t="s">
        <v>1583</v>
      </c>
      <c r="L20" s="387" t="s">
        <v>1583</v>
      </c>
      <c r="M20" s="493" t="s">
        <v>3730</v>
      </c>
      <c r="N20" s="494" t="s">
        <v>1920</v>
      </c>
      <c r="O20" s="494">
        <v>2968250.71</v>
      </c>
      <c r="P20" s="773" t="s">
        <v>61</v>
      </c>
      <c r="Q20" s="773" t="s">
        <v>1583</v>
      </c>
      <c r="R20" s="773" t="s">
        <v>1583</v>
      </c>
      <c r="S20" s="773" t="s">
        <v>3731</v>
      </c>
      <c r="T20" s="775" t="s">
        <v>2655</v>
      </c>
      <c r="U20" s="778" t="s">
        <v>3692</v>
      </c>
      <c r="V20" s="778" t="s">
        <v>3091</v>
      </c>
      <c r="W20" s="773" t="s">
        <v>3727</v>
      </c>
      <c r="X20" s="772">
        <v>43669</v>
      </c>
      <c r="Y20" s="770">
        <v>1026769.76</v>
      </c>
      <c r="Z20" s="770">
        <v>1191052.92</v>
      </c>
      <c r="AA20" s="770">
        <v>0</v>
      </c>
      <c r="AB20" s="770">
        <v>1191052.92</v>
      </c>
      <c r="AC20" s="775" t="s">
        <v>241</v>
      </c>
      <c r="AD20" s="775" t="s">
        <v>69</v>
      </c>
      <c r="AE20" s="773" t="s">
        <v>70</v>
      </c>
      <c r="AF20" s="773" t="s">
        <v>3729</v>
      </c>
      <c r="AG20" s="770">
        <v>154015.46</v>
      </c>
      <c r="AH20" s="775">
        <v>43669</v>
      </c>
      <c r="AI20" s="775">
        <v>43738</v>
      </c>
      <c r="AJ20" s="726" t="s">
        <v>4061</v>
      </c>
      <c r="AK20" s="726" t="s">
        <v>3874</v>
      </c>
      <c r="AL20" s="773" t="s">
        <v>3732</v>
      </c>
      <c r="AM20" s="773" t="s">
        <v>3733</v>
      </c>
      <c r="AN20" s="773" t="s">
        <v>73</v>
      </c>
      <c r="AO20" s="704" t="s">
        <v>3094</v>
      </c>
      <c r="AP20" s="773" t="s">
        <v>73</v>
      </c>
      <c r="AQ20" s="770" t="s">
        <v>574</v>
      </c>
      <c r="AR20" s="770" t="s">
        <v>293</v>
      </c>
      <c r="AS20" s="773" t="s">
        <v>567</v>
      </c>
      <c r="AT20" s="773" t="s">
        <v>567</v>
      </c>
      <c r="AU20" s="775" t="s">
        <v>567</v>
      </c>
      <c r="AV20" s="704" t="s">
        <v>3875</v>
      </c>
      <c r="AW20" s="773" t="s">
        <v>3096</v>
      </c>
      <c r="AX20" s="704" t="s">
        <v>3876</v>
      </c>
      <c r="AY20" s="704" t="s">
        <v>3877</v>
      </c>
      <c r="AZ20" s="704" t="s">
        <v>3878</v>
      </c>
      <c r="BA20" s="704" t="s">
        <v>3879</v>
      </c>
      <c r="BB20" s="773" t="s">
        <v>3101</v>
      </c>
      <c r="BC20" s="772">
        <v>43796</v>
      </c>
      <c r="BD20" s="772">
        <v>43796</v>
      </c>
    </row>
    <row r="21" spans="1:57" s="380" customFormat="1" ht="62.25" customHeight="1">
      <c r="A21" s="736"/>
      <c r="B21" s="776"/>
      <c r="C21" s="776"/>
      <c r="D21" s="777"/>
      <c r="E21" s="777"/>
      <c r="F21" s="777"/>
      <c r="G21" s="777"/>
      <c r="H21" s="736"/>
      <c r="I21" s="736"/>
      <c r="J21" s="386" t="s">
        <v>61</v>
      </c>
      <c r="K21" s="386" t="s">
        <v>1583</v>
      </c>
      <c r="L21" s="387" t="s">
        <v>1583</v>
      </c>
      <c r="M21" s="493" t="s">
        <v>3734</v>
      </c>
      <c r="N21" s="494" t="s">
        <v>3735</v>
      </c>
      <c r="O21" s="494">
        <v>3079019.53</v>
      </c>
      <c r="P21" s="773"/>
      <c r="Q21" s="773"/>
      <c r="R21" s="773"/>
      <c r="S21" s="773"/>
      <c r="T21" s="775"/>
      <c r="U21" s="778"/>
      <c r="V21" s="778"/>
      <c r="W21" s="773"/>
      <c r="X21" s="772"/>
      <c r="Y21" s="770"/>
      <c r="Z21" s="770"/>
      <c r="AA21" s="770"/>
      <c r="AB21" s="770"/>
      <c r="AC21" s="775"/>
      <c r="AD21" s="775"/>
      <c r="AE21" s="773"/>
      <c r="AF21" s="773"/>
      <c r="AG21" s="770"/>
      <c r="AH21" s="775"/>
      <c r="AI21" s="775"/>
      <c r="AJ21" s="773"/>
      <c r="AK21" s="773"/>
      <c r="AL21" s="773"/>
      <c r="AM21" s="773"/>
      <c r="AN21" s="773"/>
      <c r="AO21" s="773"/>
      <c r="AP21" s="773"/>
      <c r="AQ21" s="770"/>
      <c r="AR21" s="770"/>
      <c r="AS21" s="773"/>
      <c r="AT21" s="773"/>
      <c r="AU21" s="775"/>
      <c r="AV21" s="773"/>
      <c r="AW21" s="773"/>
      <c r="AX21" s="773"/>
      <c r="AY21" s="773"/>
      <c r="AZ21" s="773"/>
      <c r="BA21" s="773"/>
      <c r="BB21" s="773"/>
      <c r="BC21" s="772"/>
      <c r="BD21" s="772"/>
    </row>
    <row r="22" spans="1:57" s="380" customFormat="1" ht="62.25" customHeight="1">
      <c r="A22" s="736"/>
      <c r="B22" s="776"/>
      <c r="C22" s="776"/>
      <c r="D22" s="777"/>
      <c r="E22" s="777"/>
      <c r="F22" s="777"/>
      <c r="G22" s="777"/>
      <c r="H22" s="736"/>
      <c r="I22" s="736"/>
      <c r="J22" s="386" t="s">
        <v>61</v>
      </c>
      <c r="K22" s="386" t="s">
        <v>1583</v>
      </c>
      <c r="L22" s="387" t="s">
        <v>1583</v>
      </c>
      <c r="M22" s="493" t="s">
        <v>3736</v>
      </c>
      <c r="N22" s="494" t="s">
        <v>1931</v>
      </c>
      <c r="O22" s="494">
        <v>53666901.75</v>
      </c>
      <c r="P22" s="773"/>
      <c r="Q22" s="773"/>
      <c r="R22" s="773"/>
      <c r="S22" s="773"/>
      <c r="T22" s="775"/>
      <c r="U22" s="778"/>
      <c r="V22" s="778"/>
      <c r="W22" s="773"/>
      <c r="X22" s="772"/>
      <c r="Y22" s="770"/>
      <c r="Z22" s="770"/>
      <c r="AA22" s="770"/>
      <c r="AB22" s="770"/>
      <c r="AC22" s="775"/>
      <c r="AD22" s="775"/>
      <c r="AE22" s="773"/>
      <c r="AF22" s="773"/>
      <c r="AG22" s="770"/>
      <c r="AH22" s="775"/>
      <c r="AI22" s="775"/>
      <c r="AJ22" s="773"/>
      <c r="AK22" s="773"/>
      <c r="AL22" s="773"/>
      <c r="AM22" s="773"/>
      <c r="AN22" s="773"/>
      <c r="AO22" s="773"/>
      <c r="AP22" s="773"/>
      <c r="AQ22" s="770"/>
      <c r="AR22" s="770"/>
      <c r="AS22" s="773"/>
      <c r="AT22" s="773"/>
      <c r="AU22" s="775"/>
      <c r="AV22" s="773"/>
      <c r="AW22" s="773"/>
      <c r="AX22" s="773"/>
      <c r="AY22" s="773"/>
      <c r="AZ22" s="773"/>
      <c r="BA22" s="773"/>
      <c r="BB22" s="773"/>
      <c r="BC22" s="772"/>
      <c r="BD22" s="772"/>
    </row>
    <row r="23" spans="1:57" s="380" customFormat="1" ht="62.25" customHeight="1">
      <c r="A23" s="736"/>
      <c r="B23" s="776"/>
      <c r="C23" s="776"/>
      <c r="D23" s="777"/>
      <c r="E23" s="777"/>
      <c r="F23" s="777"/>
      <c r="G23" s="777"/>
      <c r="H23" s="736"/>
      <c r="I23" s="736"/>
      <c r="J23" s="386" t="s">
        <v>2010</v>
      </c>
      <c r="K23" s="386" t="s">
        <v>2011</v>
      </c>
      <c r="L23" s="387" t="s">
        <v>2012</v>
      </c>
      <c r="M23" s="493" t="s">
        <v>2013</v>
      </c>
      <c r="N23" s="494" t="s">
        <v>1924</v>
      </c>
      <c r="O23" s="494">
        <v>2656378.42</v>
      </c>
      <c r="P23" s="773"/>
      <c r="Q23" s="773"/>
      <c r="R23" s="773"/>
      <c r="S23" s="773"/>
      <c r="T23" s="775"/>
      <c r="U23" s="778"/>
      <c r="V23" s="778"/>
      <c r="W23" s="773"/>
      <c r="X23" s="772"/>
      <c r="Y23" s="770"/>
      <c r="Z23" s="770"/>
      <c r="AA23" s="770"/>
      <c r="AB23" s="770"/>
      <c r="AC23" s="775"/>
      <c r="AD23" s="775"/>
      <c r="AE23" s="773"/>
      <c r="AF23" s="773"/>
      <c r="AG23" s="770"/>
      <c r="AH23" s="775"/>
      <c r="AI23" s="775"/>
      <c r="AJ23" s="773"/>
      <c r="AK23" s="773"/>
      <c r="AL23" s="773"/>
      <c r="AM23" s="773"/>
      <c r="AN23" s="773"/>
      <c r="AO23" s="773"/>
      <c r="AP23" s="773"/>
      <c r="AQ23" s="770"/>
      <c r="AR23" s="770"/>
      <c r="AS23" s="773"/>
      <c r="AT23" s="773"/>
      <c r="AU23" s="775"/>
      <c r="AV23" s="773"/>
      <c r="AW23" s="773"/>
      <c r="AX23" s="773"/>
      <c r="AY23" s="773"/>
      <c r="AZ23" s="773"/>
      <c r="BA23" s="773"/>
      <c r="BB23" s="773"/>
      <c r="BC23" s="772"/>
      <c r="BD23" s="772"/>
    </row>
    <row r="24" spans="1:57" s="380" customFormat="1" ht="62.25" customHeight="1">
      <c r="A24" s="736">
        <v>2019</v>
      </c>
      <c r="B24" s="776">
        <v>43647</v>
      </c>
      <c r="C24" s="776">
        <v>43738</v>
      </c>
      <c r="D24" s="777" t="s">
        <v>797</v>
      </c>
      <c r="E24" s="777" t="s">
        <v>1619</v>
      </c>
      <c r="F24" s="777" t="s">
        <v>4840</v>
      </c>
      <c r="G24" s="777" t="s">
        <v>669</v>
      </c>
      <c r="H24" s="726" t="s">
        <v>4845</v>
      </c>
      <c r="I24" s="736" t="s">
        <v>4841</v>
      </c>
      <c r="J24" s="386" t="s">
        <v>61</v>
      </c>
      <c r="K24" s="386" t="s">
        <v>1583</v>
      </c>
      <c r="L24" s="642" t="s">
        <v>1583</v>
      </c>
      <c r="M24" s="640" t="s">
        <v>3747</v>
      </c>
      <c r="N24" s="639" t="s">
        <v>1312</v>
      </c>
      <c r="O24" s="639">
        <v>1383721.25</v>
      </c>
      <c r="P24" s="773" t="s">
        <v>61</v>
      </c>
      <c r="Q24" s="773" t="s">
        <v>1583</v>
      </c>
      <c r="R24" s="773" t="s">
        <v>1583</v>
      </c>
      <c r="S24" s="773" t="s">
        <v>3747</v>
      </c>
      <c r="T24" s="775" t="s">
        <v>1312</v>
      </c>
      <c r="U24" s="778" t="s">
        <v>3692</v>
      </c>
      <c r="V24" s="778" t="s">
        <v>3091</v>
      </c>
      <c r="W24" s="777" t="s">
        <v>4840</v>
      </c>
      <c r="X24" s="772">
        <v>43669</v>
      </c>
      <c r="Y24" s="770">
        <v>1383721.25</v>
      </c>
      <c r="Z24" s="770">
        <v>1383721.25</v>
      </c>
      <c r="AA24" s="770">
        <v>138372.12</v>
      </c>
      <c r="AB24" s="770">
        <v>1383721.25</v>
      </c>
      <c r="AC24" s="775" t="s">
        <v>241</v>
      </c>
      <c r="AD24" s="775" t="s">
        <v>69</v>
      </c>
      <c r="AE24" s="773" t="s">
        <v>70</v>
      </c>
      <c r="AF24" s="773" t="s">
        <v>3729</v>
      </c>
      <c r="AG24" s="770">
        <v>207558.18</v>
      </c>
      <c r="AH24" s="775">
        <v>43669</v>
      </c>
      <c r="AI24" s="775">
        <v>43830</v>
      </c>
      <c r="AJ24" s="726" t="s">
        <v>4846</v>
      </c>
      <c r="AK24" s="726" t="s">
        <v>4310</v>
      </c>
      <c r="AL24" s="773" t="s">
        <v>3732</v>
      </c>
      <c r="AM24" s="773" t="s">
        <v>3733</v>
      </c>
      <c r="AN24" s="773" t="s">
        <v>73</v>
      </c>
      <c r="AO24" s="726" t="s">
        <v>3094</v>
      </c>
      <c r="AP24" s="773" t="s">
        <v>73</v>
      </c>
      <c r="AQ24" s="770" t="s">
        <v>574</v>
      </c>
      <c r="AR24" s="770" t="s">
        <v>293</v>
      </c>
      <c r="AS24" s="773" t="s">
        <v>567</v>
      </c>
      <c r="AT24" s="773" t="s">
        <v>567</v>
      </c>
      <c r="AU24" s="775" t="s">
        <v>567</v>
      </c>
      <c r="AV24" s="726" t="s">
        <v>3875</v>
      </c>
      <c r="AW24" s="773" t="s">
        <v>3096</v>
      </c>
      <c r="AX24" s="726" t="s">
        <v>3876</v>
      </c>
      <c r="AY24" s="726" t="s">
        <v>3877</v>
      </c>
      <c r="AZ24" s="726" t="s">
        <v>3878</v>
      </c>
      <c r="BA24" s="726" t="s">
        <v>3879</v>
      </c>
      <c r="BB24" s="773" t="s">
        <v>3101</v>
      </c>
      <c r="BC24" s="772">
        <v>43878</v>
      </c>
      <c r="BD24" s="772">
        <v>43878</v>
      </c>
    </row>
    <row r="25" spans="1:57" s="380" customFormat="1" ht="62.25" customHeight="1">
      <c r="A25" s="736"/>
      <c r="B25" s="776"/>
      <c r="C25" s="776"/>
      <c r="D25" s="777"/>
      <c r="E25" s="777"/>
      <c r="F25" s="777"/>
      <c r="G25" s="777"/>
      <c r="H25" s="736"/>
      <c r="I25" s="736"/>
      <c r="J25" s="386" t="s">
        <v>61</v>
      </c>
      <c r="K25" s="386" t="s">
        <v>1583</v>
      </c>
      <c r="L25" s="642" t="s">
        <v>1583</v>
      </c>
      <c r="M25" s="640" t="s">
        <v>4842</v>
      </c>
      <c r="N25" s="639" t="s">
        <v>1928</v>
      </c>
      <c r="O25" s="639">
        <v>1170686.3999999999</v>
      </c>
      <c r="P25" s="773"/>
      <c r="Q25" s="773"/>
      <c r="R25" s="773"/>
      <c r="S25" s="773"/>
      <c r="T25" s="775"/>
      <c r="U25" s="778"/>
      <c r="V25" s="778"/>
      <c r="W25" s="777"/>
      <c r="X25" s="772"/>
      <c r="Y25" s="770"/>
      <c r="Z25" s="770"/>
      <c r="AA25" s="770"/>
      <c r="AB25" s="770"/>
      <c r="AC25" s="775"/>
      <c r="AD25" s="775"/>
      <c r="AE25" s="773"/>
      <c r="AF25" s="773"/>
      <c r="AG25" s="770"/>
      <c r="AH25" s="775"/>
      <c r="AI25" s="775"/>
      <c r="AJ25" s="773"/>
      <c r="AK25" s="773"/>
      <c r="AL25" s="773"/>
      <c r="AM25" s="773"/>
      <c r="AN25" s="773"/>
      <c r="AO25" s="773"/>
      <c r="AP25" s="773"/>
      <c r="AQ25" s="770"/>
      <c r="AR25" s="770"/>
      <c r="AS25" s="773"/>
      <c r="AT25" s="773"/>
      <c r="AU25" s="775"/>
      <c r="AV25" s="773"/>
      <c r="AW25" s="773"/>
      <c r="AX25" s="773"/>
      <c r="AY25" s="773"/>
      <c r="AZ25" s="773"/>
      <c r="BA25" s="773"/>
      <c r="BB25" s="773"/>
      <c r="BC25" s="772"/>
      <c r="BD25" s="772"/>
    </row>
    <row r="26" spans="1:57" s="380" customFormat="1" ht="62.25" customHeight="1">
      <c r="A26" s="736"/>
      <c r="B26" s="776"/>
      <c r="C26" s="776"/>
      <c r="D26" s="777"/>
      <c r="E26" s="777"/>
      <c r="F26" s="777"/>
      <c r="G26" s="777"/>
      <c r="H26" s="736"/>
      <c r="I26" s="736"/>
      <c r="J26" s="386" t="s">
        <v>61</v>
      </c>
      <c r="K26" s="386" t="s">
        <v>1583</v>
      </c>
      <c r="L26" s="642" t="s">
        <v>1583</v>
      </c>
      <c r="M26" s="640" t="s">
        <v>4843</v>
      </c>
      <c r="N26" s="639" t="s">
        <v>4844</v>
      </c>
      <c r="O26" s="639">
        <v>1989295.54</v>
      </c>
      <c r="P26" s="773"/>
      <c r="Q26" s="773"/>
      <c r="R26" s="773"/>
      <c r="S26" s="773"/>
      <c r="T26" s="775"/>
      <c r="U26" s="778"/>
      <c r="V26" s="778"/>
      <c r="W26" s="777"/>
      <c r="X26" s="772"/>
      <c r="Y26" s="770"/>
      <c r="Z26" s="770"/>
      <c r="AA26" s="770"/>
      <c r="AB26" s="770"/>
      <c r="AC26" s="775"/>
      <c r="AD26" s="775"/>
      <c r="AE26" s="773"/>
      <c r="AF26" s="773"/>
      <c r="AG26" s="770"/>
      <c r="AH26" s="775"/>
      <c r="AI26" s="775"/>
      <c r="AJ26" s="773"/>
      <c r="AK26" s="773"/>
      <c r="AL26" s="773"/>
      <c r="AM26" s="773"/>
      <c r="AN26" s="773"/>
      <c r="AO26" s="773"/>
      <c r="AP26" s="773"/>
      <c r="AQ26" s="770"/>
      <c r="AR26" s="770"/>
      <c r="AS26" s="773"/>
      <c r="AT26" s="773"/>
      <c r="AU26" s="775"/>
      <c r="AV26" s="773"/>
      <c r="AW26" s="773"/>
      <c r="AX26" s="773"/>
      <c r="AY26" s="773"/>
      <c r="AZ26" s="773"/>
      <c r="BA26" s="773"/>
      <c r="BB26" s="773"/>
      <c r="BC26" s="772"/>
      <c r="BD26" s="772"/>
    </row>
    <row r="27" spans="1:57" s="380" customFormat="1" ht="62.25" customHeight="1">
      <c r="A27" s="734">
        <v>2019</v>
      </c>
      <c r="B27" s="796">
        <v>43647</v>
      </c>
      <c r="C27" s="796">
        <v>43738</v>
      </c>
      <c r="D27" s="795" t="s">
        <v>797</v>
      </c>
      <c r="E27" s="795" t="s">
        <v>1619</v>
      </c>
      <c r="F27" s="795" t="s">
        <v>3737</v>
      </c>
      <c r="G27" s="795" t="s">
        <v>669</v>
      </c>
      <c r="H27" s="702" t="s">
        <v>3738</v>
      </c>
      <c r="I27" s="734" t="s">
        <v>3729</v>
      </c>
      <c r="J27" s="382" t="s">
        <v>61</v>
      </c>
      <c r="K27" s="382" t="s">
        <v>1583</v>
      </c>
      <c r="L27" s="383" t="s">
        <v>1583</v>
      </c>
      <c r="M27" s="491" t="s">
        <v>3730</v>
      </c>
      <c r="N27" s="491" t="s">
        <v>1920</v>
      </c>
      <c r="O27" s="491">
        <v>2968250.71</v>
      </c>
      <c r="P27" s="768" t="s">
        <v>61</v>
      </c>
      <c r="Q27" s="768" t="s">
        <v>1583</v>
      </c>
      <c r="R27" s="768" t="s">
        <v>1583</v>
      </c>
      <c r="S27" s="768" t="s">
        <v>3739</v>
      </c>
      <c r="T27" s="793" t="s">
        <v>1920</v>
      </c>
      <c r="U27" s="794" t="s">
        <v>3740</v>
      </c>
      <c r="V27" s="794" t="s">
        <v>3091</v>
      </c>
      <c r="W27" s="768" t="s">
        <v>3737</v>
      </c>
      <c r="X27" s="746">
        <v>43669</v>
      </c>
      <c r="Y27" s="766">
        <v>559150.69999999995</v>
      </c>
      <c r="Z27" s="766">
        <v>648614.81000000006</v>
      </c>
      <c r="AA27" s="766">
        <v>0</v>
      </c>
      <c r="AB27" s="766">
        <v>648614.81000000006</v>
      </c>
      <c r="AC27" s="793" t="s">
        <v>241</v>
      </c>
      <c r="AD27" s="793" t="s">
        <v>69</v>
      </c>
      <c r="AE27" s="768" t="s">
        <v>70</v>
      </c>
      <c r="AF27" s="768" t="s">
        <v>3729</v>
      </c>
      <c r="AG27" s="766">
        <v>83872.600000000006</v>
      </c>
      <c r="AH27" s="793">
        <v>43669</v>
      </c>
      <c r="AI27" s="793">
        <v>43830</v>
      </c>
      <c r="AJ27" s="693" t="s">
        <v>3741</v>
      </c>
      <c r="AK27" s="693" t="s">
        <v>3874</v>
      </c>
      <c r="AL27" s="768" t="s">
        <v>3732</v>
      </c>
      <c r="AM27" s="768" t="s">
        <v>3733</v>
      </c>
      <c r="AN27" s="768" t="s">
        <v>73</v>
      </c>
      <c r="AO27" s="702" t="s">
        <v>3094</v>
      </c>
      <c r="AP27" s="768" t="s">
        <v>73</v>
      </c>
      <c r="AQ27" s="766" t="s">
        <v>574</v>
      </c>
      <c r="AR27" s="766" t="s">
        <v>293</v>
      </c>
      <c r="AS27" s="768" t="s">
        <v>567</v>
      </c>
      <c r="AT27" s="768" t="s">
        <v>567</v>
      </c>
      <c r="AU27" s="793" t="s">
        <v>567</v>
      </c>
      <c r="AV27" s="702" t="s">
        <v>3875</v>
      </c>
      <c r="AW27" s="768" t="s">
        <v>3096</v>
      </c>
      <c r="AX27" s="702" t="s">
        <v>3876</v>
      </c>
      <c r="AY27" s="702" t="s">
        <v>3877</v>
      </c>
      <c r="AZ27" s="702" t="s">
        <v>3878</v>
      </c>
      <c r="BA27" s="702" t="s">
        <v>3879</v>
      </c>
      <c r="BB27" s="768" t="s">
        <v>3101</v>
      </c>
      <c r="BC27" s="746">
        <v>43796</v>
      </c>
      <c r="BD27" s="746">
        <v>43796</v>
      </c>
      <c r="BE27" s="384"/>
    </row>
    <row r="28" spans="1:57" s="380" customFormat="1" ht="62.25" customHeight="1">
      <c r="A28" s="734"/>
      <c r="B28" s="796"/>
      <c r="C28" s="796"/>
      <c r="D28" s="795"/>
      <c r="E28" s="795"/>
      <c r="F28" s="795"/>
      <c r="G28" s="795"/>
      <c r="H28" s="734"/>
      <c r="I28" s="734"/>
      <c r="J28" s="382" t="s">
        <v>61</v>
      </c>
      <c r="K28" s="382" t="s">
        <v>1583</v>
      </c>
      <c r="L28" s="383" t="s">
        <v>1583</v>
      </c>
      <c r="M28" s="491" t="s">
        <v>3734</v>
      </c>
      <c r="N28" s="491" t="s">
        <v>3735</v>
      </c>
      <c r="O28" s="491">
        <v>3079019.53</v>
      </c>
      <c r="P28" s="768"/>
      <c r="Q28" s="768"/>
      <c r="R28" s="768"/>
      <c r="S28" s="768"/>
      <c r="T28" s="793"/>
      <c r="U28" s="794"/>
      <c r="V28" s="794"/>
      <c r="W28" s="768"/>
      <c r="X28" s="746"/>
      <c r="Y28" s="766"/>
      <c r="Z28" s="766"/>
      <c r="AA28" s="766"/>
      <c r="AB28" s="766"/>
      <c r="AC28" s="793"/>
      <c r="AD28" s="793"/>
      <c r="AE28" s="768"/>
      <c r="AF28" s="768"/>
      <c r="AG28" s="766"/>
      <c r="AH28" s="793"/>
      <c r="AI28" s="793"/>
      <c r="AJ28" s="768"/>
      <c r="AK28" s="768"/>
      <c r="AL28" s="768"/>
      <c r="AM28" s="768"/>
      <c r="AN28" s="768"/>
      <c r="AO28" s="768"/>
      <c r="AP28" s="768"/>
      <c r="AQ28" s="766"/>
      <c r="AR28" s="766"/>
      <c r="AS28" s="768"/>
      <c r="AT28" s="768"/>
      <c r="AU28" s="793"/>
      <c r="AV28" s="768"/>
      <c r="AW28" s="768"/>
      <c r="AX28" s="768"/>
      <c r="AY28" s="768"/>
      <c r="AZ28" s="768"/>
      <c r="BA28" s="768"/>
      <c r="BB28" s="768"/>
      <c r="BC28" s="746"/>
      <c r="BD28" s="746"/>
      <c r="BE28" s="384"/>
    </row>
    <row r="29" spans="1:57" s="380" customFormat="1" ht="62.25" customHeight="1">
      <c r="A29" s="734"/>
      <c r="B29" s="796"/>
      <c r="C29" s="796"/>
      <c r="D29" s="795"/>
      <c r="E29" s="795"/>
      <c r="F29" s="795"/>
      <c r="G29" s="795"/>
      <c r="H29" s="734"/>
      <c r="I29" s="734"/>
      <c r="J29" s="382" t="s">
        <v>61</v>
      </c>
      <c r="K29" s="382" t="s">
        <v>1583</v>
      </c>
      <c r="L29" s="383" t="s">
        <v>1583</v>
      </c>
      <c r="M29" s="491" t="s">
        <v>3736</v>
      </c>
      <c r="N29" s="491" t="s">
        <v>1931</v>
      </c>
      <c r="O29" s="491">
        <v>5366901.75</v>
      </c>
      <c r="P29" s="768"/>
      <c r="Q29" s="768"/>
      <c r="R29" s="768"/>
      <c r="S29" s="768"/>
      <c r="T29" s="793"/>
      <c r="U29" s="794"/>
      <c r="V29" s="794"/>
      <c r="W29" s="768"/>
      <c r="X29" s="746"/>
      <c r="Y29" s="766"/>
      <c r="Z29" s="766"/>
      <c r="AA29" s="766"/>
      <c r="AB29" s="766"/>
      <c r="AC29" s="793"/>
      <c r="AD29" s="793"/>
      <c r="AE29" s="768"/>
      <c r="AF29" s="768"/>
      <c r="AG29" s="766"/>
      <c r="AH29" s="793"/>
      <c r="AI29" s="793"/>
      <c r="AJ29" s="768"/>
      <c r="AK29" s="768"/>
      <c r="AL29" s="768"/>
      <c r="AM29" s="768"/>
      <c r="AN29" s="768"/>
      <c r="AO29" s="768"/>
      <c r="AP29" s="768"/>
      <c r="AQ29" s="766"/>
      <c r="AR29" s="766"/>
      <c r="AS29" s="768"/>
      <c r="AT29" s="768"/>
      <c r="AU29" s="793"/>
      <c r="AV29" s="768"/>
      <c r="AW29" s="768"/>
      <c r="AX29" s="768"/>
      <c r="AY29" s="768"/>
      <c r="AZ29" s="768"/>
      <c r="BA29" s="768"/>
      <c r="BB29" s="768"/>
      <c r="BC29" s="746"/>
      <c r="BD29" s="746"/>
      <c r="BE29" s="384"/>
    </row>
    <row r="30" spans="1:57" s="380" customFormat="1" ht="62.25" customHeight="1">
      <c r="A30" s="734"/>
      <c r="B30" s="796"/>
      <c r="C30" s="796"/>
      <c r="D30" s="795"/>
      <c r="E30" s="795"/>
      <c r="F30" s="795"/>
      <c r="G30" s="795"/>
      <c r="H30" s="734"/>
      <c r="I30" s="734"/>
      <c r="J30" s="384" t="s">
        <v>2010</v>
      </c>
      <c r="K30" s="384" t="s">
        <v>2011</v>
      </c>
      <c r="L30" s="388" t="s">
        <v>2012</v>
      </c>
      <c r="M30" s="491" t="s">
        <v>2013</v>
      </c>
      <c r="N30" s="491" t="s">
        <v>1924</v>
      </c>
      <c r="O30" s="491">
        <v>2656378.42</v>
      </c>
      <c r="P30" s="768"/>
      <c r="Q30" s="768"/>
      <c r="R30" s="768"/>
      <c r="S30" s="768"/>
      <c r="T30" s="793"/>
      <c r="U30" s="794"/>
      <c r="V30" s="794"/>
      <c r="W30" s="768"/>
      <c r="X30" s="746"/>
      <c r="Y30" s="766"/>
      <c r="Z30" s="766"/>
      <c r="AA30" s="766"/>
      <c r="AB30" s="766"/>
      <c r="AC30" s="793"/>
      <c r="AD30" s="793"/>
      <c r="AE30" s="768"/>
      <c r="AF30" s="768"/>
      <c r="AG30" s="766"/>
      <c r="AH30" s="793"/>
      <c r="AI30" s="793"/>
      <c r="AJ30" s="768"/>
      <c r="AK30" s="768"/>
      <c r="AL30" s="768"/>
      <c r="AM30" s="768"/>
      <c r="AN30" s="768"/>
      <c r="AO30" s="768"/>
      <c r="AP30" s="768"/>
      <c r="AQ30" s="766"/>
      <c r="AR30" s="766"/>
      <c r="AS30" s="768"/>
      <c r="AT30" s="768"/>
      <c r="AU30" s="793"/>
      <c r="AV30" s="768"/>
      <c r="AW30" s="768"/>
      <c r="AX30" s="768"/>
      <c r="AY30" s="768"/>
      <c r="AZ30" s="768"/>
      <c r="BA30" s="768"/>
      <c r="BB30" s="768"/>
      <c r="BC30" s="746"/>
      <c r="BD30" s="746"/>
      <c r="BE30" s="384"/>
    </row>
    <row r="31" spans="1:57" s="380" customFormat="1" ht="62.25" customHeight="1">
      <c r="A31" s="736">
        <v>2019</v>
      </c>
      <c r="B31" s="776">
        <v>43647</v>
      </c>
      <c r="C31" s="776">
        <v>43738</v>
      </c>
      <c r="D31" s="777" t="s">
        <v>797</v>
      </c>
      <c r="E31" s="777" t="s">
        <v>1581</v>
      </c>
      <c r="F31" s="777" t="s">
        <v>3742</v>
      </c>
      <c r="G31" s="777" t="s">
        <v>669</v>
      </c>
      <c r="H31" s="704" t="s">
        <v>3743</v>
      </c>
      <c r="I31" s="736" t="s">
        <v>3744</v>
      </c>
      <c r="J31" s="381" t="s">
        <v>61</v>
      </c>
      <c r="K31" s="381" t="s">
        <v>1583</v>
      </c>
      <c r="L31" s="387" t="s">
        <v>1583</v>
      </c>
      <c r="M31" s="494" t="s">
        <v>3745</v>
      </c>
      <c r="N31" s="494" t="s">
        <v>3117</v>
      </c>
      <c r="O31" s="494">
        <v>277747125.5</v>
      </c>
      <c r="P31" s="773" t="s">
        <v>61</v>
      </c>
      <c r="Q31" s="773" t="s">
        <v>1583</v>
      </c>
      <c r="R31" s="773" t="s">
        <v>1583</v>
      </c>
      <c r="S31" s="773" t="s">
        <v>82</v>
      </c>
      <c r="T31" s="775" t="s">
        <v>1312</v>
      </c>
      <c r="U31" s="778" t="s">
        <v>3746</v>
      </c>
      <c r="V31" s="778" t="s">
        <v>3091</v>
      </c>
      <c r="W31" s="773" t="s">
        <v>3742</v>
      </c>
      <c r="X31" s="772">
        <v>43669</v>
      </c>
      <c r="Y31" s="770">
        <v>165886516.75000003</v>
      </c>
      <c r="Z31" s="770">
        <v>192428359.43000001</v>
      </c>
      <c r="AA31" s="770">
        <v>19242835.940000001</v>
      </c>
      <c r="AB31" s="770">
        <v>192428359.43000001</v>
      </c>
      <c r="AC31" s="775" t="s">
        <v>241</v>
      </c>
      <c r="AD31" s="775" t="s">
        <v>69</v>
      </c>
      <c r="AE31" s="773" t="s">
        <v>70</v>
      </c>
      <c r="AF31" s="773" t="s">
        <v>3744</v>
      </c>
      <c r="AG31" s="770">
        <v>24882977.5</v>
      </c>
      <c r="AH31" s="775">
        <v>43669</v>
      </c>
      <c r="AI31" s="775">
        <v>43830</v>
      </c>
      <c r="AJ31" s="726" t="s">
        <v>4073</v>
      </c>
      <c r="AK31" s="726" t="s">
        <v>3874</v>
      </c>
      <c r="AL31" s="773" t="s">
        <v>3693</v>
      </c>
      <c r="AM31" s="773" t="s">
        <v>3694</v>
      </c>
      <c r="AN31" s="773" t="s">
        <v>73</v>
      </c>
      <c r="AO31" s="704" t="s">
        <v>3094</v>
      </c>
      <c r="AP31" s="773" t="s">
        <v>73</v>
      </c>
      <c r="AQ31" s="770" t="s">
        <v>574</v>
      </c>
      <c r="AR31" s="770" t="s">
        <v>293</v>
      </c>
      <c r="AS31" s="773" t="s">
        <v>567</v>
      </c>
      <c r="AT31" s="773" t="s">
        <v>567</v>
      </c>
      <c r="AU31" s="775" t="s">
        <v>567</v>
      </c>
      <c r="AV31" s="704" t="s">
        <v>3875</v>
      </c>
      <c r="AW31" s="773" t="s">
        <v>3096</v>
      </c>
      <c r="AX31" s="704" t="s">
        <v>3876</v>
      </c>
      <c r="AY31" s="704" t="s">
        <v>3877</v>
      </c>
      <c r="AZ31" s="704" t="s">
        <v>3878</v>
      </c>
      <c r="BA31" s="704" t="s">
        <v>3879</v>
      </c>
      <c r="BB31" s="773" t="s">
        <v>3101</v>
      </c>
      <c r="BC31" s="772">
        <v>43796</v>
      </c>
      <c r="BD31" s="772">
        <v>43796</v>
      </c>
    </row>
    <row r="32" spans="1:57" s="380" customFormat="1" ht="62.25" customHeight="1">
      <c r="A32" s="736"/>
      <c r="B32" s="776"/>
      <c r="C32" s="776"/>
      <c r="D32" s="777"/>
      <c r="E32" s="777"/>
      <c r="F32" s="777"/>
      <c r="G32" s="777"/>
      <c r="H32" s="736"/>
      <c r="I32" s="736"/>
      <c r="J32" s="381" t="s">
        <v>61</v>
      </c>
      <c r="K32" s="381" t="s">
        <v>1583</v>
      </c>
      <c r="L32" s="387" t="s">
        <v>1583</v>
      </c>
      <c r="M32" s="493" t="s">
        <v>3747</v>
      </c>
      <c r="N32" s="494" t="s">
        <v>3748</v>
      </c>
      <c r="O32" s="494">
        <v>230663171.74000001</v>
      </c>
      <c r="P32" s="773"/>
      <c r="Q32" s="773"/>
      <c r="R32" s="773"/>
      <c r="S32" s="773"/>
      <c r="T32" s="775"/>
      <c r="U32" s="778"/>
      <c r="V32" s="778"/>
      <c r="W32" s="773"/>
      <c r="X32" s="772"/>
      <c r="Y32" s="770"/>
      <c r="Z32" s="770"/>
      <c r="AA32" s="770"/>
      <c r="AB32" s="770"/>
      <c r="AC32" s="775"/>
      <c r="AD32" s="775"/>
      <c r="AE32" s="773"/>
      <c r="AF32" s="773"/>
      <c r="AG32" s="770"/>
      <c r="AH32" s="775"/>
      <c r="AI32" s="775"/>
      <c r="AJ32" s="773"/>
      <c r="AK32" s="773"/>
      <c r="AL32" s="773"/>
      <c r="AM32" s="773"/>
      <c r="AN32" s="773"/>
      <c r="AO32" s="773"/>
      <c r="AP32" s="773"/>
      <c r="AQ32" s="770"/>
      <c r="AR32" s="770"/>
      <c r="AS32" s="773"/>
      <c r="AT32" s="773"/>
      <c r="AU32" s="775"/>
      <c r="AV32" s="773"/>
      <c r="AW32" s="773"/>
      <c r="AX32" s="773"/>
      <c r="AY32" s="773"/>
      <c r="AZ32" s="773"/>
      <c r="BA32" s="773"/>
      <c r="BB32" s="773"/>
      <c r="BC32" s="772"/>
      <c r="BD32" s="772"/>
    </row>
    <row r="33" spans="1:57" s="380" customFormat="1" ht="62.25" customHeight="1">
      <c r="A33" s="736"/>
      <c r="B33" s="776"/>
      <c r="C33" s="776"/>
      <c r="D33" s="777"/>
      <c r="E33" s="777"/>
      <c r="F33" s="777"/>
      <c r="G33" s="777"/>
      <c r="H33" s="736"/>
      <c r="I33" s="736"/>
      <c r="J33" s="381" t="s">
        <v>61</v>
      </c>
      <c r="K33" s="381" t="s">
        <v>1583</v>
      </c>
      <c r="L33" s="387" t="s">
        <v>1583</v>
      </c>
      <c r="M33" s="493" t="s">
        <v>3749</v>
      </c>
      <c r="N33" s="494" t="s">
        <v>2111</v>
      </c>
      <c r="O33" s="494">
        <v>263865030.94</v>
      </c>
      <c r="P33" s="773"/>
      <c r="Q33" s="773"/>
      <c r="R33" s="773"/>
      <c r="S33" s="773"/>
      <c r="T33" s="775"/>
      <c r="U33" s="778"/>
      <c r="V33" s="778"/>
      <c r="W33" s="773"/>
      <c r="X33" s="772"/>
      <c r="Y33" s="770"/>
      <c r="Z33" s="770"/>
      <c r="AA33" s="770"/>
      <c r="AB33" s="770"/>
      <c r="AC33" s="775"/>
      <c r="AD33" s="775"/>
      <c r="AE33" s="773"/>
      <c r="AF33" s="773"/>
      <c r="AG33" s="770"/>
      <c r="AH33" s="775"/>
      <c r="AI33" s="775"/>
      <c r="AJ33" s="773"/>
      <c r="AK33" s="773"/>
      <c r="AL33" s="773"/>
      <c r="AM33" s="773"/>
      <c r="AN33" s="773"/>
      <c r="AO33" s="773"/>
      <c r="AP33" s="773"/>
      <c r="AQ33" s="770"/>
      <c r="AR33" s="770"/>
      <c r="AS33" s="773"/>
      <c r="AT33" s="773"/>
      <c r="AU33" s="775"/>
      <c r="AV33" s="773"/>
      <c r="AW33" s="773"/>
      <c r="AX33" s="773"/>
      <c r="AY33" s="773"/>
      <c r="AZ33" s="773"/>
      <c r="BA33" s="773"/>
      <c r="BB33" s="773"/>
      <c r="BC33" s="772"/>
      <c r="BD33" s="772"/>
    </row>
    <row r="34" spans="1:57" s="380" customFormat="1" ht="62.25" customHeight="1">
      <c r="A34" s="734">
        <v>2019</v>
      </c>
      <c r="B34" s="796">
        <v>43647</v>
      </c>
      <c r="C34" s="796">
        <v>43738</v>
      </c>
      <c r="D34" s="795" t="s">
        <v>797</v>
      </c>
      <c r="E34" s="795" t="s">
        <v>1619</v>
      </c>
      <c r="F34" s="795" t="s">
        <v>3750</v>
      </c>
      <c r="G34" s="795" t="s">
        <v>669</v>
      </c>
      <c r="H34" s="702" t="s">
        <v>3751</v>
      </c>
      <c r="I34" s="734" t="s">
        <v>3729</v>
      </c>
      <c r="J34" s="382" t="s">
        <v>61</v>
      </c>
      <c r="K34" s="382" t="s">
        <v>1583</v>
      </c>
      <c r="L34" s="389" t="s">
        <v>1583</v>
      </c>
      <c r="M34" s="490" t="s">
        <v>3730</v>
      </c>
      <c r="N34" s="491" t="s">
        <v>1920</v>
      </c>
      <c r="O34" s="491">
        <v>2968250.71</v>
      </c>
      <c r="P34" s="768" t="s">
        <v>61</v>
      </c>
      <c r="Q34" s="768" t="s">
        <v>1583</v>
      </c>
      <c r="R34" s="768" t="s">
        <v>1583</v>
      </c>
      <c r="S34" s="768" t="s">
        <v>3752</v>
      </c>
      <c r="T34" s="793" t="s">
        <v>3753</v>
      </c>
      <c r="U34" s="794" t="s">
        <v>3740</v>
      </c>
      <c r="V34" s="794" t="s">
        <v>3091</v>
      </c>
      <c r="W34" s="768" t="s">
        <v>3750</v>
      </c>
      <c r="X34" s="746">
        <v>43669</v>
      </c>
      <c r="Y34" s="766">
        <v>67075</v>
      </c>
      <c r="Z34" s="766">
        <v>77807</v>
      </c>
      <c r="AA34" s="766">
        <v>0</v>
      </c>
      <c r="AB34" s="766">
        <v>77807</v>
      </c>
      <c r="AC34" s="793" t="s">
        <v>241</v>
      </c>
      <c r="AD34" s="793" t="s">
        <v>69</v>
      </c>
      <c r="AE34" s="768" t="s">
        <v>70</v>
      </c>
      <c r="AF34" s="768" t="s">
        <v>3729</v>
      </c>
      <c r="AG34" s="766">
        <v>10061.25</v>
      </c>
      <c r="AH34" s="793">
        <v>43669</v>
      </c>
      <c r="AI34" s="793">
        <v>43738</v>
      </c>
      <c r="AJ34" s="693" t="s">
        <v>4114</v>
      </c>
      <c r="AK34" s="693" t="s">
        <v>3874</v>
      </c>
      <c r="AL34" s="768" t="s">
        <v>3732</v>
      </c>
      <c r="AM34" s="768" t="s">
        <v>3733</v>
      </c>
      <c r="AN34" s="768" t="s">
        <v>73</v>
      </c>
      <c r="AO34" s="702" t="s">
        <v>3094</v>
      </c>
      <c r="AP34" s="768" t="s">
        <v>73</v>
      </c>
      <c r="AQ34" s="766" t="s">
        <v>574</v>
      </c>
      <c r="AR34" s="766" t="s">
        <v>293</v>
      </c>
      <c r="AS34" s="768" t="s">
        <v>567</v>
      </c>
      <c r="AT34" s="768" t="s">
        <v>567</v>
      </c>
      <c r="AU34" s="793" t="s">
        <v>567</v>
      </c>
      <c r="AV34" s="702" t="s">
        <v>3875</v>
      </c>
      <c r="AW34" s="768" t="s">
        <v>3096</v>
      </c>
      <c r="AX34" s="702" t="s">
        <v>3876</v>
      </c>
      <c r="AY34" s="702" t="s">
        <v>3877</v>
      </c>
      <c r="AZ34" s="702" t="s">
        <v>3878</v>
      </c>
      <c r="BA34" s="702" t="s">
        <v>3879</v>
      </c>
      <c r="BB34" s="768" t="s">
        <v>3101</v>
      </c>
      <c r="BC34" s="746">
        <v>43796</v>
      </c>
      <c r="BD34" s="746">
        <v>43796</v>
      </c>
      <c r="BE34" s="384"/>
    </row>
    <row r="35" spans="1:57" s="380" customFormat="1" ht="62.25" customHeight="1">
      <c r="A35" s="734"/>
      <c r="B35" s="796"/>
      <c r="C35" s="796"/>
      <c r="D35" s="795"/>
      <c r="E35" s="795"/>
      <c r="F35" s="795"/>
      <c r="G35" s="795"/>
      <c r="H35" s="734"/>
      <c r="I35" s="734"/>
      <c r="J35" s="382" t="s">
        <v>61</v>
      </c>
      <c r="K35" s="382" t="s">
        <v>1583</v>
      </c>
      <c r="L35" s="389" t="s">
        <v>1583</v>
      </c>
      <c r="M35" s="490" t="s">
        <v>3734</v>
      </c>
      <c r="N35" s="491" t="s">
        <v>3735</v>
      </c>
      <c r="O35" s="491">
        <v>3079019.53</v>
      </c>
      <c r="P35" s="768"/>
      <c r="Q35" s="768"/>
      <c r="R35" s="768"/>
      <c r="S35" s="768"/>
      <c r="T35" s="793"/>
      <c r="U35" s="794"/>
      <c r="V35" s="794"/>
      <c r="W35" s="768"/>
      <c r="X35" s="746"/>
      <c r="Y35" s="766"/>
      <c r="Z35" s="766"/>
      <c r="AA35" s="766"/>
      <c r="AB35" s="766"/>
      <c r="AC35" s="793"/>
      <c r="AD35" s="793"/>
      <c r="AE35" s="768"/>
      <c r="AF35" s="768"/>
      <c r="AG35" s="766"/>
      <c r="AH35" s="793"/>
      <c r="AI35" s="793"/>
      <c r="AJ35" s="768"/>
      <c r="AK35" s="768"/>
      <c r="AL35" s="768"/>
      <c r="AM35" s="768"/>
      <c r="AN35" s="768"/>
      <c r="AO35" s="768"/>
      <c r="AP35" s="768"/>
      <c r="AQ35" s="766"/>
      <c r="AR35" s="766"/>
      <c r="AS35" s="768"/>
      <c r="AT35" s="768"/>
      <c r="AU35" s="793"/>
      <c r="AV35" s="768"/>
      <c r="AW35" s="768"/>
      <c r="AX35" s="768"/>
      <c r="AY35" s="768"/>
      <c r="AZ35" s="768"/>
      <c r="BA35" s="768"/>
      <c r="BB35" s="768"/>
      <c r="BC35" s="746"/>
      <c r="BD35" s="746"/>
      <c r="BE35" s="384"/>
    </row>
    <row r="36" spans="1:57" s="380" customFormat="1" ht="62.25" customHeight="1">
      <c r="A36" s="734"/>
      <c r="B36" s="796"/>
      <c r="C36" s="796"/>
      <c r="D36" s="795"/>
      <c r="E36" s="795"/>
      <c r="F36" s="795"/>
      <c r="G36" s="795"/>
      <c r="H36" s="734"/>
      <c r="I36" s="734"/>
      <c r="J36" s="382" t="s">
        <v>61</v>
      </c>
      <c r="K36" s="382" t="s">
        <v>1583</v>
      </c>
      <c r="L36" s="389" t="s">
        <v>1583</v>
      </c>
      <c r="M36" s="490" t="s">
        <v>3736</v>
      </c>
      <c r="N36" s="491" t="s">
        <v>1931</v>
      </c>
      <c r="O36" s="491">
        <v>5366901.75</v>
      </c>
      <c r="P36" s="768"/>
      <c r="Q36" s="768"/>
      <c r="R36" s="768"/>
      <c r="S36" s="768"/>
      <c r="T36" s="793"/>
      <c r="U36" s="794"/>
      <c r="V36" s="794"/>
      <c r="W36" s="768"/>
      <c r="X36" s="746"/>
      <c r="Y36" s="766"/>
      <c r="Z36" s="766"/>
      <c r="AA36" s="766"/>
      <c r="AB36" s="766"/>
      <c r="AC36" s="793"/>
      <c r="AD36" s="793"/>
      <c r="AE36" s="768"/>
      <c r="AF36" s="768"/>
      <c r="AG36" s="766"/>
      <c r="AH36" s="793"/>
      <c r="AI36" s="793"/>
      <c r="AJ36" s="768"/>
      <c r="AK36" s="768"/>
      <c r="AL36" s="768"/>
      <c r="AM36" s="768"/>
      <c r="AN36" s="768"/>
      <c r="AO36" s="768"/>
      <c r="AP36" s="768"/>
      <c r="AQ36" s="766"/>
      <c r="AR36" s="766"/>
      <c r="AS36" s="768"/>
      <c r="AT36" s="768"/>
      <c r="AU36" s="793"/>
      <c r="AV36" s="768"/>
      <c r="AW36" s="768"/>
      <c r="AX36" s="768"/>
      <c r="AY36" s="768"/>
      <c r="AZ36" s="768"/>
      <c r="BA36" s="768"/>
      <c r="BB36" s="768"/>
      <c r="BC36" s="746"/>
      <c r="BD36" s="746"/>
      <c r="BE36" s="384"/>
    </row>
    <row r="37" spans="1:57" s="380" customFormat="1" ht="62.25" customHeight="1">
      <c r="A37" s="734"/>
      <c r="B37" s="796"/>
      <c r="C37" s="796"/>
      <c r="D37" s="795"/>
      <c r="E37" s="795"/>
      <c r="F37" s="795"/>
      <c r="G37" s="795"/>
      <c r="H37" s="734"/>
      <c r="I37" s="734"/>
      <c r="J37" s="382" t="s">
        <v>2010</v>
      </c>
      <c r="K37" s="382" t="s">
        <v>2011</v>
      </c>
      <c r="L37" s="389" t="s">
        <v>2012</v>
      </c>
      <c r="M37" s="490" t="s">
        <v>2013</v>
      </c>
      <c r="N37" s="491" t="s">
        <v>1924</v>
      </c>
      <c r="O37" s="491">
        <v>2656378.42</v>
      </c>
      <c r="P37" s="768"/>
      <c r="Q37" s="768"/>
      <c r="R37" s="768"/>
      <c r="S37" s="768"/>
      <c r="T37" s="793"/>
      <c r="U37" s="794"/>
      <c r="V37" s="794"/>
      <c r="W37" s="768"/>
      <c r="X37" s="746"/>
      <c r="Y37" s="766"/>
      <c r="Z37" s="766"/>
      <c r="AA37" s="766"/>
      <c r="AB37" s="766"/>
      <c r="AC37" s="793"/>
      <c r="AD37" s="793"/>
      <c r="AE37" s="768"/>
      <c r="AF37" s="768"/>
      <c r="AG37" s="766"/>
      <c r="AH37" s="793"/>
      <c r="AI37" s="793"/>
      <c r="AJ37" s="768"/>
      <c r="AK37" s="768"/>
      <c r="AL37" s="768"/>
      <c r="AM37" s="768"/>
      <c r="AN37" s="768"/>
      <c r="AO37" s="768"/>
      <c r="AP37" s="768"/>
      <c r="AQ37" s="766"/>
      <c r="AR37" s="766"/>
      <c r="AS37" s="768"/>
      <c r="AT37" s="768"/>
      <c r="AU37" s="793"/>
      <c r="AV37" s="768"/>
      <c r="AW37" s="768"/>
      <c r="AX37" s="768"/>
      <c r="AY37" s="768"/>
      <c r="AZ37" s="768"/>
      <c r="BA37" s="768"/>
      <c r="BB37" s="768"/>
      <c r="BC37" s="746"/>
      <c r="BD37" s="746"/>
      <c r="BE37" s="384"/>
    </row>
    <row r="38" spans="1:57" s="380" customFormat="1" ht="93" customHeight="1">
      <c r="A38" s="374">
        <v>2019</v>
      </c>
      <c r="B38" s="376">
        <v>43647</v>
      </c>
      <c r="C38" s="376">
        <v>43738</v>
      </c>
      <c r="D38" s="344" t="s">
        <v>797</v>
      </c>
      <c r="E38" s="375" t="s">
        <v>1581</v>
      </c>
      <c r="F38" s="375" t="s">
        <v>3754</v>
      </c>
      <c r="G38" s="497" t="s">
        <v>3755</v>
      </c>
      <c r="H38" s="336" t="s">
        <v>3756</v>
      </c>
      <c r="I38" s="374" t="s">
        <v>3757</v>
      </c>
      <c r="J38" s="494" t="s">
        <v>168</v>
      </c>
      <c r="K38" s="494" t="s">
        <v>3336</v>
      </c>
      <c r="L38" s="385" t="s">
        <v>3265</v>
      </c>
      <c r="M38" s="494" t="s">
        <v>1367</v>
      </c>
      <c r="N38" s="494" t="s">
        <v>1310</v>
      </c>
      <c r="O38" s="494">
        <v>3501973.44</v>
      </c>
      <c r="P38" s="381" t="s">
        <v>168</v>
      </c>
      <c r="Q38" s="381" t="s">
        <v>3336</v>
      </c>
      <c r="R38" s="381" t="s">
        <v>3265</v>
      </c>
      <c r="S38" s="381" t="s">
        <v>1367</v>
      </c>
      <c r="T38" s="390" t="s">
        <v>1310</v>
      </c>
      <c r="U38" s="387" t="s">
        <v>3259</v>
      </c>
      <c r="V38" s="387" t="s">
        <v>3091</v>
      </c>
      <c r="W38" s="381" t="s">
        <v>3754</v>
      </c>
      <c r="X38" s="391">
        <v>43685</v>
      </c>
      <c r="Y38" s="392">
        <v>1465517.24</v>
      </c>
      <c r="Z38" s="392">
        <v>1700000</v>
      </c>
      <c r="AA38" s="392">
        <v>170000</v>
      </c>
      <c r="AB38" s="392">
        <v>1700000</v>
      </c>
      <c r="AC38" s="390" t="s">
        <v>241</v>
      </c>
      <c r="AD38" s="390" t="s">
        <v>69</v>
      </c>
      <c r="AE38" s="381" t="s">
        <v>70</v>
      </c>
      <c r="AF38" s="381" t="s">
        <v>3757</v>
      </c>
      <c r="AG38" s="392">
        <v>219827.58</v>
      </c>
      <c r="AH38" s="390">
        <v>43686</v>
      </c>
      <c r="AI38" s="390">
        <v>43830</v>
      </c>
      <c r="AJ38" s="486" t="s">
        <v>4069</v>
      </c>
      <c r="AK38" s="60" t="s">
        <v>3874</v>
      </c>
      <c r="AL38" s="381" t="s">
        <v>3693</v>
      </c>
      <c r="AM38" s="381" t="s">
        <v>3694</v>
      </c>
      <c r="AN38" s="381" t="s">
        <v>73</v>
      </c>
      <c r="AO38" s="336" t="s">
        <v>3094</v>
      </c>
      <c r="AP38" s="381" t="s">
        <v>73</v>
      </c>
      <c r="AQ38" s="392" t="s">
        <v>574</v>
      </c>
      <c r="AR38" s="392" t="s">
        <v>293</v>
      </c>
      <c r="AS38" s="381" t="s">
        <v>567</v>
      </c>
      <c r="AT38" s="381" t="s">
        <v>567</v>
      </c>
      <c r="AU38" s="390" t="s">
        <v>567</v>
      </c>
      <c r="AV38" s="402" t="s">
        <v>3875</v>
      </c>
      <c r="AW38" s="381" t="s">
        <v>3096</v>
      </c>
      <c r="AX38" s="336" t="s">
        <v>3876</v>
      </c>
      <c r="AY38" s="336" t="s">
        <v>3877</v>
      </c>
      <c r="AZ38" s="336" t="s">
        <v>3878</v>
      </c>
      <c r="BA38" s="336" t="s">
        <v>3879</v>
      </c>
      <c r="BB38" s="381" t="s">
        <v>3101</v>
      </c>
      <c r="BC38" s="391">
        <v>43796</v>
      </c>
      <c r="BD38" s="391">
        <v>43796</v>
      </c>
    </row>
    <row r="39" spans="1:57" s="380" customFormat="1" ht="93" customHeight="1">
      <c r="A39" s="346">
        <v>2019</v>
      </c>
      <c r="B39" s="378">
        <v>43647</v>
      </c>
      <c r="C39" s="378">
        <v>43738</v>
      </c>
      <c r="D39" s="341" t="s">
        <v>797</v>
      </c>
      <c r="E39" s="379" t="s">
        <v>1581</v>
      </c>
      <c r="F39" s="379" t="s">
        <v>3758</v>
      </c>
      <c r="G39" s="496" t="s">
        <v>3755</v>
      </c>
      <c r="H39" s="333" t="s">
        <v>3756</v>
      </c>
      <c r="I39" s="346" t="s">
        <v>3757</v>
      </c>
      <c r="J39" s="393" t="s">
        <v>61</v>
      </c>
      <c r="K39" s="393" t="s">
        <v>1583</v>
      </c>
      <c r="L39" s="393" t="s">
        <v>1583</v>
      </c>
      <c r="M39" s="490" t="s">
        <v>3759</v>
      </c>
      <c r="N39" s="492" t="s">
        <v>3760</v>
      </c>
      <c r="O39" s="491">
        <v>3501973.44</v>
      </c>
      <c r="P39" s="393" t="s">
        <v>61</v>
      </c>
      <c r="Q39" s="393" t="s">
        <v>1583</v>
      </c>
      <c r="R39" s="393" t="s">
        <v>1583</v>
      </c>
      <c r="S39" s="393" t="s">
        <v>3759</v>
      </c>
      <c r="T39" s="394" t="s">
        <v>3760</v>
      </c>
      <c r="U39" s="389" t="s">
        <v>3259</v>
      </c>
      <c r="V39" s="389" t="s">
        <v>3091</v>
      </c>
      <c r="W39" s="393" t="s">
        <v>3758</v>
      </c>
      <c r="X39" s="395">
        <v>43685</v>
      </c>
      <c r="Y39" s="396">
        <v>1465517.24</v>
      </c>
      <c r="Z39" s="396">
        <v>1700000</v>
      </c>
      <c r="AA39" s="396">
        <v>170000</v>
      </c>
      <c r="AB39" s="396">
        <v>1700000</v>
      </c>
      <c r="AC39" s="394" t="s">
        <v>241</v>
      </c>
      <c r="AD39" s="394" t="s">
        <v>69</v>
      </c>
      <c r="AE39" s="393" t="s">
        <v>70</v>
      </c>
      <c r="AF39" s="393" t="s">
        <v>3757</v>
      </c>
      <c r="AG39" s="396">
        <v>219827.58</v>
      </c>
      <c r="AH39" s="394">
        <v>43686</v>
      </c>
      <c r="AI39" s="394">
        <v>43830</v>
      </c>
      <c r="AJ39" s="485" t="s">
        <v>4074</v>
      </c>
      <c r="AK39" s="484" t="s">
        <v>3874</v>
      </c>
      <c r="AL39" s="393" t="s">
        <v>3693</v>
      </c>
      <c r="AM39" s="393" t="s">
        <v>3694</v>
      </c>
      <c r="AN39" s="393" t="s">
        <v>73</v>
      </c>
      <c r="AO39" s="333" t="s">
        <v>3094</v>
      </c>
      <c r="AP39" s="393" t="s">
        <v>73</v>
      </c>
      <c r="AQ39" s="396" t="s">
        <v>574</v>
      </c>
      <c r="AR39" s="396" t="s">
        <v>293</v>
      </c>
      <c r="AS39" s="393" t="s">
        <v>567</v>
      </c>
      <c r="AT39" s="393" t="s">
        <v>567</v>
      </c>
      <c r="AU39" s="394" t="s">
        <v>567</v>
      </c>
      <c r="AV39" s="403" t="s">
        <v>3875</v>
      </c>
      <c r="AW39" s="393" t="s">
        <v>3096</v>
      </c>
      <c r="AX39" s="333" t="s">
        <v>3876</v>
      </c>
      <c r="AY39" s="333" t="s">
        <v>3877</v>
      </c>
      <c r="AZ39" s="333" t="s">
        <v>3878</v>
      </c>
      <c r="BA39" s="333" t="s">
        <v>3879</v>
      </c>
      <c r="BB39" s="393" t="s">
        <v>3101</v>
      </c>
      <c r="BC39" s="395">
        <v>43796</v>
      </c>
      <c r="BD39" s="395">
        <v>43796</v>
      </c>
      <c r="BE39" s="384"/>
    </row>
    <row r="40" spans="1:57" s="380" customFormat="1" ht="93" customHeight="1">
      <c r="A40" s="374">
        <v>2019</v>
      </c>
      <c r="B40" s="376">
        <v>43647</v>
      </c>
      <c r="C40" s="376">
        <v>43738</v>
      </c>
      <c r="D40" s="344" t="s">
        <v>797</v>
      </c>
      <c r="E40" s="375" t="s">
        <v>1581</v>
      </c>
      <c r="F40" s="375" t="s">
        <v>3761</v>
      </c>
      <c r="G40" s="497" t="s">
        <v>3755</v>
      </c>
      <c r="H40" s="336" t="s">
        <v>3756</v>
      </c>
      <c r="I40" s="374" t="s">
        <v>3757</v>
      </c>
      <c r="J40" s="381" t="s">
        <v>61</v>
      </c>
      <c r="K40" s="381" t="s">
        <v>1583</v>
      </c>
      <c r="L40" s="381" t="s">
        <v>1583</v>
      </c>
      <c r="M40" s="493" t="s">
        <v>3762</v>
      </c>
      <c r="N40" s="495" t="s">
        <v>3763</v>
      </c>
      <c r="O40" s="494">
        <v>3501973.44</v>
      </c>
      <c r="P40" s="381" t="s">
        <v>61</v>
      </c>
      <c r="Q40" s="381" t="s">
        <v>1583</v>
      </c>
      <c r="R40" s="381" t="s">
        <v>1583</v>
      </c>
      <c r="S40" s="381" t="s">
        <v>3762</v>
      </c>
      <c r="T40" s="390" t="s">
        <v>3763</v>
      </c>
      <c r="U40" s="387" t="s">
        <v>3259</v>
      </c>
      <c r="V40" s="387" t="s">
        <v>3091</v>
      </c>
      <c r="W40" s="381" t="s">
        <v>3761</v>
      </c>
      <c r="X40" s="391">
        <v>43685</v>
      </c>
      <c r="Y40" s="392">
        <v>2025862.07</v>
      </c>
      <c r="Z40" s="392">
        <v>2350000</v>
      </c>
      <c r="AA40" s="392">
        <v>235000</v>
      </c>
      <c r="AB40" s="392">
        <v>2350000</v>
      </c>
      <c r="AC40" s="390" t="s">
        <v>241</v>
      </c>
      <c r="AD40" s="390" t="s">
        <v>69</v>
      </c>
      <c r="AE40" s="381" t="s">
        <v>70</v>
      </c>
      <c r="AF40" s="381" t="s">
        <v>3757</v>
      </c>
      <c r="AG40" s="392">
        <v>303879.31</v>
      </c>
      <c r="AH40" s="390">
        <v>43686</v>
      </c>
      <c r="AI40" s="390">
        <v>43830</v>
      </c>
      <c r="AJ40" s="536" t="s">
        <v>4075</v>
      </c>
      <c r="AK40" s="60" t="s">
        <v>3874</v>
      </c>
      <c r="AL40" s="381" t="s">
        <v>3693</v>
      </c>
      <c r="AM40" s="381" t="s">
        <v>3694</v>
      </c>
      <c r="AN40" s="381" t="s">
        <v>73</v>
      </c>
      <c r="AO40" s="336" t="s">
        <v>3094</v>
      </c>
      <c r="AP40" s="381" t="s">
        <v>73</v>
      </c>
      <c r="AQ40" s="392" t="s">
        <v>574</v>
      </c>
      <c r="AR40" s="392" t="s">
        <v>293</v>
      </c>
      <c r="AS40" s="381" t="s">
        <v>567</v>
      </c>
      <c r="AT40" s="381" t="s">
        <v>567</v>
      </c>
      <c r="AU40" s="390" t="s">
        <v>567</v>
      </c>
      <c r="AV40" s="402" t="s">
        <v>3875</v>
      </c>
      <c r="AW40" s="381" t="s">
        <v>3096</v>
      </c>
      <c r="AX40" s="336" t="s">
        <v>3876</v>
      </c>
      <c r="AY40" s="336" t="s">
        <v>3877</v>
      </c>
      <c r="AZ40" s="336" t="s">
        <v>3878</v>
      </c>
      <c r="BA40" s="336" t="s">
        <v>3879</v>
      </c>
      <c r="BB40" s="381" t="s">
        <v>3101</v>
      </c>
      <c r="BC40" s="391">
        <v>43796</v>
      </c>
      <c r="BD40" s="391">
        <v>43796</v>
      </c>
    </row>
    <row r="41" spans="1:57" s="380" customFormat="1" ht="93" customHeight="1">
      <c r="A41" s="346">
        <v>2019</v>
      </c>
      <c r="B41" s="378">
        <v>43647</v>
      </c>
      <c r="C41" s="378">
        <v>43738</v>
      </c>
      <c r="D41" s="341" t="s">
        <v>797</v>
      </c>
      <c r="E41" s="379" t="s">
        <v>1581</v>
      </c>
      <c r="F41" s="379" t="s">
        <v>3764</v>
      </c>
      <c r="G41" s="496" t="s">
        <v>3755</v>
      </c>
      <c r="H41" s="333" t="s">
        <v>3756</v>
      </c>
      <c r="I41" s="346" t="s">
        <v>3757</v>
      </c>
      <c r="J41" s="393" t="s">
        <v>61</v>
      </c>
      <c r="K41" s="393" t="s">
        <v>1583</v>
      </c>
      <c r="L41" s="393" t="s">
        <v>1583</v>
      </c>
      <c r="M41" s="490" t="s">
        <v>3765</v>
      </c>
      <c r="N41" s="492" t="s">
        <v>3766</v>
      </c>
      <c r="O41" s="491">
        <v>3501973.44</v>
      </c>
      <c r="P41" s="393" t="s">
        <v>61</v>
      </c>
      <c r="Q41" s="393" t="s">
        <v>1583</v>
      </c>
      <c r="R41" s="393" t="s">
        <v>1583</v>
      </c>
      <c r="S41" s="393" t="s">
        <v>3765</v>
      </c>
      <c r="T41" s="394" t="s">
        <v>3766</v>
      </c>
      <c r="U41" s="389" t="s">
        <v>3259</v>
      </c>
      <c r="V41" s="389" t="s">
        <v>3091</v>
      </c>
      <c r="W41" s="393" t="s">
        <v>3764</v>
      </c>
      <c r="X41" s="508">
        <v>43685</v>
      </c>
      <c r="Y41" s="509">
        <v>2732758.62</v>
      </c>
      <c r="Z41" s="509">
        <v>3170000</v>
      </c>
      <c r="AA41" s="509">
        <v>317000</v>
      </c>
      <c r="AB41" s="509">
        <v>3170000</v>
      </c>
      <c r="AC41" s="507" t="s">
        <v>241</v>
      </c>
      <c r="AD41" s="507" t="s">
        <v>69</v>
      </c>
      <c r="AE41" s="506" t="s">
        <v>70</v>
      </c>
      <c r="AF41" s="506" t="s">
        <v>3757</v>
      </c>
      <c r="AG41" s="509">
        <v>409913.79</v>
      </c>
      <c r="AH41" s="507">
        <v>43686</v>
      </c>
      <c r="AI41" s="507">
        <v>43830</v>
      </c>
      <c r="AJ41" s="501" t="s">
        <v>4095</v>
      </c>
      <c r="AK41" s="484" t="s">
        <v>3874</v>
      </c>
      <c r="AL41" s="393" t="s">
        <v>3693</v>
      </c>
      <c r="AM41" s="393" t="s">
        <v>3694</v>
      </c>
      <c r="AN41" s="393" t="s">
        <v>73</v>
      </c>
      <c r="AO41" s="333" t="s">
        <v>3094</v>
      </c>
      <c r="AP41" s="393" t="s">
        <v>73</v>
      </c>
      <c r="AQ41" s="396" t="s">
        <v>574</v>
      </c>
      <c r="AR41" s="396" t="s">
        <v>293</v>
      </c>
      <c r="AS41" s="393" t="s">
        <v>567</v>
      </c>
      <c r="AT41" s="393" t="s">
        <v>567</v>
      </c>
      <c r="AU41" s="394" t="s">
        <v>567</v>
      </c>
      <c r="AV41" s="403" t="s">
        <v>3875</v>
      </c>
      <c r="AW41" s="393" t="s">
        <v>3096</v>
      </c>
      <c r="AX41" s="333" t="s">
        <v>3876</v>
      </c>
      <c r="AY41" s="333" t="s">
        <v>3877</v>
      </c>
      <c r="AZ41" s="333" t="s">
        <v>3878</v>
      </c>
      <c r="BA41" s="333" t="s">
        <v>3879</v>
      </c>
      <c r="BB41" s="393" t="s">
        <v>3101</v>
      </c>
      <c r="BC41" s="395">
        <v>43796</v>
      </c>
      <c r="BD41" s="395">
        <v>43796</v>
      </c>
      <c r="BE41" s="384"/>
    </row>
    <row r="42" spans="1:57" s="380" customFormat="1" ht="93" customHeight="1">
      <c r="A42" s="374">
        <v>2019</v>
      </c>
      <c r="B42" s="376">
        <v>43647</v>
      </c>
      <c r="C42" s="376">
        <v>43738</v>
      </c>
      <c r="D42" s="344" t="s">
        <v>797</v>
      </c>
      <c r="E42" s="375" t="s">
        <v>1581</v>
      </c>
      <c r="F42" s="375" t="s">
        <v>3767</v>
      </c>
      <c r="G42" s="497" t="s">
        <v>3755</v>
      </c>
      <c r="H42" s="336" t="s">
        <v>3756</v>
      </c>
      <c r="I42" s="374" t="s">
        <v>3757</v>
      </c>
      <c r="J42" s="381" t="s">
        <v>61</v>
      </c>
      <c r="K42" s="381" t="s">
        <v>1583</v>
      </c>
      <c r="L42" s="381" t="s">
        <v>1583</v>
      </c>
      <c r="M42" s="493" t="s">
        <v>3768</v>
      </c>
      <c r="N42" s="495" t="s">
        <v>3769</v>
      </c>
      <c r="O42" s="494">
        <v>3501973.44</v>
      </c>
      <c r="P42" s="381" t="s">
        <v>61</v>
      </c>
      <c r="Q42" s="381" t="s">
        <v>1583</v>
      </c>
      <c r="R42" s="381" t="s">
        <v>1583</v>
      </c>
      <c r="S42" s="381" t="s">
        <v>3768</v>
      </c>
      <c r="T42" s="390" t="s">
        <v>3769</v>
      </c>
      <c r="U42" s="387" t="s">
        <v>3146</v>
      </c>
      <c r="V42" s="387" t="s">
        <v>3091</v>
      </c>
      <c r="W42" s="381" t="s">
        <v>3767</v>
      </c>
      <c r="X42" s="504">
        <v>43685</v>
      </c>
      <c r="Y42" s="505">
        <v>2025862.07</v>
      </c>
      <c r="Z42" s="505">
        <v>2350000</v>
      </c>
      <c r="AA42" s="505">
        <v>235000</v>
      </c>
      <c r="AB42" s="505">
        <v>2350000</v>
      </c>
      <c r="AC42" s="503" t="s">
        <v>241</v>
      </c>
      <c r="AD42" s="503" t="s">
        <v>69</v>
      </c>
      <c r="AE42" s="502" t="s">
        <v>70</v>
      </c>
      <c r="AF42" s="502" t="s">
        <v>3757</v>
      </c>
      <c r="AG42" s="505">
        <v>303879.31</v>
      </c>
      <c r="AH42" s="503">
        <v>43686</v>
      </c>
      <c r="AI42" s="503">
        <v>43830</v>
      </c>
      <c r="AJ42" s="500" t="s">
        <v>4062</v>
      </c>
      <c r="AK42" s="60" t="s">
        <v>3874</v>
      </c>
      <c r="AL42" s="381" t="s">
        <v>3693</v>
      </c>
      <c r="AM42" s="381" t="s">
        <v>3694</v>
      </c>
      <c r="AN42" s="381" t="s">
        <v>73</v>
      </c>
      <c r="AO42" s="336" t="s">
        <v>3094</v>
      </c>
      <c r="AP42" s="381" t="s">
        <v>73</v>
      </c>
      <c r="AQ42" s="392" t="s">
        <v>574</v>
      </c>
      <c r="AR42" s="392" t="s">
        <v>293</v>
      </c>
      <c r="AS42" s="381" t="s">
        <v>567</v>
      </c>
      <c r="AT42" s="381" t="s">
        <v>567</v>
      </c>
      <c r="AU42" s="390" t="s">
        <v>567</v>
      </c>
      <c r="AV42" s="402" t="s">
        <v>3875</v>
      </c>
      <c r="AW42" s="381" t="s">
        <v>3096</v>
      </c>
      <c r="AX42" s="336" t="s">
        <v>3876</v>
      </c>
      <c r="AY42" s="336" t="s">
        <v>3877</v>
      </c>
      <c r="AZ42" s="336" t="s">
        <v>3878</v>
      </c>
      <c r="BA42" s="336" t="s">
        <v>3879</v>
      </c>
      <c r="BB42" s="381" t="s">
        <v>3101</v>
      </c>
      <c r="BC42" s="391">
        <v>43796</v>
      </c>
      <c r="BD42" s="391">
        <v>43796</v>
      </c>
    </row>
    <row r="43" spans="1:57" s="380" customFormat="1" ht="93" customHeight="1">
      <c r="A43" s="346">
        <v>2019</v>
      </c>
      <c r="B43" s="378">
        <v>43647</v>
      </c>
      <c r="C43" s="378">
        <v>43738</v>
      </c>
      <c r="D43" s="341" t="s">
        <v>797</v>
      </c>
      <c r="E43" s="379" t="s">
        <v>1581</v>
      </c>
      <c r="F43" s="379" t="s">
        <v>3770</v>
      </c>
      <c r="G43" s="496" t="s">
        <v>3755</v>
      </c>
      <c r="H43" s="333" t="s">
        <v>3756</v>
      </c>
      <c r="I43" s="346" t="s">
        <v>3757</v>
      </c>
      <c r="J43" s="393" t="s">
        <v>61</v>
      </c>
      <c r="K43" s="393" t="s">
        <v>1583</v>
      </c>
      <c r="L43" s="393" t="s">
        <v>1583</v>
      </c>
      <c r="M43" s="490" t="s">
        <v>3771</v>
      </c>
      <c r="N43" s="492" t="s">
        <v>3772</v>
      </c>
      <c r="O43" s="491">
        <v>2350000</v>
      </c>
      <c r="P43" s="393" t="s">
        <v>61</v>
      </c>
      <c r="Q43" s="393" t="s">
        <v>1583</v>
      </c>
      <c r="R43" s="393" t="s">
        <v>1583</v>
      </c>
      <c r="S43" s="393" t="s">
        <v>3771</v>
      </c>
      <c r="T43" s="394" t="s">
        <v>3772</v>
      </c>
      <c r="U43" s="389" t="s">
        <v>3146</v>
      </c>
      <c r="V43" s="389" t="s">
        <v>3091</v>
      </c>
      <c r="W43" s="393" t="s">
        <v>3770</v>
      </c>
      <c r="X43" s="508">
        <v>43685</v>
      </c>
      <c r="Y43" s="509">
        <v>2025862.07</v>
      </c>
      <c r="Z43" s="509">
        <v>2350000</v>
      </c>
      <c r="AA43" s="509">
        <v>235000</v>
      </c>
      <c r="AB43" s="509">
        <v>2350000</v>
      </c>
      <c r="AC43" s="507" t="s">
        <v>241</v>
      </c>
      <c r="AD43" s="507" t="s">
        <v>69</v>
      </c>
      <c r="AE43" s="506" t="s">
        <v>70</v>
      </c>
      <c r="AF43" s="506" t="s">
        <v>3757</v>
      </c>
      <c r="AG43" s="509">
        <v>303879.31</v>
      </c>
      <c r="AH43" s="507">
        <v>43686</v>
      </c>
      <c r="AI43" s="507">
        <v>43830</v>
      </c>
      <c r="AJ43" s="511" t="s">
        <v>4113</v>
      </c>
      <c r="AK43" s="484" t="s">
        <v>3874</v>
      </c>
      <c r="AL43" s="393" t="s">
        <v>3693</v>
      </c>
      <c r="AM43" s="393" t="s">
        <v>3694</v>
      </c>
      <c r="AN43" s="393" t="s">
        <v>73</v>
      </c>
      <c r="AO43" s="333" t="s">
        <v>3094</v>
      </c>
      <c r="AP43" s="393" t="s">
        <v>73</v>
      </c>
      <c r="AQ43" s="396" t="s">
        <v>574</v>
      </c>
      <c r="AR43" s="639" t="s">
        <v>791</v>
      </c>
      <c r="AS43" s="640" t="s">
        <v>4847</v>
      </c>
      <c r="AT43" s="640" t="s">
        <v>4848</v>
      </c>
      <c r="AU43" s="641">
        <v>43760</v>
      </c>
      <c r="AV43" s="643" t="s">
        <v>4850</v>
      </c>
      <c r="AW43" s="393" t="s">
        <v>3096</v>
      </c>
      <c r="AX43" s="333" t="s">
        <v>3876</v>
      </c>
      <c r="AY43" s="333" t="s">
        <v>3877</v>
      </c>
      <c r="AZ43" s="333" t="s">
        <v>3878</v>
      </c>
      <c r="BA43" s="333" t="s">
        <v>3879</v>
      </c>
      <c r="BB43" s="393" t="s">
        <v>3101</v>
      </c>
      <c r="BC43" s="395">
        <v>43796</v>
      </c>
      <c r="BD43" s="395">
        <v>43796</v>
      </c>
      <c r="BE43" s="384"/>
    </row>
    <row r="44" spans="1:57" s="380" customFormat="1" ht="93" customHeight="1">
      <c r="A44" s="374">
        <v>2019</v>
      </c>
      <c r="B44" s="376">
        <v>43647</v>
      </c>
      <c r="C44" s="376">
        <v>43738</v>
      </c>
      <c r="D44" s="344" t="s">
        <v>797</v>
      </c>
      <c r="E44" s="375" t="s">
        <v>1581</v>
      </c>
      <c r="F44" s="375" t="s">
        <v>3773</v>
      </c>
      <c r="G44" s="497" t="s">
        <v>3755</v>
      </c>
      <c r="H44" s="336" t="s">
        <v>3756</v>
      </c>
      <c r="I44" s="374" t="s">
        <v>3757</v>
      </c>
      <c r="J44" s="381" t="s">
        <v>61</v>
      </c>
      <c r="K44" s="381" t="s">
        <v>1583</v>
      </c>
      <c r="L44" s="381" t="s">
        <v>1583</v>
      </c>
      <c r="M44" s="493" t="s">
        <v>3774</v>
      </c>
      <c r="N44" s="495" t="s">
        <v>3775</v>
      </c>
      <c r="O44" s="494">
        <v>3486086.32</v>
      </c>
      <c r="P44" s="381" t="s">
        <v>61</v>
      </c>
      <c r="Q44" s="381" t="s">
        <v>1583</v>
      </c>
      <c r="R44" s="381" t="s">
        <v>1583</v>
      </c>
      <c r="S44" s="381" t="s">
        <v>3774</v>
      </c>
      <c r="T44" s="390" t="s">
        <v>3775</v>
      </c>
      <c r="U44" s="387" t="s">
        <v>3146</v>
      </c>
      <c r="V44" s="387" t="s">
        <v>3091</v>
      </c>
      <c r="W44" s="381" t="s">
        <v>3773</v>
      </c>
      <c r="X44" s="504">
        <v>43685</v>
      </c>
      <c r="Y44" s="505">
        <v>2025862.07</v>
      </c>
      <c r="Z44" s="505">
        <v>2350000</v>
      </c>
      <c r="AA44" s="505">
        <v>235000</v>
      </c>
      <c r="AB44" s="505">
        <v>2350000</v>
      </c>
      <c r="AC44" s="503" t="s">
        <v>241</v>
      </c>
      <c r="AD44" s="503" t="s">
        <v>69</v>
      </c>
      <c r="AE44" s="502" t="s">
        <v>70</v>
      </c>
      <c r="AF44" s="502" t="s">
        <v>3757</v>
      </c>
      <c r="AG44" s="505">
        <v>303879.31</v>
      </c>
      <c r="AH44" s="503">
        <v>43686</v>
      </c>
      <c r="AI44" s="503">
        <v>43830</v>
      </c>
      <c r="AJ44" s="500" t="s">
        <v>4096</v>
      </c>
      <c r="AK44" s="60" t="s">
        <v>3874</v>
      </c>
      <c r="AL44" s="381" t="s">
        <v>3693</v>
      </c>
      <c r="AM44" s="381" t="s">
        <v>3694</v>
      </c>
      <c r="AN44" s="381" t="s">
        <v>73</v>
      </c>
      <c r="AO44" s="336" t="s">
        <v>3094</v>
      </c>
      <c r="AP44" s="381" t="s">
        <v>73</v>
      </c>
      <c r="AQ44" s="392" t="s">
        <v>574</v>
      </c>
      <c r="AR44" s="392" t="s">
        <v>293</v>
      </c>
      <c r="AS44" s="381" t="s">
        <v>567</v>
      </c>
      <c r="AT44" s="381" t="s">
        <v>567</v>
      </c>
      <c r="AU44" s="390" t="s">
        <v>567</v>
      </c>
      <c r="AV44" s="402" t="s">
        <v>3875</v>
      </c>
      <c r="AW44" s="381" t="s">
        <v>3096</v>
      </c>
      <c r="AX44" s="336" t="s">
        <v>3876</v>
      </c>
      <c r="AY44" s="336" t="s">
        <v>3877</v>
      </c>
      <c r="AZ44" s="336" t="s">
        <v>3878</v>
      </c>
      <c r="BA44" s="336" t="s">
        <v>3879</v>
      </c>
      <c r="BB44" s="381" t="s">
        <v>3101</v>
      </c>
      <c r="BC44" s="391">
        <v>43796</v>
      </c>
      <c r="BD44" s="391">
        <v>43796</v>
      </c>
    </row>
    <row r="45" spans="1:57" s="380" customFormat="1" ht="93" customHeight="1">
      <c r="A45" s="346">
        <v>2019</v>
      </c>
      <c r="B45" s="378">
        <v>43647</v>
      </c>
      <c r="C45" s="378">
        <v>43738</v>
      </c>
      <c r="D45" s="341" t="s">
        <v>797</v>
      </c>
      <c r="E45" s="379" t="s">
        <v>1581</v>
      </c>
      <c r="F45" s="379" t="s">
        <v>3776</v>
      </c>
      <c r="G45" s="496" t="s">
        <v>3755</v>
      </c>
      <c r="H45" s="333" t="s">
        <v>3756</v>
      </c>
      <c r="I45" s="346" t="s">
        <v>3757</v>
      </c>
      <c r="J45" s="393" t="s">
        <v>61</v>
      </c>
      <c r="K45" s="393" t="s">
        <v>1583</v>
      </c>
      <c r="L45" s="393" t="s">
        <v>1583</v>
      </c>
      <c r="M45" s="490" t="s">
        <v>3777</v>
      </c>
      <c r="N45" s="492" t="s">
        <v>3778</v>
      </c>
      <c r="O45" s="491">
        <v>1842264.74</v>
      </c>
      <c r="P45" s="393" t="s">
        <v>61</v>
      </c>
      <c r="Q45" s="393" t="s">
        <v>1583</v>
      </c>
      <c r="R45" s="393" t="s">
        <v>1583</v>
      </c>
      <c r="S45" s="393" t="s">
        <v>3777</v>
      </c>
      <c r="T45" s="394" t="s">
        <v>3778</v>
      </c>
      <c r="U45" s="389" t="s">
        <v>3146</v>
      </c>
      <c r="V45" s="389" t="s">
        <v>3091</v>
      </c>
      <c r="W45" s="393" t="s">
        <v>3776</v>
      </c>
      <c r="X45" s="508">
        <v>43733</v>
      </c>
      <c r="Y45" s="509">
        <v>1588159.26</v>
      </c>
      <c r="Z45" s="509">
        <v>1842264.74</v>
      </c>
      <c r="AA45" s="509">
        <v>184226.47</v>
      </c>
      <c r="AB45" s="509">
        <v>1842264.74</v>
      </c>
      <c r="AC45" s="507" t="s">
        <v>241</v>
      </c>
      <c r="AD45" s="507" t="s">
        <v>69</v>
      </c>
      <c r="AE45" s="506" t="s">
        <v>70</v>
      </c>
      <c r="AF45" s="506" t="s">
        <v>3757</v>
      </c>
      <c r="AG45" s="509">
        <v>238223.88</v>
      </c>
      <c r="AH45" s="507">
        <v>43733</v>
      </c>
      <c r="AI45" s="507">
        <v>43830</v>
      </c>
      <c r="AJ45" s="501" t="s">
        <v>4097</v>
      </c>
      <c r="AK45" s="484" t="s">
        <v>3874</v>
      </c>
      <c r="AL45" s="393" t="s">
        <v>3693</v>
      </c>
      <c r="AM45" s="393" t="s">
        <v>3694</v>
      </c>
      <c r="AN45" s="393" t="s">
        <v>73</v>
      </c>
      <c r="AO45" s="333" t="s">
        <v>3094</v>
      </c>
      <c r="AP45" s="393" t="s">
        <v>73</v>
      </c>
      <c r="AQ45" s="396" t="s">
        <v>574</v>
      </c>
      <c r="AR45" s="396" t="s">
        <v>293</v>
      </c>
      <c r="AS45" s="393" t="s">
        <v>567</v>
      </c>
      <c r="AT45" s="393" t="s">
        <v>567</v>
      </c>
      <c r="AU45" s="394" t="s">
        <v>567</v>
      </c>
      <c r="AV45" s="403" t="s">
        <v>3875</v>
      </c>
      <c r="AW45" s="393" t="s">
        <v>3096</v>
      </c>
      <c r="AX45" s="333" t="s">
        <v>3876</v>
      </c>
      <c r="AY45" s="333" t="s">
        <v>3877</v>
      </c>
      <c r="AZ45" s="333" t="s">
        <v>3878</v>
      </c>
      <c r="BA45" s="333" t="s">
        <v>3879</v>
      </c>
      <c r="BB45" s="393" t="s">
        <v>3101</v>
      </c>
      <c r="BC45" s="395">
        <v>43796</v>
      </c>
      <c r="BD45" s="395">
        <v>43796</v>
      </c>
      <c r="BE45" s="384"/>
    </row>
    <row r="46" spans="1:57" s="380" customFormat="1" ht="93" customHeight="1">
      <c r="A46" s="374">
        <v>2019</v>
      </c>
      <c r="B46" s="376">
        <v>43647</v>
      </c>
      <c r="C46" s="376">
        <v>43738</v>
      </c>
      <c r="D46" s="344" t="s">
        <v>797</v>
      </c>
      <c r="E46" s="375" t="s">
        <v>1581</v>
      </c>
      <c r="F46" s="375" t="s">
        <v>3779</v>
      </c>
      <c r="G46" s="497" t="s">
        <v>3755</v>
      </c>
      <c r="H46" s="336" t="s">
        <v>3756</v>
      </c>
      <c r="I46" s="374" t="s">
        <v>3757</v>
      </c>
      <c r="J46" s="386" t="s">
        <v>61</v>
      </c>
      <c r="K46" s="386" t="s">
        <v>1583</v>
      </c>
      <c r="L46" s="397" t="s">
        <v>1583</v>
      </c>
      <c r="M46" s="493" t="s">
        <v>3780</v>
      </c>
      <c r="N46" s="493" t="s">
        <v>3781</v>
      </c>
      <c r="O46" s="494">
        <v>2350000</v>
      </c>
      <c r="P46" s="381" t="s">
        <v>61</v>
      </c>
      <c r="Q46" s="381" t="s">
        <v>1583</v>
      </c>
      <c r="R46" s="381" t="s">
        <v>1583</v>
      </c>
      <c r="S46" s="381" t="s">
        <v>3780</v>
      </c>
      <c r="T46" s="390" t="s">
        <v>3781</v>
      </c>
      <c r="U46" s="387" t="s">
        <v>3146</v>
      </c>
      <c r="V46" s="387" t="s">
        <v>3091</v>
      </c>
      <c r="W46" s="381" t="s">
        <v>3779</v>
      </c>
      <c r="X46" s="504">
        <v>43685</v>
      </c>
      <c r="Y46" s="505">
        <v>2025862.07</v>
      </c>
      <c r="Z46" s="505">
        <v>2350000</v>
      </c>
      <c r="AA46" s="505">
        <v>235000</v>
      </c>
      <c r="AB46" s="505">
        <v>2350000</v>
      </c>
      <c r="AC46" s="503" t="s">
        <v>241</v>
      </c>
      <c r="AD46" s="503" t="s">
        <v>69</v>
      </c>
      <c r="AE46" s="502" t="s">
        <v>70</v>
      </c>
      <c r="AF46" s="502" t="s">
        <v>3757</v>
      </c>
      <c r="AG46" s="505">
        <v>303879.31</v>
      </c>
      <c r="AH46" s="503">
        <v>43686</v>
      </c>
      <c r="AI46" s="503">
        <v>43830</v>
      </c>
      <c r="AJ46" s="519" t="s">
        <v>4116</v>
      </c>
      <c r="AK46" s="60" t="s">
        <v>3874</v>
      </c>
      <c r="AL46" s="381" t="s">
        <v>3693</v>
      </c>
      <c r="AM46" s="381" t="s">
        <v>3694</v>
      </c>
      <c r="AN46" s="381" t="s">
        <v>73</v>
      </c>
      <c r="AO46" s="336" t="s">
        <v>3094</v>
      </c>
      <c r="AP46" s="381" t="s">
        <v>73</v>
      </c>
      <c r="AQ46" s="392" t="s">
        <v>574</v>
      </c>
      <c r="AR46" s="392" t="s">
        <v>293</v>
      </c>
      <c r="AS46" s="381" t="s">
        <v>567</v>
      </c>
      <c r="AT46" s="381" t="s">
        <v>567</v>
      </c>
      <c r="AU46" s="390" t="s">
        <v>567</v>
      </c>
      <c r="AV46" s="643" t="s">
        <v>4782</v>
      </c>
      <c r="AW46" s="381" t="s">
        <v>3096</v>
      </c>
      <c r="AX46" s="336" t="s">
        <v>3876</v>
      </c>
      <c r="AY46" s="336" t="s">
        <v>3877</v>
      </c>
      <c r="AZ46" s="336" t="s">
        <v>3878</v>
      </c>
      <c r="BA46" s="336" t="s">
        <v>3879</v>
      </c>
      <c r="BB46" s="381" t="s">
        <v>3101</v>
      </c>
      <c r="BC46" s="391">
        <v>43796</v>
      </c>
      <c r="BD46" s="391">
        <v>43796</v>
      </c>
    </row>
    <row r="47" spans="1:57" s="380" customFormat="1" ht="93" customHeight="1">
      <c r="A47" s="346">
        <v>2019</v>
      </c>
      <c r="B47" s="378">
        <v>43647</v>
      </c>
      <c r="C47" s="378">
        <v>43738</v>
      </c>
      <c r="D47" s="341" t="s">
        <v>797</v>
      </c>
      <c r="E47" s="379" t="s">
        <v>1581</v>
      </c>
      <c r="F47" s="379" t="s">
        <v>3782</v>
      </c>
      <c r="G47" s="496" t="s">
        <v>3755</v>
      </c>
      <c r="H47" s="333" t="s">
        <v>3756</v>
      </c>
      <c r="I47" s="346" t="s">
        <v>3757</v>
      </c>
      <c r="J47" s="382" t="s">
        <v>61</v>
      </c>
      <c r="K47" s="382" t="s">
        <v>1583</v>
      </c>
      <c r="L47" s="383" t="s">
        <v>1583</v>
      </c>
      <c r="M47" s="490" t="s">
        <v>3783</v>
      </c>
      <c r="N47" s="491" t="s">
        <v>3784</v>
      </c>
      <c r="O47" s="491">
        <v>2010000</v>
      </c>
      <c r="P47" s="393" t="s">
        <v>61</v>
      </c>
      <c r="Q47" s="393" t="s">
        <v>1583</v>
      </c>
      <c r="R47" s="393" t="s">
        <v>1583</v>
      </c>
      <c r="S47" s="393" t="s">
        <v>3783</v>
      </c>
      <c r="T47" s="394" t="s">
        <v>3784</v>
      </c>
      <c r="U47" s="389" t="s">
        <v>3146</v>
      </c>
      <c r="V47" s="389" t="s">
        <v>3091</v>
      </c>
      <c r="W47" s="393" t="s">
        <v>3782</v>
      </c>
      <c r="X47" s="508">
        <v>43685</v>
      </c>
      <c r="Y47" s="509">
        <v>1732758.62</v>
      </c>
      <c r="Z47" s="509">
        <v>2010000</v>
      </c>
      <c r="AA47" s="509">
        <v>201000</v>
      </c>
      <c r="AB47" s="509">
        <v>2010000</v>
      </c>
      <c r="AC47" s="507" t="s">
        <v>241</v>
      </c>
      <c r="AD47" s="507" t="s">
        <v>69</v>
      </c>
      <c r="AE47" s="506" t="s">
        <v>70</v>
      </c>
      <c r="AF47" s="506" t="s">
        <v>3757</v>
      </c>
      <c r="AG47" s="509">
        <v>259913.79</v>
      </c>
      <c r="AH47" s="507">
        <v>43686</v>
      </c>
      <c r="AI47" s="507">
        <v>43830</v>
      </c>
      <c r="AJ47" s="501" t="s">
        <v>4063</v>
      </c>
      <c r="AK47" s="484" t="s">
        <v>3874</v>
      </c>
      <c r="AL47" s="393" t="s">
        <v>3693</v>
      </c>
      <c r="AM47" s="393" t="s">
        <v>3694</v>
      </c>
      <c r="AN47" s="393" t="s">
        <v>73</v>
      </c>
      <c r="AO47" s="333" t="s">
        <v>3094</v>
      </c>
      <c r="AP47" s="393" t="s">
        <v>73</v>
      </c>
      <c r="AQ47" s="396" t="s">
        <v>574</v>
      </c>
      <c r="AR47" s="396" t="s">
        <v>293</v>
      </c>
      <c r="AS47" s="393" t="s">
        <v>567</v>
      </c>
      <c r="AT47" s="393" t="s">
        <v>567</v>
      </c>
      <c r="AU47" s="394" t="s">
        <v>567</v>
      </c>
      <c r="AV47" s="403" t="s">
        <v>3875</v>
      </c>
      <c r="AW47" s="393" t="s">
        <v>3096</v>
      </c>
      <c r="AX47" s="333" t="s">
        <v>3876</v>
      </c>
      <c r="AY47" s="333" t="s">
        <v>3877</v>
      </c>
      <c r="AZ47" s="333" t="s">
        <v>3878</v>
      </c>
      <c r="BA47" s="333" t="s">
        <v>3879</v>
      </c>
      <c r="BB47" s="393" t="s">
        <v>3101</v>
      </c>
      <c r="BC47" s="395">
        <v>43796</v>
      </c>
      <c r="BD47" s="395">
        <v>43796</v>
      </c>
      <c r="BE47" s="384"/>
    </row>
    <row r="48" spans="1:57" s="380" customFormat="1" ht="93" customHeight="1">
      <c r="A48" s="374">
        <v>2019</v>
      </c>
      <c r="B48" s="376">
        <v>43647</v>
      </c>
      <c r="C48" s="376">
        <v>43738</v>
      </c>
      <c r="D48" s="344" t="s">
        <v>797</v>
      </c>
      <c r="E48" s="375" t="s">
        <v>1581</v>
      </c>
      <c r="F48" s="375" t="s">
        <v>3785</v>
      </c>
      <c r="G48" s="497" t="s">
        <v>3755</v>
      </c>
      <c r="H48" s="336" t="s">
        <v>3756</v>
      </c>
      <c r="I48" s="374" t="s">
        <v>3757</v>
      </c>
      <c r="J48" s="381" t="s">
        <v>61</v>
      </c>
      <c r="K48" s="381" t="s">
        <v>1583</v>
      </c>
      <c r="L48" s="381" t="s">
        <v>1583</v>
      </c>
      <c r="M48" s="493" t="s">
        <v>3786</v>
      </c>
      <c r="N48" s="495" t="s">
        <v>3335</v>
      </c>
      <c r="O48" s="494">
        <v>3552128.53</v>
      </c>
      <c r="P48" s="381" t="s">
        <v>61</v>
      </c>
      <c r="Q48" s="381" t="s">
        <v>1583</v>
      </c>
      <c r="R48" s="381" t="s">
        <v>1583</v>
      </c>
      <c r="S48" s="381" t="s">
        <v>3786</v>
      </c>
      <c r="T48" s="390" t="s">
        <v>3335</v>
      </c>
      <c r="U48" s="387" t="s">
        <v>3146</v>
      </c>
      <c r="V48" s="387" t="s">
        <v>3091</v>
      </c>
      <c r="W48" s="381" t="s">
        <v>3785</v>
      </c>
      <c r="X48" s="504">
        <v>43685</v>
      </c>
      <c r="Y48" s="505">
        <v>732758.62</v>
      </c>
      <c r="Z48" s="505">
        <v>850000</v>
      </c>
      <c r="AA48" s="505">
        <v>85000</v>
      </c>
      <c r="AB48" s="505">
        <v>850000</v>
      </c>
      <c r="AC48" s="503" t="s">
        <v>241</v>
      </c>
      <c r="AD48" s="503" t="s">
        <v>69</v>
      </c>
      <c r="AE48" s="502" t="s">
        <v>70</v>
      </c>
      <c r="AF48" s="502" t="s">
        <v>3757</v>
      </c>
      <c r="AG48" s="505">
        <v>109913.79</v>
      </c>
      <c r="AH48" s="503">
        <v>43686</v>
      </c>
      <c r="AI48" s="503">
        <v>43830</v>
      </c>
      <c r="AJ48" s="500" t="s">
        <v>4064</v>
      </c>
      <c r="AK48" s="60" t="s">
        <v>3874</v>
      </c>
      <c r="AL48" s="381" t="s">
        <v>3693</v>
      </c>
      <c r="AM48" s="381" t="s">
        <v>3694</v>
      </c>
      <c r="AN48" s="381" t="s">
        <v>73</v>
      </c>
      <c r="AO48" s="336" t="s">
        <v>3094</v>
      </c>
      <c r="AP48" s="381" t="s">
        <v>73</v>
      </c>
      <c r="AQ48" s="392" t="s">
        <v>574</v>
      </c>
      <c r="AR48" s="392" t="s">
        <v>293</v>
      </c>
      <c r="AS48" s="381" t="s">
        <v>567</v>
      </c>
      <c r="AT48" s="381" t="s">
        <v>567</v>
      </c>
      <c r="AU48" s="390" t="s">
        <v>567</v>
      </c>
      <c r="AV48" s="402" t="s">
        <v>3875</v>
      </c>
      <c r="AW48" s="381" t="s">
        <v>3096</v>
      </c>
      <c r="AX48" s="336" t="s">
        <v>3876</v>
      </c>
      <c r="AY48" s="336" t="s">
        <v>3877</v>
      </c>
      <c r="AZ48" s="336" t="s">
        <v>3878</v>
      </c>
      <c r="BA48" s="336" t="s">
        <v>3879</v>
      </c>
      <c r="BB48" s="381" t="s">
        <v>3101</v>
      </c>
      <c r="BC48" s="391">
        <v>43796</v>
      </c>
      <c r="BD48" s="391">
        <v>43796</v>
      </c>
    </row>
    <row r="49" spans="1:57" s="380" customFormat="1" ht="93" customHeight="1">
      <c r="A49" s="346">
        <v>2019</v>
      </c>
      <c r="B49" s="378">
        <v>43647</v>
      </c>
      <c r="C49" s="378">
        <v>43738</v>
      </c>
      <c r="D49" s="341" t="s">
        <v>797</v>
      </c>
      <c r="E49" s="379" t="s">
        <v>1581</v>
      </c>
      <c r="F49" s="379" t="s">
        <v>3787</v>
      </c>
      <c r="G49" s="496" t="s">
        <v>3755</v>
      </c>
      <c r="H49" s="333" t="s">
        <v>3756</v>
      </c>
      <c r="I49" s="346" t="s">
        <v>3757</v>
      </c>
      <c r="J49" s="393" t="s">
        <v>3266</v>
      </c>
      <c r="K49" s="393" t="s">
        <v>109</v>
      </c>
      <c r="L49" s="393" t="s">
        <v>3520</v>
      </c>
      <c r="M49" s="490" t="s">
        <v>1367</v>
      </c>
      <c r="N49" s="492" t="s">
        <v>1311</v>
      </c>
      <c r="O49" s="491">
        <v>2350000</v>
      </c>
      <c r="P49" s="393" t="s">
        <v>3266</v>
      </c>
      <c r="Q49" s="393" t="s">
        <v>109</v>
      </c>
      <c r="R49" s="393" t="s">
        <v>3520</v>
      </c>
      <c r="S49" s="393" t="s">
        <v>1367</v>
      </c>
      <c r="T49" s="394" t="s">
        <v>1311</v>
      </c>
      <c r="U49" s="389" t="s">
        <v>3146</v>
      </c>
      <c r="V49" s="389" t="s">
        <v>3091</v>
      </c>
      <c r="W49" s="393" t="s">
        <v>3787</v>
      </c>
      <c r="X49" s="508">
        <v>43685</v>
      </c>
      <c r="Y49" s="509">
        <v>2025862.07</v>
      </c>
      <c r="Z49" s="509">
        <v>2350000</v>
      </c>
      <c r="AA49" s="509">
        <v>235000</v>
      </c>
      <c r="AB49" s="509">
        <v>2350000</v>
      </c>
      <c r="AC49" s="507" t="s">
        <v>241</v>
      </c>
      <c r="AD49" s="507" t="s">
        <v>69</v>
      </c>
      <c r="AE49" s="506" t="s">
        <v>70</v>
      </c>
      <c r="AF49" s="506" t="s">
        <v>3757</v>
      </c>
      <c r="AG49" s="509">
        <v>303879.31</v>
      </c>
      <c r="AH49" s="507">
        <v>43686</v>
      </c>
      <c r="AI49" s="507">
        <v>43830</v>
      </c>
      <c r="AJ49" s="501" t="s">
        <v>4098</v>
      </c>
      <c r="AK49" s="484" t="s">
        <v>3874</v>
      </c>
      <c r="AL49" s="393" t="s">
        <v>3693</v>
      </c>
      <c r="AM49" s="393" t="s">
        <v>3694</v>
      </c>
      <c r="AN49" s="393" t="s">
        <v>73</v>
      </c>
      <c r="AO49" s="333" t="s">
        <v>3094</v>
      </c>
      <c r="AP49" s="393" t="s">
        <v>73</v>
      </c>
      <c r="AQ49" s="396" t="s">
        <v>574</v>
      </c>
      <c r="AR49" s="396" t="s">
        <v>293</v>
      </c>
      <c r="AS49" s="393" t="s">
        <v>567</v>
      </c>
      <c r="AT49" s="393" t="s">
        <v>567</v>
      </c>
      <c r="AU49" s="394" t="s">
        <v>567</v>
      </c>
      <c r="AV49" s="403" t="s">
        <v>3875</v>
      </c>
      <c r="AW49" s="393" t="s">
        <v>3096</v>
      </c>
      <c r="AX49" s="333" t="s">
        <v>3876</v>
      </c>
      <c r="AY49" s="333" t="s">
        <v>3877</v>
      </c>
      <c r="AZ49" s="333" t="s">
        <v>3878</v>
      </c>
      <c r="BA49" s="333" t="s">
        <v>3879</v>
      </c>
      <c r="BB49" s="393" t="s">
        <v>3101</v>
      </c>
      <c r="BC49" s="395">
        <v>43796</v>
      </c>
      <c r="BD49" s="395">
        <v>43796</v>
      </c>
      <c r="BE49" s="384"/>
    </row>
    <row r="50" spans="1:57" s="380" customFormat="1" ht="93" customHeight="1">
      <c r="A50" s="374">
        <v>2019</v>
      </c>
      <c r="B50" s="376">
        <v>43647</v>
      </c>
      <c r="C50" s="376">
        <v>43738</v>
      </c>
      <c r="D50" s="344" t="s">
        <v>797</v>
      </c>
      <c r="E50" s="375" t="s">
        <v>1581</v>
      </c>
      <c r="F50" s="375" t="s">
        <v>3788</v>
      </c>
      <c r="G50" s="497" t="s">
        <v>3755</v>
      </c>
      <c r="H50" s="336" t="s">
        <v>3756</v>
      </c>
      <c r="I50" s="374" t="s">
        <v>3757</v>
      </c>
      <c r="J50" s="381" t="s">
        <v>61</v>
      </c>
      <c r="K50" s="381" t="s">
        <v>1583</v>
      </c>
      <c r="L50" s="381" t="s">
        <v>1583</v>
      </c>
      <c r="M50" s="493" t="s">
        <v>3789</v>
      </c>
      <c r="N50" s="495" t="s">
        <v>3790</v>
      </c>
      <c r="O50" s="494">
        <v>3501973.44</v>
      </c>
      <c r="P50" s="381" t="s">
        <v>61</v>
      </c>
      <c r="Q50" s="381" t="s">
        <v>1583</v>
      </c>
      <c r="R50" s="381" t="s">
        <v>1583</v>
      </c>
      <c r="S50" s="381" t="s">
        <v>3789</v>
      </c>
      <c r="T50" s="390" t="s">
        <v>3790</v>
      </c>
      <c r="U50" s="387" t="s">
        <v>3146</v>
      </c>
      <c r="V50" s="387" t="s">
        <v>3091</v>
      </c>
      <c r="W50" s="381" t="s">
        <v>3788</v>
      </c>
      <c r="X50" s="504">
        <v>43685</v>
      </c>
      <c r="Y50" s="505">
        <v>1293103.45</v>
      </c>
      <c r="Z50" s="505">
        <v>1500000</v>
      </c>
      <c r="AA50" s="505">
        <v>150000</v>
      </c>
      <c r="AB50" s="505">
        <v>1500000</v>
      </c>
      <c r="AC50" s="503" t="s">
        <v>241</v>
      </c>
      <c r="AD50" s="503" t="s">
        <v>69</v>
      </c>
      <c r="AE50" s="502" t="s">
        <v>70</v>
      </c>
      <c r="AF50" s="502" t="s">
        <v>3757</v>
      </c>
      <c r="AG50" s="505">
        <v>193965.51</v>
      </c>
      <c r="AH50" s="503">
        <v>43686</v>
      </c>
      <c r="AI50" s="503">
        <v>43830</v>
      </c>
      <c r="AJ50" s="510" t="s">
        <v>4100</v>
      </c>
      <c r="AK50" s="60" t="s">
        <v>3874</v>
      </c>
      <c r="AL50" s="381" t="s">
        <v>3693</v>
      </c>
      <c r="AM50" s="381" t="s">
        <v>3694</v>
      </c>
      <c r="AN50" s="381" t="s">
        <v>73</v>
      </c>
      <c r="AO50" s="336" t="s">
        <v>3094</v>
      </c>
      <c r="AP50" s="381" t="s">
        <v>73</v>
      </c>
      <c r="AQ50" s="392" t="s">
        <v>574</v>
      </c>
      <c r="AR50" s="392" t="s">
        <v>293</v>
      </c>
      <c r="AS50" s="381" t="s">
        <v>567</v>
      </c>
      <c r="AT50" s="381" t="s">
        <v>567</v>
      </c>
      <c r="AU50" s="390" t="s">
        <v>567</v>
      </c>
      <c r="AV50" s="402" t="s">
        <v>3875</v>
      </c>
      <c r="AW50" s="381" t="s">
        <v>3096</v>
      </c>
      <c r="AX50" s="336" t="s">
        <v>3876</v>
      </c>
      <c r="AY50" s="336" t="s">
        <v>3877</v>
      </c>
      <c r="AZ50" s="336" t="s">
        <v>3878</v>
      </c>
      <c r="BA50" s="336" t="s">
        <v>3879</v>
      </c>
      <c r="BB50" s="381" t="s">
        <v>3101</v>
      </c>
      <c r="BC50" s="391">
        <v>43796</v>
      </c>
      <c r="BD50" s="391">
        <v>43796</v>
      </c>
    </row>
    <row r="51" spans="1:57" s="380" customFormat="1" ht="93" customHeight="1">
      <c r="A51" s="346">
        <v>2019</v>
      </c>
      <c r="B51" s="378">
        <v>43647</v>
      </c>
      <c r="C51" s="378">
        <v>43738</v>
      </c>
      <c r="D51" s="341" t="s">
        <v>797</v>
      </c>
      <c r="E51" s="379" t="s">
        <v>1581</v>
      </c>
      <c r="F51" s="379" t="s">
        <v>3791</v>
      </c>
      <c r="G51" s="496" t="s">
        <v>3755</v>
      </c>
      <c r="H51" s="333" t="s">
        <v>3756</v>
      </c>
      <c r="I51" s="346" t="s">
        <v>3757</v>
      </c>
      <c r="J51" s="393" t="s">
        <v>3792</v>
      </c>
      <c r="K51" s="393" t="s">
        <v>3793</v>
      </c>
      <c r="L51" s="393" t="s">
        <v>3794</v>
      </c>
      <c r="M51" s="490" t="s">
        <v>1367</v>
      </c>
      <c r="N51" s="492" t="s">
        <v>3795</v>
      </c>
      <c r="O51" s="491">
        <v>3501973.44</v>
      </c>
      <c r="P51" s="393" t="s">
        <v>3792</v>
      </c>
      <c r="Q51" s="393" t="s">
        <v>3793</v>
      </c>
      <c r="R51" s="393" t="s">
        <v>3794</v>
      </c>
      <c r="S51" s="393" t="s">
        <v>1367</v>
      </c>
      <c r="T51" s="394" t="s">
        <v>3795</v>
      </c>
      <c r="U51" s="389" t="s">
        <v>3146</v>
      </c>
      <c r="V51" s="389" t="s">
        <v>3091</v>
      </c>
      <c r="W51" s="393" t="s">
        <v>3791</v>
      </c>
      <c r="X51" s="508">
        <v>43685</v>
      </c>
      <c r="Y51" s="506">
        <v>2387931.0299999998</v>
      </c>
      <c r="Z51" s="506">
        <v>2770000</v>
      </c>
      <c r="AA51" s="506">
        <v>277000</v>
      </c>
      <c r="AB51" s="506">
        <v>2770000</v>
      </c>
      <c r="AC51" s="506" t="s">
        <v>241</v>
      </c>
      <c r="AD51" s="506" t="s">
        <v>69</v>
      </c>
      <c r="AE51" s="506" t="s">
        <v>70</v>
      </c>
      <c r="AF51" s="506" t="s">
        <v>3757</v>
      </c>
      <c r="AG51" s="509">
        <v>358189.65</v>
      </c>
      <c r="AH51" s="507">
        <v>43686</v>
      </c>
      <c r="AI51" s="507">
        <v>43830</v>
      </c>
      <c r="AJ51" s="501" t="s">
        <v>4076</v>
      </c>
      <c r="AK51" s="484" t="s">
        <v>3874</v>
      </c>
      <c r="AL51" s="393" t="s">
        <v>3693</v>
      </c>
      <c r="AM51" s="393" t="s">
        <v>3694</v>
      </c>
      <c r="AN51" s="393" t="s">
        <v>73</v>
      </c>
      <c r="AO51" s="333" t="s">
        <v>3094</v>
      </c>
      <c r="AP51" s="393" t="s">
        <v>73</v>
      </c>
      <c r="AQ51" s="396" t="s">
        <v>574</v>
      </c>
      <c r="AR51" s="396" t="s">
        <v>293</v>
      </c>
      <c r="AS51" s="393" t="s">
        <v>567</v>
      </c>
      <c r="AT51" s="393" t="s">
        <v>567</v>
      </c>
      <c r="AU51" s="394" t="s">
        <v>567</v>
      </c>
      <c r="AV51" s="403" t="s">
        <v>3875</v>
      </c>
      <c r="AW51" s="393" t="s">
        <v>3096</v>
      </c>
      <c r="AX51" s="333" t="s">
        <v>3876</v>
      </c>
      <c r="AY51" s="333" t="s">
        <v>3877</v>
      </c>
      <c r="AZ51" s="333" t="s">
        <v>3878</v>
      </c>
      <c r="BA51" s="333" t="s">
        <v>3879</v>
      </c>
      <c r="BB51" s="393" t="s">
        <v>3101</v>
      </c>
      <c r="BC51" s="395">
        <v>43796</v>
      </c>
      <c r="BD51" s="395">
        <v>43796</v>
      </c>
      <c r="BE51" s="384"/>
    </row>
    <row r="52" spans="1:57" s="380" customFormat="1" ht="93" customHeight="1">
      <c r="A52" s="374">
        <v>2019</v>
      </c>
      <c r="B52" s="376">
        <v>43647</v>
      </c>
      <c r="C52" s="376">
        <v>43738</v>
      </c>
      <c r="D52" s="344" t="s">
        <v>797</v>
      </c>
      <c r="E52" s="375" t="s">
        <v>1581</v>
      </c>
      <c r="F52" s="375" t="s">
        <v>3796</v>
      </c>
      <c r="G52" s="497" t="s">
        <v>3755</v>
      </c>
      <c r="H52" s="336" t="s">
        <v>3756</v>
      </c>
      <c r="I52" s="374" t="s">
        <v>3757</v>
      </c>
      <c r="J52" s="381" t="s">
        <v>61</v>
      </c>
      <c r="K52" s="381" t="s">
        <v>1583</v>
      </c>
      <c r="L52" s="381" t="s">
        <v>1583</v>
      </c>
      <c r="M52" s="493" t="s">
        <v>3797</v>
      </c>
      <c r="N52" s="495" t="s">
        <v>3798</v>
      </c>
      <c r="O52" s="494">
        <v>3501973.44</v>
      </c>
      <c r="P52" s="381" t="s">
        <v>61</v>
      </c>
      <c r="Q52" s="381" t="s">
        <v>1583</v>
      </c>
      <c r="R52" s="381" t="s">
        <v>1583</v>
      </c>
      <c r="S52" s="381" t="s">
        <v>3797</v>
      </c>
      <c r="T52" s="390" t="s">
        <v>3798</v>
      </c>
      <c r="U52" s="387" t="s">
        <v>3146</v>
      </c>
      <c r="V52" s="387" t="s">
        <v>3091</v>
      </c>
      <c r="W52" s="381" t="s">
        <v>3796</v>
      </c>
      <c r="X52" s="504">
        <v>43685</v>
      </c>
      <c r="Y52" s="505">
        <v>2025862.07</v>
      </c>
      <c r="Z52" s="505">
        <v>2350000</v>
      </c>
      <c r="AA52" s="505">
        <v>235000</v>
      </c>
      <c r="AB52" s="505">
        <v>2350000</v>
      </c>
      <c r="AC52" s="503" t="s">
        <v>241</v>
      </c>
      <c r="AD52" s="503" t="s">
        <v>69</v>
      </c>
      <c r="AE52" s="502" t="s">
        <v>70</v>
      </c>
      <c r="AF52" s="502" t="s">
        <v>3757</v>
      </c>
      <c r="AG52" s="505">
        <v>303879.31</v>
      </c>
      <c r="AH52" s="503">
        <v>43686</v>
      </c>
      <c r="AI52" s="503">
        <v>43830</v>
      </c>
      <c r="AJ52" s="500" t="s">
        <v>4099</v>
      </c>
      <c r="AK52" s="60" t="s">
        <v>3874</v>
      </c>
      <c r="AL52" s="381" t="s">
        <v>3693</v>
      </c>
      <c r="AM52" s="381" t="s">
        <v>3694</v>
      </c>
      <c r="AN52" s="381" t="s">
        <v>73</v>
      </c>
      <c r="AO52" s="336" t="s">
        <v>3094</v>
      </c>
      <c r="AP52" s="381" t="s">
        <v>73</v>
      </c>
      <c r="AQ52" s="392" t="s">
        <v>574</v>
      </c>
      <c r="AR52" s="392" t="s">
        <v>293</v>
      </c>
      <c r="AS52" s="381" t="s">
        <v>567</v>
      </c>
      <c r="AT52" s="381" t="s">
        <v>567</v>
      </c>
      <c r="AU52" s="390" t="s">
        <v>567</v>
      </c>
      <c r="AV52" s="402" t="s">
        <v>3875</v>
      </c>
      <c r="AW52" s="381" t="s">
        <v>3096</v>
      </c>
      <c r="AX52" s="336" t="s">
        <v>3876</v>
      </c>
      <c r="AY52" s="336" t="s">
        <v>3877</v>
      </c>
      <c r="AZ52" s="336" t="s">
        <v>3878</v>
      </c>
      <c r="BA52" s="336" t="s">
        <v>3879</v>
      </c>
      <c r="BB52" s="381" t="s">
        <v>3101</v>
      </c>
      <c r="BC52" s="391">
        <v>43796</v>
      </c>
      <c r="BD52" s="391">
        <v>43796</v>
      </c>
    </row>
    <row r="53" spans="1:57" s="380" customFormat="1" ht="93" customHeight="1">
      <c r="A53" s="346">
        <v>2019</v>
      </c>
      <c r="B53" s="378">
        <v>43647</v>
      </c>
      <c r="C53" s="378">
        <v>43738</v>
      </c>
      <c r="D53" s="341" t="s">
        <v>797</v>
      </c>
      <c r="E53" s="379" t="s">
        <v>1581</v>
      </c>
      <c r="F53" s="379" t="s">
        <v>3799</v>
      </c>
      <c r="G53" s="496" t="s">
        <v>3755</v>
      </c>
      <c r="H53" s="333" t="s">
        <v>3756</v>
      </c>
      <c r="I53" s="346" t="s">
        <v>3757</v>
      </c>
      <c r="J53" s="393" t="s">
        <v>61</v>
      </c>
      <c r="K53" s="393" t="s">
        <v>1583</v>
      </c>
      <c r="L53" s="393" t="s">
        <v>1583</v>
      </c>
      <c r="M53" s="490" t="s">
        <v>3800</v>
      </c>
      <c r="N53" s="492" t="s">
        <v>3801</v>
      </c>
      <c r="O53" s="491">
        <v>3501973.44</v>
      </c>
      <c r="P53" s="393" t="s">
        <v>61</v>
      </c>
      <c r="Q53" s="393" t="s">
        <v>1583</v>
      </c>
      <c r="R53" s="393" t="s">
        <v>1583</v>
      </c>
      <c r="S53" s="393" t="s">
        <v>3800</v>
      </c>
      <c r="T53" s="394" t="s">
        <v>3801</v>
      </c>
      <c r="U53" s="389" t="s">
        <v>3259</v>
      </c>
      <c r="V53" s="389" t="s">
        <v>3091</v>
      </c>
      <c r="W53" s="393" t="s">
        <v>3799</v>
      </c>
      <c r="X53" s="395">
        <v>43685</v>
      </c>
      <c r="Y53" s="396">
        <v>437702.81</v>
      </c>
      <c r="Z53" s="396">
        <v>507735.26</v>
      </c>
      <c r="AA53" s="396">
        <v>50773.52</v>
      </c>
      <c r="AB53" s="396">
        <v>507735.26</v>
      </c>
      <c r="AC53" s="394" t="s">
        <v>241</v>
      </c>
      <c r="AD53" s="394" t="s">
        <v>69</v>
      </c>
      <c r="AE53" s="393" t="s">
        <v>70</v>
      </c>
      <c r="AF53" s="393" t="s">
        <v>3757</v>
      </c>
      <c r="AG53" s="396">
        <v>65655.42</v>
      </c>
      <c r="AH53" s="394">
        <v>43686</v>
      </c>
      <c r="AI53" s="394">
        <v>43830</v>
      </c>
      <c r="AJ53" s="501" t="s">
        <v>4077</v>
      </c>
      <c r="AK53" s="484" t="s">
        <v>3874</v>
      </c>
      <c r="AL53" s="393" t="s">
        <v>3693</v>
      </c>
      <c r="AM53" s="393" t="s">
        <v>3694</v>
      </c>
      <c r="AN53" s="393" t="s">
        <v>73</v>
      </c>
      <c r="AO53" s="333" t="s">
        <v>3094</v>
      </c>
      <c r="AP53" s="393" t="s">
        <v>73</v>
      </c>
      <c r="AQ53" s="396" t="s">
        <v>574</v>
      </c>
      <c r="AR53" s="396" t="s">
        <v>293</v>
      </c>
      <c r="AS53" s="393" t="s">
        <v>567</v>
      </c>
      <c r="AT53" s="393" t="s">
        <v>567</v>
      </c>
      <c r="AU53" s="394" t="s">
        <v>567</v>
      </c>
      <c r="AV53" s="403" t="s">
        <v>3875</v>
      </c>
      <c r="AW53" s="393" t="s">
        <v>3096</v>
      </c>
      <c r="AX53" s="333" t="s">
        <v>3876</v>
      </c>
      <c r="AY53" s="333" t="s">
        <v>3877</v>
      </c>
      <c r="AZ53" s="333" t="s">
        <v>3878</v>
      </c>
      <c r="BA53" s="333" t="s">
        <v>3879</v>
      </c>
      <c r="BB53" s="393" t="s">
        <v>3101</v>
      </c>
      <c r="BC53" s="395">
        <v>43796</v>
      </c>
      <c r="BD53" s="395">
        <v>43796</v>
      </c>
      <c r="BE53" s="384"/>
    </row>
    <row r="54" spans="1:57" s="380" customFormat="1" ht="93" customHeight="1">
      <c r="A54" s="374">
        <v>2019</v>
      </c>
      <c r="B54" s="376">
        <v>43647</v>
      </c>
      <c r="C54" s="376">
        <v>43738</v>
      </c>
      <c r="D54" s="344" t="s">
        <v>797</v>
      </c>
      <c r="E54" s="375" t="s">
        <v>1619</v>
      </c>
      <c r="F54" s="375" t="s">
        <v>3802</v>
      </c>
      <c r="G54" s="375" t="s">
        <v>669</v>
      </c>
      <c r="H54" s="336" t="s">
        <v>3803</v>
      </c>
      <c r="I54" s="374" t="s">
        <v>3729</v>
      </c>
      <c r="J54" s="381" t="s">
        <v>61</v>
      </c>
      <c r="K54" s="381" t="s">
        <v>1583</v>
      </c>
      <c r="L54" s="381" t="s">
        <v>1583</v>
      </c>
      <c r="M54" s="493" t="s">
        <v>3752</v>
      </c>
      <c r="N54" s="495" t="s">
        <v>3753</v>
      </c>
      <c r="O54" s="494">
        <v>908064.88</v>
      </c>
      <c r="P54" s="381" t="s">
        <v>61</v>
      </c>
      <c r="Q54" s="381" t="s">
        <v>1583</v>
      </c>
      <c r="R54" s="381" t="s">
        <v>1583</v>
      </c>
      <c r="S54" s="381" t="s">
        <v>3752</v>
      </c>
      <c r="T54" s="390" t="s">
        <v>3753</v>
      </c>
      <c r="U54" s="387" t="s">
        <v>3692</v>
      </c>
      <c r="V54" s="387" t="s">
        <v>3091</v>
      </c>
      <c r="W54" s="381" t="s">
        <v>3802</v>
      </c>
      <c r="X54" s="391">
        <v>43686</v>
      </c>
      <c r="Y54" s="392">
        <v>737183.55</v>
      </c>
      <c r="Z54" s="392">
        <v>855132.92</v>
      </c>
      <c r="AA54" s="392">
        <v>0</v>
      </c>
      <c r="AB54" s="392">
        <v>855132.92</v>
      </c>
      <c r="AC54" s="390" t="s">
        <v>241</v>
      </c>
      <c r="AD54" s="390" t="s">
        <v>69</v>
      </c>
      <c r="AE54" s="381" t="s">
        <v>70</v>
      </c>
      <c r="AF54" s="381" t="s">
        <v>3729</v>
      </c>
      <c r="AG54" s="392">
        <v>110577.53</v>
      </c>
      <c r="AH54" s="390">
        <v>43686</v>
      </c>
      <c r="AI54" s="390">
        <v>43738</v>
      </c>
      <c r="AJ54" s="515" t="s">
        <v>4115</v>
      </c>
      <c r="AK54" s="60" t="s">
        <v>3874</v>
      </c>
      <c r="AL54" s="381" t="s">
        <v>3732</v>
      </c>
      <c r="AM54" s="381" t="s">
        <v>3733</v>
      </c>
      <c r="AN54" s="381" t="s">
        <v>73</v>
      </c>
      <c r="AO54" s="336" t="s">
        <v>3094</v>
      </c>
      <c r="AP54" s="381" t="s">
        <v>73</v>
      </c>
      <c r="AQ54" s="392" t="s">
        <v>574</v>
      </c>
      <c r="AR54" s="392" t="s">
        <v>293</v>
      </c>
      <c r="AS54" s="381" t="s">
        <v>567</v>
      </c>
      <c r="AT54" s="381" t="s">
        <v>567</v>
      </c>
      <c r="AU54" s="390" t="s">
        <v>567</v>
      </c>
      <c r="AV54" s="402" t="s">
        <v>3875</v>
      </c>
      <c r="AW54" s="381" t="s">
        <v>3096</v>
      </c>
      <c r="AX54" s="336" t="s">
        <v>3876</v>
      </c>
      <c r="AY54" s="336" t="s">
        <v>3877</v>
      </c>
      <c r="AZ54" s="336" t="s">
        <v>3878</v>
      </c>
      <c r="BA54" s="336" t="s">
        <v>3879</v>
      </c>
      <c r="BB54" s="381" t="s">
        <v>3101</v>
      </c>
      <c r="BC54" s="391">
        <v>43796</v>
      </c>
      <c r="BD54" s="391">
        <v>43796</v>
      </c>
    </row>
    <row r="55" spans="1:57" s="380" customFormat="1" ht="93" customHeight="1">
      <c r="A55" s="346">
        <v>2019</v>
      </c>
      <c r="B55" s="378">
        <v>43647</v>
      </c>
      <c r="C55" s="378">
        <v>43738</v>
      </c>
      <c r="D55" s="341" t="s">
        <v>797</v>
      </c>
      <c r="E55" s="379" t="s">
        <v>1619</v>
      </c>
      <c r="F55" s="379" t="s">
        <v>3804</v>
      </c>
      <c r="G55" s="379" t="s">
        <v>669</v>
      </c>
      <c r="H55" s="333" t="s">
        <v>3805</v>
      </c>
      <c r="I55" s="346" t="s">
        <v>3729</v>
      </c>
      <c r="J55" s="393" t="s">
        <v>61</v>
      </c>
      <c r="K55" s="393" t="s">
        <v>1583</v>
      </c>
      <c r="L55" s="393" t="s">
        <v>1583</v>
      </c>
      <c r="M55" s="490" t="s">
        <v>304</v>
      </c>
      <c r="N55" s="492" t="s">
        <v>1928</v>
      </c>
      <c r="O55" s="491">
        <v>1365614.64</v>
      </c>
      <c r="P55" s="393" t="s">
        <v>61</v>
      </c>
      <c r="Q55" s="393" t="s">
        <v>1583</v>
      </c>
      <c r="R55" s="393" t="s">
        <v>1583</v>
      </c>
      <c r="S55" s="393" t="s">
        <v>304</v>
      </c>
      <c r="T55" s="394" t="s">
        <v>1928</v>
      </c>
      <c r="U55" s="389" t="s">
        <v>3692</v>
      </c>
      <c r="V55" s="389" t="s">
        <v>3091</v>
      </c>
      <c r="W55" s="393" t="s">
        <v>3804</v>
      </c>
      <c r="X55" s="395">
        <v>43686</v>
      </c>
      <c r="Y55" s="396">
        <v>48803.000000000007</v>
      </c>
      <c r="Z55" s="396">
        <v>56611.48</v>
      </c>
      <c r="AA55" s="396">
        <v>0</v>
      </c>
      <c r="AB55" s="396">
        <v>56611.48</v>
      </c>
      <c r="AC55" s="394" t="s">
        <v>241</v>
      </c>
      <c r="AD55" s="394" t="s">
        <v>69</v>
      </c>
      <c r="AE55" s="393" t="s">
        <v>70</v>
      </c>
      <c r="AF55" s="393" t="s">
        <v>3729</v>
      </c>
      <c r="AG55" s="396">
        <v>7320.45</v>
      </c>
      <c r="AH55" s="394">
        <v>43686</v>
      </c>
      <c r="AI55" s="394">
        <v>43738</v>
      </c>
      <c r="AJ55" s="485" t="s">
        <v>4065</v>
      </c>
      <c r="AK55" s="484" t="s">
        <v>3874</v>
      </c>
      <c r="AL55" s="393" t="s">
        <v>3732</v>
      </c>
      <c r="AM55" s="393" t="s">
        <v>3733</v>
      </c>
      <c r="AN55" s="393" t="s">
        <v>73</v>
      </c>
      <c r="AO55" s="333" t="s">
        <v>3094</v>
      </c>
      <c r="AP55" s="393" t="s">
        <v>73</v>
      </c>
      <c r="AQ55" s="396" t="s">
        <v>574</v>
      </c>
      <c r="AR55" s="396" t="s">
        <v>293</v>
      </c>
      <c r="AS55" s="393" t="s">
        <v>567</v>
      </c>
      <c r="AT55" s="393" t="s">
        <v>567</v>
      </c>
      <c r="AU55" s="394" t="s">
        <v>567</v>
      </c>
      <c r="AV55" s="403" t="s">
        <v>3875</v>
      </c>
      <c r="AW55" s="393" t="s">
        <v>3096</v>
      </c>
      <c r="AX55" s="333" t="s">
        <v>3876</v>
      </c>
      <c r="AY55" s="333" t="s">
        <v>3877</v>
      </c>
      <c r="AZ55" s="333" t="s">
        <v>3878</v>
      </c>
      <c r="BA55" s="333" t="s">
        <v>3879</v>
      </c>
      <c r="BB55" s="393" t="s">
        <v>3101</v>
      </c>
      <c r="BC55" s="395">
        <v>43796</v>
      </c>
      <c r="BD55" s="395">
        <v>43796</v>
      </c>
      <c r="BE55" s="384"/>
    </row>
    <row r="56" spans="1:57" s="380" customFormat="1" ht="62.25" customHeight="1">
      <c r="A56" s="736">
        <v>2019</v>
      </c>
      <c r="B56" s="776">
        <v>43647</v>
      </c>
      <c r="C56" s="776">
        <v>43738</v>
      </c>
      <c r="D56" s="777" t="s">
        <v>797</v>
      </c>
      <c r="E56" s="777" t="s">
        <v>1581</v>
      </c>
      <c r="F56" s="777" t="s">
        <v>3806</v>
      </c>
      <c r="G56" s="777" t="s">
        <v>3755</v>
      </c>
      <c r="H56" s="704" t="s">
        <v>3807</v>
      </c>
      <c r="I56" s="736" t="s">
        <v>3808</v>
      </c>
      <c r="J56" s="386" t="s">
        <v>61</v>
      </c>
      <c r="K56" s="386" t="s">
        <v>1583</v>
      </c>
      <c r="L56" s="397" t="s">
        <v>1583</v>
      </c>
      <c r="M56" s="493" t="s">
        <v>3809</v>
      </c>
      <c r="N56" s="494" t="s">
        <v>2016</v>
      </c>
      <c r="O56" s="494">
        <v>2554969.6</v>
      </c>
      <c r="P56" s="773" t="s">
        <v>61</v>
      </c>
      <c r="Q56" s="773" t="s">
        <v>1583</v>
      </c>
      <c r="R56" s="773" t="s">
        <v>1583</v>
      </c>
      <c r="S56" s="773" t="s">
        <v>236</v>
      </c>
      <c r="T56" s="775" t="s">
        <v>3810</v>
      </c>
      <c r="U56" s="778" t="s">
        <v>3259</v>
      </c>
      <c r="V56" s="778" t="s">
        <v>3091</v>
      </c>
      <c r="W56" s="773" t="s">
        <v>3806</v>
      </c>
      <c r="X56" s="772">
        <v>43700</v>
      </c>
      <c r="Y56" s="770">
        <v>2202560</v>
      </c>
      <c r="Z56" s="770">
        <v>2554969.6</v>
      </c>
      <c r="AA56" s="770">
        <v>255496.95999999999</v>
      </c>
      <c r="AB56" s="770">
        <v>2554969.6</v>
      </c>
      <c r="AC56" s="775" t="s">
        <v>241</v>
      </c>
      <c r="AD56" s="775" t="s">
        <v>69</v>
      </c>
      <c r="AE56" s="773" t="s">
        <v>70</v>
      </c>
      <c r="AF56" s="773" t="s">
        <v>3808</v>
      </c>
      <c r="AG56" s="770">
        <v>330384</v>
      </c>
      <c r="AH56" s="775">
        <v>43703</v>
      </c>
      <c r="AI56" s="775">
        <v>43830</v>
      </c>
      <c r="AJ56" s="726" t="s">
        <v>4078</v>
      </c>
      <c r="AK56" s="726" t="s">
        <v>3874</v>
      </c>
      <c r="AL56" s="773" t="s">
        <v>3811</v>
      </c>
      <c r="AM56" s="773" t="s">
        <v>3812</v>
      </c>
      <c r="AN56" s="773" t="s">
        <v>73</v>
      </c>
      <c r="AO56" s="704" t="s">
        <v>3094</v>
      </c>
      <c r="AP56" s="773" t="s">
        <v>73</v>
      </c>
      <c r="AQ56" s="770" t="s">
        <v>574</v>
      </c>
      <c r="AR56" s="770" t="s">
        <v>293</v>
      </c>
      <c r="AS56" s="773" t="s">
        <v>567</v>
      </c>
      <c r="AT56" s="773" t="s">
        <v>567</v>
      </c>
      <c r="AU56" s="775" t="s">
        <v>567</v>
      </c>
      <c r="AV56" s="704" t="s">
        <v>3875</v>
      </c>
      <c r="AW56" s="773" t="s">
        <v>3096</v>
      </c>
      <c r="AX56" s="704" t="s">
        <v>3876</v>
      </c>
      <c r="AY56" s="704" t="s">
        <v>3877</v>
      </c>
      <c r="AZ56" s="704" t="s">
        <v>3878</v>
      </c>
      <c r="BA56" s="704" t="s">
        <v>3879</v>
      </c>
      <c r="BB56" s="773" t="s">
        <v>3101</v>
      </c>
      <c r="BC56" s="772">
        <v>43796</v>
      </c>
      <c r="BD56" s="772">
        <v>43796</v>
      </c>
    </row>
    <row r="57" spans="1:57" s="380" customFormat="1" ht="62.25" customHeight="1">
      <c r="A57" s="736"/>
      <c r="B57" s="776"/>
      <c r="C57" s="776"/>
      <c r="D57" s="777"/>
      <c r="E57" s="777"/>
      <c r="F57" s="777"/>
      <c r="G57" s="777"/>
      <c r="H57" s="736"/>
      <c r="I57" s="736"/>
      <c r="J57" s="386" t="s">
        <v>61</v>
      </c>
      <c r="K57" s="386" t="s">
        <v>1583</v>
      </c>
      <c r="L57" s="397" t="s">
        <v>1583</v>
      </c>
      <c r="M57" s="493" t="s">
        <v>406</v>
      </c>
      <c r="N57" s="494" t="s">
        <v>2032</v>
      </c>
      <c r="O57" s="494">
        <v>2870953.37</v>
      </c>
      <c r="P57" s="773"/>
      <c r="Q57" s="773"/>
      <c r="R57" s="773"/>
      <c r="S57" s="773"/>
      <c r="T57" s="775"/>
      <c r="U57" s="778"/>
      <c r="V57" s="778"/>
      <c r="W57" s="773"/>
      <c r="X57" s="772"/>
      <c r="Y57" s="770"/>
      <c r="Z57" s="770"/>
      <c r="AA57" s="770"/>
      <c r="AB57" s="770"/>
      <c r="AC57" s="775"/>
      <c r="AD57" s="775"/>
      <c r="AE57" s="773"/>
      <c r="AF57" s="773"/>
      <c r="AG57" s="770"/>
      <c r="AH57" s="775"/>
      <c r="AI57" s="775"/>
      <c r="AJ57" s="773"/>
      <c r="AK57" s="773"/>
      <c r="AL57" s="773"/>
      <c r="AM57" s="773"/>
      <c r="AN57" s="773"/>
      <c r="AO57" s="773"/>
      <c r="AP57" s="773"/>
      <c r="AQ57" s="770"/>
      <c r="AR57" s="770"/>
      <c r="AS57" s="773"/>
      <c r="AT57" s="773"/>
      <c r="AU57" s="775"/>
      <c r="AV57" s="773"/>
      <c r="AW57" s="773"/>
      <c r="AX57" s="773"/>
      <c r="AY57" s="773"/>
      <c r="AZ57" s="773"/>
      <c r="BA57" s="773"/>
      <c r="BB57" s="773"/>
      <c r="BC57" s="772"/>
      <c r="BD57" s="772"/>
    </row>
    <row r="58" spans="1:57" s="380" customFormat="1" ht="62.25" customHeight="1">
      <c r="A58" s="736"/>
      <c r="B58" s="776"/>
      <c r="C58" s="776"/>
      <c r="D58" s="777"/>
      <c r="E58" s="777"/>
      <c r="F58" s="777"/>
      <c r="G58" s="777"/>
      <c r="H58" s="736"/>
      <c r="I58" s="736"/>
      <c r="J58" s="386" t="s">
        <v>61</v>
      </c>
      <c r="K58" s="386" t="s">
        <v>1583</v>
      </c>
      <c r="L58" s="397" t="s">
        <v>1583</v>
      </c>
      <c r="M58" s="493" t="s">
        <v>3813</v>
      </c>
      <c r="N58" s="494" t="s">
        <v>2025</v>
      </c>
      <c r="O58" s="494">
        <v>2791623.29</v>
      </c>
      <c r="P58" s="773"/>
      <c r="Q58" s="773"/>
      <c r="R58" s="773"/>
      <c r="S58" s="773"/>
      <c r="T58" s="775"/>
      <c r="U58" s="778"/>
      <c r="V58" s="778"/>
      <c r="W58" s="773"/>
      <c r="X58" s="772"/>
      <c r="Y58" s="770"/>
      <c r="Z58" s="770"/>
      <c r="AA58" s="770"/>
      <c r="AB58" s="770"/>
      <c r="AC58" s="775"/>
      <c r="AD58" s="775"/>
      <c r="AE58" s="773"/>
      <c r="AF58" s="773"/>
      <c r="AG58" s="770"/>
      <c r="AH58" s="775"/>
      <c r="AI58" s="775"/>
      <c r="AJ58" s="773"/>
      <c r="AK58" s="773"/>
      <c r="AL58" s="773"/>
      <c r="AM58" s="773"/>
      <c r="AN58" s="773"/>
      <c r="AO58" s="773"/>
      <c r="AP58" s="773"/>
      <c r="AQ58" s="770"/>
      <c r="AR58" s="770"/>
      <c r="AS58" s="773"/>
      <c r="AT58" s="773"/>
      <c r="AU58" s="775"/>
      <c r="AV58" s="773"/>
      <c r="AW58" s="773"/>
      <c r="AX58" s="773"/>
      <c r="AY58" s="773"/>
      <c r="AZ58" s="773"/>
      <c r="BA58" s="773"/>
      <c r="BB58" s="773"/>
      <c r="BC58" s="772"/>
      <c r="BD58" s="772"/>
    </row>
    <row r="59" spans="1:57" s="380" customFormat="1" ht="62.25" customHeight="1">
      <c r="A59" s="734">
        <v>2019</v>
      </c>
      <c r="B59" s="796">
        <v>43647</v>
      </c>
      <c r="C59" s="796">
        <v>43738</v>
      </c>
      <c r="D59" s="795" t="s">
        <v>797</v>
      </c>
      <c r="E59" s="795" t="s">
        <v>1581</v>
      </c>
      <c r="F59" s="795" t="s">
        <v>3814</v>
      </c>
      <c r="G59" s="795" t="s">
        <v>3815</v>
      </c>
      <c r="H59" s="702" t="s">
        <v>3807</v>
      </c>
      <c r="I59" s="734" t="s">
        <v>3808</v>
      </c>
      <c r="J59" s="382" t="s">
        <v>61</v>
      </c>
      <c r="K59" s="382" t="s">
        <v>1583</v>
      </c>
      <c r="L59" s="383" t="s">
        <v>1583</v>
      </c>
      <c r="M59" s="490" t="s">
        <v>3813</v>
      </c>
      <c r="N59" s="491" t="s">
        <v>2025</v>
      </c>
      <c r="O59" s="491">
        <v>991863.8</v>
      </c>
      <c r="P59" s="768" t="s">
        <v>61</v>
      </c>
      <c r="Q59" s="768" t="s">
        <v>1583</v>
      </c>
      <c r="R59" s="768" t="s">
        <v>1583</v>
      </c>
      <c r="S59" s="768" t="s">
        <v>277</v>
      </c>
      <c r="T59" s="793" t="s">
        <v>2025</v>
      </c>
      <c r="U59" s="794" t="s">
        <v>3259</v>
      </c>
      <c r="V59" s="794" t="s">
        <v>3091</v>
      </c>
      <c r="W59" s="768" t="s">
        <v>3814</v>
      </c>
      <c r="X59" s="746">
        <v>43700</v>
      </c>
      <c r="Y59" s="766">
        <v>855055.00000000012</v>
      </c>
      <c r="Z59" s="766">
        <v>991863.8</v>
      </c>
      <c r="AA59" s="766">
        <v>99186.38</v>
      </c>
      <c r="AB59" s="766">
        <v>991863.8</v>
      </c>
      <c r="AC59" s="793" t="s">
        <v>241</v>
      </c>
      <c r="AD59" s="793" t="s">
        <v>69</v>
      </c>
      <c r="AE59" s="768" t="s">
        <v>70</v>
      </c>
      <c r="AF59" s="768" t="s">
        <v>3808</v>
      </c>
      <c r="AG59" s="766">
        <v>128258.25</v>
      </c>
      <c r="AH59" s="793">
        <v>43703</v>
      </c>
      <c r="AI59" s="793">
        <v>43830</v>
      </c>
      <c r="AJ59" s="693" t="s">
        <v>4079</v>
      </c>
      <c r="AK59" s="693" t="s">
        <v>3874</v>
      </c>
      <c r="AL59" s="768" t="s">
        <v>3811</v>
      </c>
      <c r="AM59" s="768" t="s">
        <v>3812</v>
      </c>
      <c r="AN59" s="768" t="s">
        <v>73</v>
      </c>
      <c r="AO59" s="702" t="s">
        <v>3094</v>
      </c>
      <c r="AP59" s="768" t="s">
        <v>73</v>
      </c>
      <c r="AQ59" s="766" t="s">
        <v>574</v>
      </c>
      <c r="AR59" s="766" t="s">
        <v>293</v>
      </c>
      <c r="AS59" s="768" t="s">
        <v>567</v>
      </c>
      <c r="AT59" s="768" t="s">
        <v>567</v>
      </c>
      <c r="AU59" s="793" t="s">
        <v>567</v>
      </c>
      <c r="AV59" s="702" t="s">
        <v>3875</v>
      </c>
      <c r="AW59" s="768" t="s">
        <v>3096</v>
      </c>
      <c r="AX59" s="702" t="s">
        <v>3876</v>
      </c>
      <c r="AY59" s="702" t="s">
        <v>3877</v>
      </c>
      <c r="AZ59" s="702" t="s">
        <v>3878</v>
      </c>
      <c r="BA59" s="702" t="s">
        <v>3879</v>
      </c>
      <c r="BB59" s="768" t="s">
        <v>3101</v>
      </c>
      <c r="BC59" s="746">
        <v>43796</v>
      </c>
      <c r="BD59" s="746">
        <v>43796</v>
      </c>
      <c r="BE59" s="384"/>
    </row>
    <row r="60" spans="1:57" s="380" customFormat="1" ht="62.25" customHeight="1">
      <c r="A60" s="734"/>
      <c r="B60" s="796"/>
      <c r="C60" s="796"/>
      <c r="D60" s="795"/>
      <c r="E60" s="795"/>
      <c r="F60" s="795"/>
      <c r="G60" s="795"/>
      <c r="H60" s="734"/>
      <c r="I60" s="734"/>
      <c r="J60" s="382" t="s">
        <v>61</v>
      </c>
      <c r="K60" s="382" t="s">
        <v>1583</v>
      </c>
      <c r="L60" s="383" t="s">
        <v>1583</v>
      </c>
      <c r="M60" s="491" t="s">
        <v>406</v>
      </c>
      <c r="N60" s="491" t="s">
        <v>2032</v>
      </c>
      <c r="O60" s="491">
        <v>1015000</v>
      </c>
      <c r="P60" s="768"/>
      <c r="Q60" s="768"/>
      <c r="R60" s="768"/>
      <c r="S60" s="768"/>
      <c r="T60" s="793"/>
      <c r="U60" s="794"/>
      <c r="V60" s="794"/>
      <c r="W60" s="768"/>
      <c r="X60" s="746"/>
      <c r="Y60" s="766"/>
      <c r="Z60" s="766"/>
      <c r="AA60" s="766"/>
      <c r="AB60" s="766"/>
      <c r="AC60" s="793"/>
      <c r="AD60" s="793"/>
      <c r="AE60" s="768"/>
      <c r="AF60" s="768"/>
      <c r="AG60" s="766"/>
      <c r="AH60" s="793"/>
      <c r="AI60" s="793"/>
      <c r="AJ60" s="768"/>
      <c r="AK60" s="768"/>
      <c r="AL60" s="768"/>
      <c r="AM60" s="768"/>
      <c r="AN60" s="768"/>
      <c r="AO60" s="768"/>
      <c r="AP60" s="768"/>
      <c r="AQ60" s="766"/>
      <c r="AR60" s="766"/>
      <c r="AS60" s="768"/>
      <c r="AT60" s="768"/>
      <c r="AU60" s="793"/>
      <c r="AV60" s="768"/>
      <c r="AW60" s="768"/>
      <c r="AX60" s="768"/>
      <c r="AY60" s="768"/>
      <c r="AZ60" s="768"/>
      <c r="BA60" s="768"/>
      <c r="BB60" s="768"/>
      <c r="BC60" s="746"/>
      <c r="BD60" s="746"/>
      <c r="BE60" s="384"/>
    </row>
    <row r="61" spans="1:57" s="380" customFormat="1" ht="62.25" customHeight="1">
      <c r="A61" s="734"/>
      <c r="B61" s="796"/>
      <c r="C61" s="796"/>
      <c r="D61" s="795"/>
      <c r="E61" s="795"/>
      <c r="F61" s="795"/>
      <c r="G61" s="795"/>
      <c r="H61" s="734"/>
      <c r="I61" s="734"/>
      <c r="J61" s="382" t="s">
        <v>61</v>
      </c>
      <c r="K61" s="382" t="s">
        <v>1583</v>
      </c>
      <c r="L61" s="383" t="s">
        <v>1583</v>
      </c>
      <c r="M61" s="490" t="s">
        <v>3816</v>
      </c>
      <c r="N61" s="491" t="s">
        <v>3817</v>
      </c>
      <c r="O61" s="491">
        <v>1019930</v>
      </c>
      <c r="P61" s="768"/>
      <c r="Q61" s="768"/>
      <c r="R61" s="768"/>
      <c r="S61" s="768"/>
      <c r="T61" s="793"/>
      <c r="U61" s="794"/>
      <c r="V61" s="794"/>
      <c r="W61" s="768"/>
      <c r="X61" s="746"/>
      <c r="Y61" s="766"/>
      <c r="Z61" s="766"/>
      <c r="AA61" s="766"/>
      <c r="AB61" s="766"/>
      <c r="AC61" s="793"/>
      <c r="AD61" s="793"/>
      <c r="AE61" s="768"/>
      <c r="AF61" s="768"/>
      <c r="AG61" s="766"/>
      <c r="AH61" s="793"/>
      <c r="AI61" s="793"/>
      <c r="AJ61" s="768"/>
      <c r="AK61" s="768"/>
      <c r="AL61" s="768"/>
      <c r="AM61" s="768"/>
      <c r="AN61" s="768"/>
      <c r="AO61" s="768"/>
      <c r="AP61" s="768"/>
      <c r="AQ61" s="766"/>
      <c r="AR61" s="766"/>
      <c r="AS61" s="768"/>
      <c r="AT61" s="768"/>
      <c r="AU61" s="793"/>
      <c r="AV61" s="768"/>
      <c r="AW61" s="768"/>
      <c r="AX61" s="768"/>
      <c r="AY61" s="768"/>
      <c r="AZ61" s="768"/>
      <c r="BA61" s="768"/>
      <c r="BB61" s="768"/>
      <c r="BC61" s="746"/>
      <c r="BD61" s="746"/>
      <c r="BE61" s="384"/>
    </row>
    <row r="62" spans="1:57" s="380" customFormat="1" ht="104.25" customHeight="1">
      <c r="A62" s="374">
        <v>2019</v>
      </c>
      <c r="B62" s="376">
        <v>43647</v>
      </c>
      <c r="C62" s="376">
        <v>43738</v>
      </c>
      <c r="D62" s="344" t="s">
        <v>797</v>
      </c>
      <c r="E62" s="375" t="s">
        <v>1581</v>
      </c>
      <c r="F62" s="375" t="s">
        <v>3818</v>
      </c>
      <c r="G62" s="375" t="s">
        <v>3815</v>
      </c>
      <c r="H62" s="336" t="s">
        <v>3807</v>
      </c>
      <c r="I62" s="374" t="s">
        <v>3808</v>
      </c>
      <c r="J62" s="381" t="s">
        <v>61</v>
      </c>
      <c r="K62" s="381" t="s">
        <v>1583</v>
      </c>
      <c r="L62" s="381" t="s">
        <v>1583</v>
      </c>
      <c r="M62" s="493" t="s">
        <v>232</v>
      </c>
      <c r="N62" s="495" t="s">
        <v>2042</v>
      </c>
      <c r="O62" s="494">
        <v>535688</v>
      </c>
      <c r="P62" s="381" t="s">
        <v>61</v>
      </c>
      <c r="Q62" s="381" t="s">
        <v>1583</v>
      </c>
      <c r="R62" s="381" t="s">
        <v>1583</v>
      </c>
      <c r="S62" s="381" t="s">
        <v>232</v>
      </c>
      <c r="T62" s="390" t="s">
        <v>2042</v>
      </c>
      <c r="U62" s="387" t="s">
        <v>3259</v>
      </c>
      <c r="V62" s="387" t="s">
        <v>3091</v>
      </c>
      <c r="W62" s="381" t="s">
        <v>3818</v>
      </c>
      <c r="X62" s="391">
        <v>43700</v>
      </c>
      <c r="Y62" s="392">
        <v>461800.00000000006</v>
      </c>
      <c r="Z62" s="392">
        <v>535688</v>
      </c>
      <c r="AA62" s="392">
        <v>53568.800000000003</v>
      </c>
      <c r="AB62" s="392">
        <v>535688</v>
      </c>
      <c r="AC62" s="390" t="s">
        <v>241</v>
      </c>
      <c r="AD62" s="390" t="s">
        <v>69</v>
      </c>
      <c r="AE62" s="381" t="s">
        <v>70</v>
      </c>
      <c r="AF62" s="381" t="s">
        <v>3808</v>
      </c>
      <c r="AG62" s="392">
        <v>69270</v>
      </c>
      <c r="AH62" s="390">
        <v>43703</v>
      </c>
      <c r="AI62" s="390">
        <v>43830</v>
      </c>
      <c r="AJ62" s="489" t="s">
        <v>4088</v>
      </c>
      <c r="AK62" s="60" t="s">
        <v>3874</v>
      </c>
      <c r="AL62" s="381" t="s">
        <v>3811</v>
      </c>
      <c r="AM62" s="381" t="s">
        <v>3812</v>
      </c>
      <c r="AN62" s="381" t="s">
        <v>73</v>
      </c>
      <c r="AO62" s="336" t="s">
        <v>3094</v>
      </c>
      <c r="AP62" s="381" t="s">
        <v>73</v>
      </c>
      <c r="AQ62" s="392" t="s">
        <v>574</v>
      </c>
      <c r="AR62" s="392" t="s">
        <v>293</v>
      </c>
      <c r="AS62" s="381" t="s">
        <v>567</v>
      </c>
      <c r="AT62" s="381" t="s">
        <v>567</v>
      </c>
      <c r="AU62" s="390" t="s">
        <v>567</v>
      </c>
      <c r="AV62" s="402" t="s">
        <v>3875</v>
      </c>
      <c r="AW62" s="381" t="s">
        <v>3096</v>
      </c>
      <c r="AX62" s="336" t="s">
        <v>3876</v>
      </c>
      <c r="AY62" s="336" t="s">
        <v>3877</v>
      </c>
      <c r="AZ62" s="336" t="s">
        <v>3878</v>
      </c>
      <c r="BA62" s="336" t="s">
        <v>3879</v>
      </c>
      <c r="BB62" s="381" t="s">
        <v>3101</v>
      </c>
      <c r="BC62" s="391">
        <v>43796</v>
      </c>
      <c r="BD62" s="391">
        <v>43796</v>
      </c>
    </row>
    <row r="63" spans="1:57" s="380" customFormat="1" ht="62.25" customHeight="1">
      <c r="A63" s="734">
        <v>2019</v>
      </c>
      <c r="B63" s="796">
        <v>43647</v>
      </c>
      <c r="C63" s="796">
        <v>43738</v>
      </c>
      <c r="D63" s="795" t="s">
        <v>797</v>
      </c>
      <c r="E63" s="795" t="s">
        <v>1581</v>
      </c>
      <c r="F63" s="795" t="s">
        <v>3819</v>
      </c>
      <c r="G63" s="795" t="s">
        <v>3815</v>
      </c>
      <c r="H63" s="702" t="s">
        <v>3807</v>
      </c>
      <c r="I63" s="734" t="s">
        <v>3808</v>
      </c>
      <c r="J63" s="382" t="s">
        <v>61</v>
      </c>
      <c r="K63" s="382" t="s">
        <v>1583</v>
      </c>
      <c r="L63" s="383" t="s">
        <v>1583</v>
      </c>
      <c r="M63" s="490" t="s">
        <v>406</v>
      </c>
      <c r="N63" s="491" t="s">
        <v>2032</v>
      </c>
      <c r="O63" s="491">
        <v>4204229.76</v>
      </c>
      <c r="P63" s="768" t="s">
        <v>61</v>
      </c>
      <c r="Q63" s="768" t="s">
        <v>1583</v>
      </c>
      <c r="R63" s="768" t="s">
        <v>1583</v>
      </c>
      <c r="S63" s="768" t="s">
        <v>235</v>
      </c>
      <c r="T63" s="793" t="s">
        <v>2032</v>
      </c>
      <c r="U63" s="794" t="s">
        <v>3259</v>
      </c>
      <c r="V63" s="794" t="s">
        <v>3091</v>
      </c>
      <c r="W63" s="768" t="s">
        <v>3819</v>
      </c>
      <c r="X63" s="746">
        <v>43700</v>
      </c>
      <c r="Y63" s="766">
        <v>3624336</v>
      </c>
      <c r="Z63" s="766">
        <v>4204229.76</v>
      </c>
      <c r="AA63" s="766">
        <v>420422.97</v>
      </c>
      <c r="AB63" s="766">
        <v>4204229.76</v>
      </c>
      <c r="AC63" s="793" t="s">
        <v>241</v>
      </c>
      <c r="AD63" s="793" t="s">
        <v>69</v>
      </c>
      <c r="AE63" s="768" t="s">
        <v>70</v>
      </c>
      <c r="AF63" s="768" t="s">
        <v>3808</v>
      </c>
      <c r="AG63" s="766">
        <v>543650.4</v>
      </c>
      <c r="AH63" s="793">
        <v>43703</v>
      </c>
      <c r="AI63" s="793">
        <v>43830</v>
      </c>
      <c r="AJ63" s="693" t="s">
        <v>4066</v>
      </c>
      <c r="AK63" s="693" t="s">
        <v>3874</v>
      </c>
      <c r="AL63" s="768" t="s">
        <v>3811</v>
      </c>
      <c r="AM63" s="768" t="s">
        <v>3812</v>
      </c>
      <c r="AN63" s="768" t="s">
        <v>73</v>
      </c>
      <c r="AO63" s="702" t="s">
        <v>3094</v>
      </c>
      <c r="AP63" s="768" t="s">
        <v>73</v>
      </c>
      <c r="AQ63" s="766" t="s">
        <v>574</v>
      </c>
      <c r="AR63" s="766" t="s">
        <v>293</v>
      </c>
      <c r="AS63" s="768" t="s">
        <v>567</v>
      </c>
      <c r="AT63" s="768" t="s">
        <v>567</v>
      </c>
      <c r="AU63" s="793" t="s">
        <v>567</v>
      </c>
      <c r="AV63" s="702" t="s">
        <v>3875</v>
      </c>
      <c r="AW63" s="768" t="s">
        <v>3096</v>
      </c>
      <c r="AX63" s="702" t="s">
        <v>3876</v>
      </c>
      <c r="AY63" s="702" t="s">
        <v>3877</v>
      </c>
      <c r="AZ63" s="702" t="s">
        <v>3878</v>
      </c>
      <c r="BA63" s="702" t="s">
        <v>3879</v>
      </c>
      <c r="BB63" s="768" t="s">
        <v>3101</v>
      </c>
      <c r="BC63" s="746">
        <v>43796</v>
      </c>
      <c r="BD63" s="746">
        <v>43796</v>
      </c>
      <c r="BE63" s="384"/>
    </row>
    <row r="64" spans="1:57" s="380" customFormat="1" ht="62.25" customHeight="1">
      <c r="A64" s="734"/>
      <c r="B64" s="796"/>
      <c r="C64" s="796"/>
      <c r="D64" s="795"/>
      <c r="E64" s="795"/>
      <c r="F64" s="795"/>
      <c r="G64" s="795"/>
      <c r="H64" s="734"/>
      <c r="I64" s="734"/>
      <c r="J64" s="382" t="s">
        <v>61</v>
      </c>
      <c r="K64" s="382" t="s">
        <v>1583</v>
      </c>
      <c r="L64" s="383" t="s">
        <v>1583</v>
      </c>
      <c r="M64" s="490" t="s">
        <v>3816</v>
      </c>
      <c r="N64" s="491" t="s">
        <v>3817</v>
      </c>
      <c r="O64" s="491">
        <v>44414441.25</v>
      </c>
      <c r="P64" s="768"/>
      <c r="Q64" s="768"/>
      <c r="R64" s="768"/>
      <c r="S64" s="768"/>
      <c r="T64" s="793"/>
      <c r="U64" s="794"/>
      <c r="V64" s="794"/>
      <c r="W64" s="768"/>
      <c r="X64" s="746"/>
      <c r="Y64" s="766"/>
      <c r="Z64" s="766"/>
      <c r="AA64" s="766"/>
      <c r="AB64" s="766"/>
      <c r="AC64" s="793"/>
      <c r="AD64" s="793"/>
      <c r="AE64" s="768"/>
      <c r="AF64" s="768"/>
      <c r="AG64" s="766"/>
      <c r="AH64" s="793"/>
      <c r="AI64" s="793"/>
      <c r="AJ64" s="768"/>
      <c r="AK64" s="768"/>
      <c r="AL64" s="768"/>
      <c r="AM64" s="768"/>
      <c r="AN64" s="768"/>
      <c r="AO64" s="768"/>
      <c r="AP64" s="768"/>
      <c r="AQ64" s="766"/>
      <c r="AR64" s="766"/>
      <c r="AS64" s="768"/>
      <c r="AT64" s="768"/>
      <c r="AU64" s="793"/>
      <c r="AV64" s="768"/>
      <c r="AW64" s="768"/>
      <c r="AX64" s="768"/>
      <c r="AY64" s="768"/>
      <c r="AZ64" s="768"/>
      <c r="BA64" s="768"/>
      <c r="BB64" s="768"/>
      <c r="BC64" s="746"/>
      <c r="BD64" s="746"/>
      <c r="BE64" s="384"/>
    </row>
    <row r="65" spans="1:57" s="380" customFormat="1" ht="62.25" customHeight="1">
      <c r="A65" s="734"/>
      <c r="B65" s="796"/>
      <c r="C65" s="796"/>
      <c r="D65" s="795"/>
      <c r="E65" s="795"/>
      <c r="F65" s="795"/>
      <c r="G65" s="795"/>
      <c r="H65" s="734"/>
      <c r="I65" s="734"/>
      <c r="J65" s="382" t="s">
        <v>61</v>
      </c>
      <c r="K65" s="382" t="s">
        <v>1583</v>
      </c>
      <c r="L65" s="383" t="s">
        <v>1583</v>
      </c>
      <c r="M65" s="490" t="s">
        <v>2411</v>
      </c>
      <c r="N65" s="491" t="s">
        <v>2044</v>
      </c>
      <c r="O65" s="491">
        <v>4723452.1399999997</v>
      </c>
      <c r="P65" s="768"/>
      <c r="Q65" s="768"/>
      <c r="R65" s="768"/>
      <c r="S65" s="768"/>
      <c r="T65" s="793"/>
      <c r="U65" s="794"/>
      <c r="V65" s="794"/>
      <c r="W65" s="768"/>
      <c r="X65" s="746"/>
      <c r="Y65" s="766"/>
      <c r="Z65" s="766"/>
      <c r="AA65" s="766"/>
      <c r="AB65" s="766"/>
      <c r="AC65" s="793"/>
      <c r="AD65" s="793"/>
      <c r="AE65" s="768"/>
      <c r="AF65" s="768"/>
      <c r="AG65" s="766"/>
      <c r="AH65" s="793"/>
      <c r="AI65" s="793"/>
      <c r="AJ65" s="768"/>
      <c r="AK65" s="768"/>
      <c r="AL65" s="768"/>
      <c r="AM65" s="768"/>
      <c r="AN65" s="768"/>
      <c r="AO65" s="768"/>
      <c r="AP65" s="768"/>
      <c r="AQ65" s="766"/>
      <c r="AR65" s="766"/>
      <c r="AS65" s="768"/>
      <c r="AT65" s="768"/>
      <c r="AU65" s="793"/>
      <c r="AV65" s="768"/>
      <c r="AW65" s="768"/>
      <c r="AX65" s="768"/>
      <c r="AY65" s="768"/>
      <c r="AZ65" s="768"/>
      <c r="BA65" s="768"/>
      <c r="BB65" s="768"/>
      <c r="BC65" s="746"/>
      <c r="BD65" s="746"/>
      <c r="BE65" s="384"/>
    </row>
    <row r="66" spans="1:57" s="380" customFormat="1" ht="62.25" customHeight="1">
      <c r="A66" s="736">
        <v>2019</v>
      </c>
      <c r="B66" s="776">
        <v>43647</v>
      </c>
      <c r="C66" s="776">
        <v>43738</v>
      </c>
      <c r="D66" s="777" t="s">
        <v>797</v>
      </c>
      <c r="E66" s="777" t="s">
        <v>1581</v>
      </c>
      <c r="F66" s="777" t="s">
        <v>3820</v>
      </c>
      <c r="G66" s="777" t="s">
        <v>3815</v>
      </c>
      <c r="H66" s="704" t="s">
        <v>3807</v>
      </c>
      <c r="I66" s="736" t="s">
        <v>3808</v>
      </c>
      <c r="J66" s="386" t="s">
        <v>61</v>
      </c>
      <c r="K66" s="386" t="s">
        <v>1583</v>
      </c>
      <c r="L66" s="387" t="s">
        <v>1583</v>
      </c>
      <c r="M66" s="493" t="s">
        <v>3821</v>
      </c>
      <c r="N66" s="494" t="s">
        <v>3817</v>
      </c>
      <c r="O66" s="494">
        <v>2548460.14</v>
      </c>
      <c r="P66" s="773" t="s">
        <v>61</v>
      </c>
      <c r="Q66" s="773" t="s">
        <v>1583</v>
      </c>
      <c r="R66" s="773" t="s">
        <v>1583</v>
      </c>
      <c r="S66" s="773" t="s">
        <v>231</v>
      </c>
      <c r="T66" s="775" t="s">
        <v>1972</v>
      </c>
      <c r="U66" s="778" t="s">
        <v>3259</v>
      </c>
      <c r="V66" s="778" t="s">
        <v>3091</v>
      </c>
      <c r="W66" s="773" t="s">
        <v>3820</v>
      </c>
      <c r="X66" s="772">
        <v>43700</v>
      </c>
      <c r="Y66" s="770">
        <v>1960561.01</v>
      </c>
      <c r="Z66" s="770">
        <v>2274250.77</v>
      </c>
      <c r="AA66" s="770">
        <v>227425.07</v>
      </c>
      <c r="AB66" s="770">
        <v>2274250.77</v>
      </c>
      <c r="AC66" s="775" t="s">
        <v>241</v>
      </c>
      <c r="AD66" s="775" t="s">
        <v>69</v>
      </c>
      <c r="AE66" s="773" t="s">
        <v>70</v>
      </c>
      <c r="AF66" s="773" t="s">
        <v>3808</v>
      </c>
      <c r="AG66" s="770">
        <v>294084.15000000002</v>
      </c>
      <c r="AH66" s="775">
        <v>43703</v>
      </c>
      <c r="AI66" s="775">
        <v>43830</v>
      </c>
      <c r="AJ66" s="726" t="s">
        <v>4080</v>
      </c>
      <c r="AK66" s="726" t="s">
        <v>3874</v>
      </c>
      <c r="AL66" s="773" t="s">
        <v>3811</v>
      </c>
      <c r="AM66" s="773" t="s">
        <v>3812</v>
      </c>
      <c r="AN66" s="773" t="s">
        <v>73</v>
      </c>
      <c r="AO66" s="704" t="s">
        <v>3094</v>
      </c>
      <c r="AP66" s="773" t="s">
        <v>73</v>
      </c>
      <c r="AQ66" s="770" t="s">
        <v>574</v>
      </c>
      <c r="AR66" s="770" t="s">
        <v>293</v>
      </c>
      <c r="AS66" s="773" t="s">
        <v>567</v>
      </c>
      <c r="AT66" s="773" t="s">
        <v>567</v>
      </c>
      <c r="AU66" s="775" t="s">
        <v>567</v>
      </c>
      <c r="AV66" s="704" t="s">
        <v>3875</v>
      </c>
      <c r="AW66" s="773" t="s">
        <v>3096</v>
      </c>
      <c r="AX66" s="704" t="s">
        <v>3876</v>
      </c>
      <c r="AY66" s="704" t="s">
        <v>3877</v>
      </c>
      <c r="AZ66" s="704" t="s">
        <v>3878</v>
      </c>
      <c r="BA66" s="704" t="s">
        <v>3879</v>
      </c>
      <c r="BB66" s="773" t="s">
        <v>3101</v>
      </c>
      <c r="BC66" s="772">
        <v>43796</v>
      </c>
      <c r="BD66" s="772">
        <v>43796</v>
      </c>
    </row>
    <row r="67" spans="1:57" s="380" customFormat="1" ht="62.25" customHeight="1">
      <c r="A67" s="736"/>
      <c r="B67" s="776"/>
      <c r="C67" s="776"/>
      <c r="D67" s="777"/>
      <c r="E67" s="777"/>
      <c r="F67" s="777"/>
      <c r="G67" s="777"/>
      <c r="H67" s="736"/>
      <c r="I67" s="736"/>
      <c r="J67" s="386" t="s">
        <v>61</v>
      </c>
      <c r="K67" s="386" t="s">
        <v>1583</v>
      </c>
      <c r="L67" s="387" t="s">
        <v>1583</v>
      </c>
      <c r="M67" s="493" t="s">
        <v>3822</v>
      </c>
      <c r="N67" s="494" t="s">
        <v>1321</v>
      </c>
      <c r="O67" s="494">
        <v>2615388.46</v>
      </c>
      <c r="P67" s="773"/>
      <c r="Q67" s="773"/>
      <c r="R67" s="773"/>
      <c r="S67" s="773"/>
      <c r="T67" s="775"/>
      <c r="U67" s="778"/>
      <c r="V67" s="778"/>
      <c r="W67" s="773"/>
      <c r="X67" s="772"/>
      <c r="Y67" s="770"/>
      <c r="Z67" s="770"/>
      <c r="AA67" s="770"/>
      <c r="AB67" s="770"/>
      <c r="AC67" s="775"/>
      <c r="AD67" s="775"/>
      <c r="AE67" s="773"/>
      <c r="AF67" s="773"/>
      <c r="AG67" s="770"/>
      <c r="AH67" s="775"/>
      <c r="AI67" s="775"/>
      <c r="AJ67" s="773"/>
      <c r="AK67" s="773"/>
      <c r="AL67" s="773"/>
      <c r="AM67" s="773"/>
      <c r="AN67" s="773"/>
      <c r="AO67" s="773"/>
      <c r="AP67" s="773"/>
      <c r="AQ67" s="770"/>
      <c r="AR67" s="770"/>
      <c r="AS67" s="773"/>
      <c r="AT67" s="773"/>
      <c r="AU67" s="775"/>
      <c r="AV67" s="773"/>
      <c r="AW67" s="773"/>
      <c r="AX67" s="773"/>
      <c r="AY67" s="773"/>
      <c r="AZ67" s="773"/>
      <c r="BA67" s="773"/>
      <c r="BB67" s="773"/>
      <c r="BC67" s="772"/>
      <c r="BD67" s="772"/>
    </row>
    <row r="68" spans="1:57" s="380" customFormat="1" ht="62.25" customHeight="1">
      <c r="A68" s="736"/>
      <c r="B68" s="776"/>
      <c r="C68" s="776"/>
      <c r="D68" s="777"/>
      <c r="E68" s="777"/>
      <c r="F68" s="777"/>
      <c r="G68" s="777"/>
      <c r="H68" s="736"/>
      <c r="I68" s="736"/>
      <c r="J68" s="386" t="s">
        <v>61</v>
      </c>
      <c r="K68" s="386" t="s">
        <v>1583</v>
      </c>
      <c r="L68" s="387" t="s">
        <v>1583</v>
      </c>
      <c r="M68" s="493" t="s">
        <v>3823</v>
      </c>
      <c r="N68" s="494" t="s">
        <v>1972</v>
      </c>
      <c r="O68" s="494">
        <v>2274250.77</v>
      </c>
      <c r="P68" s="773"/>
      <c r="Q68" s="773"/>
      <c r="R68" s="773"/>
      <c r="S68" s="773"/>
      <c r="T68" s="775"/>
      <c r="U68" s="778"/>
      <c r="V68" s="778"/>
      <c r="W68" s="773"/>
      <c r="X68" s="772"/>
      <c r="Y68" s="770"/>
      <c r="Z68" s="770"/>
      <c r="AA68" s="770"/>
      <c r="AB68" s="770"/>
      <c r="AC68" s="775"/>
      <c r="AD68" s="775"/>
      <c r="AE68" s="773"/>
      <c r="AF68" s="773"/>
      <c r="AG68" s="770"/>
      <c r="AH68" s="775"/>
      <c r="AI68" s="775"/>
      <c r="AJ68" s="773"/>
      <c r="AK68" s="773"/>
      <c r="AL68" s="773"/>
      <c r="AM68" s="773"/>
      <c r="AN68" s="773"/>
      <c r="AO68" s="773"/>
      <c r="AP68" s="773"/>
      <c r="AQ68" s="770"/>
      <c r="AR68" s="770"/>
      <c r="AS68" s="773"/>
      <c r="AT68" s="773"/>
      <c r="AU68" s="775"/>
      <c r="AV68" s="773"/>
      <c r="AW68" s="773"/>
      <c r="AX68" s="773"/>
      <c r="AY68" s="773"/>
      <c r="AZ68" s="773"/>
      <c r="BA68" s="773"/>
      <c r="BB68" s="773"/>
      <c r="BC68" s="772"/>
      <c r="BD68" s="772"/>
    </row>
    <row r="69" spans="1:57" s="380" customFormat="1" ht="62.25" customHeight="1">
      <c r="A69" s="734">
        <v>2019</v>
      </c>
      <c r="B69" s="796">
        <v>43647</v>
      </c>
      <c r="C69" s="796">
        <v>43738</v>
      </c>
      <c r="D69" s="795" t="s">
        <v>797</v>
      </c>
      <c r="E69" s="795" t="s">
        <v>1581</v>
      </c>
      <c r="F69" s="795" t="s">
        <v>3824</v>
      </c>
      <c r="G69" s="795" t="s">
        <v>3815</v>
      </c>
      <c r="H69" s="702" t="s">
        <v>3807</v>
      </c>
      <c r="I69" s="734" t="s">
        <v>3808</v>
      </c>
      <c r="J69" s="382" t="s">
        <v>61</v>
      </c>
      <c r="K69" s="382" t="s">
        <v>1583</v>
      </c>
      <c r="L69" s="383" t="s">
        <v>1583</v>
      </c>
      <c r="M69" s="490" t="s">
        <v>3825</v>
      </c>
      <c r="N69" s="491" t="s">
        <v>3817</v>
      </c>
      <c r="O69" s="491">
        <v>2548460.14</v>
      </c>
      <c r="P69" s="768" t="s">
        <v>61</v>
      </c>
      <c r="Q69" s="768" t="s">
        <v>1583</v>
      </c>
      <c r="R69" s="768" t="s">
        <v>1583</v>
      </c>
      <c r="S69" s="768" t="s">
        <v>140</v>
      </c>
      <c r="T69" s="793" t="s">
        <v>2044</v>
      </c>
      <c r="U69" s="794" t="s">
        <v>3259</v>
      </c>
      <c r="V69" s="794" t="s">
        <v>3091</v>
      </c>
      <c r="W69" s="768" t="s">
        <v>3824</v>
      </c>
      <c r="X69" s="746">
        <v>43738</v>
      </c>
      <c r="Y69" s="766">
        <v>939230</v>
      </c>
      <c r="Z69" s="766">
        <v>1089506.8</v>
      </c>
      <c r="AA69" s="766">
        <v>108950.68</v>
      </c>
      <c r="AB69" s="766">
        <v>1089506.8</v>
      </c>
      <c r="AC69" s="793" t="s">
        <v>241</v>
      </c>
      <c r="AD69" s="793" t="s">
        <v>69</v>
      </c>
      <c r="AE69" s="768" t="s">
        <v>70</v>
      </c>
      <c r="AF69" s="768" t="s">
        <v>3808</v>
      </c>
      <c r="AG69" s="766">
        <v>140884.5</v>
      </c>
      <c r="AH69" s="793">
        <v>43738</v>
      </c>
      <c r="AI69" s="793">
        <v>43830</v>
      </c>
      <c r="AJ69" s="693" t="s">
        <v>4101</v>
      </c>
      <c r="AK69" s="693" t="s">
        <v>3874</v>
      </c>
      <c r="AL69" s="768" t="s">
        <v>3811</v>
      </c>
      <c r="AM69" s="768" t="s">
        <v>3812</v>
      </c>
      <c r="AN69" s="768" t="s">
        <v>73</v>
      </c>
      <c r="AO69" s="702" t="s">
        <v>3094</v>
      </c>
      <c r="AP69" s="768" t="s">
        <v>73</v>
      </c>
      <c r="AQ69" s="766" t="s">
        <v>574</v>
      </c>
      <c r="AR69" s="766" t="s">
        <v>293</v>
      </c>
      <c r="AS69" s="768" t="s">
        <v>567</v>
      </c>
      <c r="AT69" s="768" t="s">
        <v>567</v>
      </c>
      <c r="AU69" s="793" t="s">
        <v>567</v>
      </c>
      <c r="AV69" s="702" t="s">
        <v>3875</v>
      </c>
      <c r="AW69" s="768" t="s">
        <v>3096</v>
      </c>
      <c r="AX69" s="702" t="s">
        <v>3876</v>
      </c>
      <c r="AY69" s="702" t="s">
        <v>3877</v>
      </c>
      <c r="AZ69" s="702" t="s">
        <v>3878</v>
      </c>
      <c r="BA69" s="702" t="s">
        <v>3879</v>
      </c>
      <c r="BB69" s="768" t="s">
        <v>3101</v>
      </c>
      <c r="BC69" s="746">
        <v>43796</v>
      </c>
      <c r="BD69" s="746">
        <v>43796</v>
      </c>
      <c r="BE69" s="384"/>
    </row>
    <row r="70" spans="1:57" s="380" customFormat="1" ht="62.25" customHeight="1">
      <c r="A70" s="734"/>
      <c r="B70" s="796"/>
      <c r="C70" s="796"/>
      <c r="D70" s="795"/>
      <c r="E70" s="795"/>
      <c r="F70" s="795"/>
      <c r="G70" s="795"/>
      <c r="H70" s="734"/>
      <c r="I70" s="734"/>
      <c r="J70" s="382" t="s">
        <v>61</v>
      </c>
      <c r="K70" s="382" t="s">
        <v>1583</v>
      </c>
      <c r="L70" s="383" t="s">
        <v>1583</v>
      </c>
      <c r="M70" s="490" t="s">
        <v>3822</v>
      </c>
      <c r="N70" s="491" t="s">
        <v>1321</v>
      </c>
      <c r="O70" s="491">
        <v>2615388.46</v>
      </c>
      <c r="P70" s="768"/>
      <c r="Q70" s="768"/>
      <c r="R70" s="768"/>
      <c r="S70" s="768"/>
      <c r="T70" s="793"/>
      <c r="U70" s="794"/>
      <c r="V70" s="794"/>
      <c r="W70" s="768"/>
      <c r="X70" s="746"/>
      <c r="Y70" s="766"/>
      <c r="Z70" s="766"/>
      <c r="AA70" s="766"/>
      <c r="AB70" s="766"/>
      <c r="AC70" s="793"/>
      <c r="AD70" s="793"/>
      <c r="AE70" s="768"/>
      <c r="AF70" s="768"/>
      <c r="AG70" s="766"/>
      <c r="AH70" s="793"/>
      <c r="AI70" s="793"/>
      <c r="AJ70" s="768"/>
      <c r="AK70" s="768"/>
      <c r="AL70" s="768"/>
      <c r="AM70" s="768"/>
      <c r="AN70" s="768"/>
      <c r="AO70" s="768"/>
      <c r="AP70" s="768"/>
      <c r="AQ70" s="766"/>
      <c r="AR70" s="766"/>
      <c r="AS70" s="768"/>
      <c r="AT70" s="768"/>
      <c r="AU70" s="793"/>
      <c r="AV70" s="768"/>
      <c r="AW70" s="768"/>
      <c r="AX70" s="768"/>
      <c r="AY70" s="768"/>
      <c r="AZ70" s="768"/>
      <c r="BA70" s="768"/>
      <c r="BB70" s="768"/>
      <c r="BC70" s="746"/>
      <c r="BD70" s="746"/>
      <c r="BE70" s="384"/>
    </row>
    <row r="71" spans="1:57" s="380" customFormat="1" ht="62.25" customHeight="1">
      <c r="A71" s="734"/>
      <c r="B71" s="796"/>
      <c r="C71" s="796"/>
      <c r="D71" s="795"/>
      <c r="E71" s="795"/>
      <c r="F71" s="795"/>
      <c r="G71" s="795"/>
      <c r="H71" s="734"/>
      <c r="I71" s="734"/>
      <c r="J71" s="382" t="s">
        <v>61</v>
      </c>
      <c r="K71" s="382" t="s">
        <v>1583</v>
      </c>
      <c r="L71" s="383" t="s">
        <v>1583</v>
      </c>
      <c r="M71" s="490" t="s">
        <v>3823</v>
      </c>
      <c r="N71" s="491" t="s">
        <v>1972</v>
      </c>
      <c r="O71" s="491">
        <v>2274250.77</v>
      </c>
      <c r="P71" s="768"/>
      <c r="Q71" s="768"/>
      <c r="R71" s="768"/>
      <c r="S71" s="768"/>
      <c r="T71" s="793"/>
      <c r="U71" s="794"/>
      <c r="V71" s="794"/>
      <c r="W71" s="768"/>
      <c r="X71" s="746"/>
      <c r="Y71" s="766"/>
      <c r="Z71" s="766"/>
      <c r="AA71" s="766"/>
      <c r="AB71" s="766"/>
      <c r="AC71" s="793"/>
      <c r="AD71" s="793"/>
      <c r="AE71" s="768"/>
      <c r="AF71" s="768"/>
      <c r="AG71" s="766"/>
      <c r="AH71" s="793"/>
      <c r="AI71" s="793"/>
      <c r="AJ71" s="768"/>
      <c r="AK71" s="768"/>
      <c r="AL71" s="768"/>
      <c r="AM71" s="768"/>
      <c r="AN71" s="768"/>
      <c r="AO71" s="768"/>
      <c r="AP71" s="768"/>
      <c r="AQ71" s="766"/>
      <c r="AR71" s="766"/>
      <c r="AS71" s="768"/>
      <c r="AT71" s="768"/>
      <c r="AU71" s="793"/>
      <c r="AV71" s="768"/>
      <c r="AW71" s="768"/>
      <c r="AX71" s="768"/>
      <c r="AY71" s="768"/>
      <c r="AZ71" s="768"/>
      <c r="BA71" s="768"/>
      <c r="BB71" s="768"/>
      <c r="BC71" s="746"/>
      <c r="BD71" s="746"/>
      <c r="BE71" s="384"/>
    </row>
    <row r="72" spans="1:57" s="380" customFormat="1" ht="62.25" customHeight="1">
      <c r="A72" s="736">
        <v>2019</v>
      </c>
      <c r="B72" s="776">
        <v>43647</v>
      </c>
      <c r="C72" s="776">
        <v>43738</v>
      </c>
      <c r="D72" s="777" t="s">
        <v>797</v>
      </c>
      <c r="E72" s="777" t="s">
        <v>1581</v>
      </c>
      <c r="F72" s="777" t="s">
        <v>3826</v>
      </c>
      <c r="G72" s="777" t="s">
        <v>3815</v>
      </c>
      <c r="H72" s="704" t="s">
        <v>3807</v>
      </c>
      <c r="I72" s="736" t="s">
        <v>3808</v>
      </c>
      <c r="J72" s="386" t="s">
        <v>61</v>
      </c>
      <c r="K72" s="386" t="s">
        <v>1583</v>
      </c>
      <c r="L72" s="397" t="s">
        <v>1583</v>
      </c>
      <c r="M72" s="493" t="s">
        <v>2411</v>
      </c>
      <c r="N72" s="494" t="s">
        <v>2044</v>
      </c>
      <c r="O72" s="494">
        <v>255463.32</v>
      </c>
      <c r="P72" s="773" t="s">
        <v>1719</v>
      </c>
      <c r="Q72" s="773" t="s">
        <v>3827</v>
      </c>
      <c r="R72" s="773" t="s">
        <v>176</v>
      </c>
      <c r="S72" s="773" t="s">
        <v>1367</v>
      </c>
      <c r="T72" s="775" t="s">
        <v>2070</v>
      </c>
      <c r="U72" s="778" t="s">
        <v>3259</v>
      </c>
      <c r="V72" s="778" t="s">
        <v>3091</v>
      </c>
      <c r="W72" s="773" t="s">
        <v>3826</v>
      </c>
      <c r="X72" s="772">
        <v>43700</v>
      </c>
      <c r="Y72" s="770">
        <v>182538</v>
      </c>
      <c r="Z72" s="770">
        <v>211744.08</v>
      </c>
      <c r="AA72" s="770">
        <v>21117.439999999999</v>
      </c>
      <c r="AB72" s="770">
        <v>211744.08</v>
      </c>
      <c r="AC72" s="775" t="s">
        <v>241</v>
      </c>
      <c r="AD72" s="775" t="s">
        <v>69</v>
      </c>
      <c r="AE72" s="773" t="s">
        <v>70</v>
      </c>
      <c r="AF72" s="773" t="s">
        <v>3808</v>
      </c>
      <c r="AG72" s="770">
        <v>27380.7</v>
      </c>
      <c r="AH72" s="775">
        <v>43703</v>
      </c>
      <c r="AI72" s="775">
        <v>43830</v>
      </c>
      <c r="AJ72" s="726" t="s">
        <v>4067</v>
      </c>
      <c r="AK72" s="726" t="s">
        <v>3874</v>
      </c>
      <c r="AL72" s="773" t="s">
        <v>3811</v>
      </c>
      <c r="AM72" s="773" t="s">
        <v>3812</v>
      </c>
      <c r="AN72" s="773" t="s">
        <v>73</v>
      </c>
      <c r="AO72" s="704" t="s">
        <v>3094</v>
      </c>
      <c r="AP72" s="773" t="s">
        <v>73</v>
      </c>
      <c r="AQ72" s="770" t="s">
        <v>574</v>
      </c>
      <c r="AR72" s="770" t="s">
        <v>293</v>
      </c>
      <c r="AS72" s="773" t="s">
        <v>567</v>
      </c>
      <c r="AT72" s="773" t="s">
        <v>567</v>
      </c>
      <c r="AU72" s="775" t="s">
        <v>567</v>
      </c>
      <c r="AV72" s="704" t="s">
        <v>3875</v>
      </c>
      <c r="AW72" s="773" t="s">
        <v>3096</v>
      </c>
      <c r="AX72" s="704" t="s">
        <v>3876</v>
      </c>
      <c r="AY72" s="704" t="s">
        <v>3877</v>
      </c>
      <c r="AZ72" s="704" t="s">
        <v>3878</v>
      </c>
      <c r="BA72" s="704" t="s">
        <v>3879</v>
      </c>
      <c r="BB72" s="773" t="s">
        <v>3101</v>
      </c>
      <c r="BC72" s="772">
        <v>43796</v>
      </c>
      <c r="BD72" s="772">
        <v>43796</v>
      </c>
    </row>
    <row r="73" spans="1:57" s="380" customFormat="1" ht="62.25" customHeight="1">
      <c r="A73" s="736"/>
      <c r="B73" s="776"/>
      <c r="C73" s="776"/>
      <c r="D73" s="777"/>
      <c r="E73" s="777"/>
      <c r="F73" s="777"/>
      <c r="G73" s="777"/>
      <c r="H73" s="736"/>
      <c r="I73" s="736"/>
      <c r="J73" s="386" t="s">
        <v>61</v>
      </c>
      <c r="K73" s="386" t="s">
        <v>1583</v>
      </c>
      <c r="L73" s="397" t="s">
        <v>1583</v>
      </c>
      <c r="M73" s="493" t="s">
        <v>406</v>
      </c>
      <c r="N73" s="494" t="s">
        <v>2032</v>
      </c>
      <c r="O73" s="494">
        <v>247262.12</v>
      </c>
      <c r="P73" s="773"/>
      <c r="Q73" s="773"/>
      <c r="R73" s="773"/>
      <c r="S73" s="773"/>
      <c r="T73" s="775"/>
      <c r="U73" s="778"/>
      <c r="V73" s="778"/>
      <c r="W73" s="773"/>
      <c r="X73" s="772"/>
      <c r="Y73" s="770"/>
      <c r="Z73" s="770"/>
      <c r="AA73" s="770"/>
      <c r="AB73" s="770"/>
      <c r="AC73" s="775"/>
      <c r="AD73" s="775"/>
      <c r="AE73" s="773"/>
      <c r="AF73" s="773"/>
      <c r="AG73" s="770"/>
      <c r="AH73" s="775"/>
      <c r="AI73" s="775"/>
      <c r="AJ73" s="773"/>
      <c r="AK73" s="773"/>
      <c r="AL73" s="773"/>
      <c r="AM73" s="773"/>
      <c r="AN73" s="773"/>
      <c r="AO73" s="773"/>
      <c r="AP73" s="773"/>
      <c r="AQ73" s="770"/>
      <c r="AR73" s="770"/>
      <c r="AS73" s="773"/>
      <c r="AT73" s="773"/>
      <c r="AU73" s="775"/>
      <c r="AV73" s="773"/>
      <c r="AW73" s="773"/>
      <c r="AX73" s="773"/>
      <c r="AY73" s="773"/>
      <c r="AZ73" s="773"/>
      <c r="BA73" s="773"/>
      <c r="BB73" s="773"/>
      <c r="BC73" s="772"/>
      <c r="BD73" s="772"/>
    </row>
    <row r="74" spans="1:57" s="380" customFormat="1" ht="62.25" customHeight="1">
      <c r="A74" s="736"/>
      <c r="B74" s="776"/>
      <c r="C74" s="776"/>
      <c r="D74" s="777"/>
      <c r="E74" s="777"/>
      <c r="F74" s="777"/>
      <c r="G74" s="777"/>
      <c r="H74" s="736"/>
      <c r="I74" s="736"/>
      <c r="J74" s="380" t="s">
        <v>3828</v>
      </c>
      <c r="K74" s="380" t="s">
        <v>3829</v>
      </c>
      <c r="L74" s="385" t="s">
        <v>2054</v>
      </c>
      <c r="M74" s="494" t="s">
        <v>2013</v>
      </c>
      <c r="N74" s="494" t="s">
        <v>2070</v>
      </c>
      <c r="O74" s="494">
        <v>211744.08</v>
      </c>
      <c r="P74" s="773"/>
      <c r="Q74" s="773"/>
      <c r="R74" s="773"/>
      <c r="S74" s="773"/>
      <c r="T74" s="775"/>
      <c r="U74" s="778"/>
      <c r="V74" s="778"/>
      <c r="W74" s="773"/>
      <c r="X74" s="772"/>
      <c r="Y74" s="770"/>
      <c r="Z74" s="770"/>
      <c r="AA74" s="770"/>
      <c r="AB74" s="770"/>
      <c r="AC74" s="775"/>
      <c r="AD74" s="775"/>
      <c r="AE74" s="773"/>
      <c r="AF74" s="773"/>
      <c r="AG74" s="770"/>
      <c r="AH74" s="775"/>
      <c r="AI74" s="775"/>
      <c r="AJ74" s="773"/>
      <c r="AK74" s="773"/>
      <c r="AL74" s="773"/>
      <c r="AM74" s="773"/>
      <c r="AN74" s="773"/>
      <c r="AO74" s="773"/>
      <c r="AP74" s="773"/>
      <c r="AQ74" s="770"/>
      <c r="AR74" s="770"/>
      <c r="AS74" s="773"/>
      <c r="AT74" s="773"/>
      <c r="AU74" s="775"/>
      <c r="AV74" s="773"/>
      <c r="AW74" s="773"/>
      <c r="AX74" s="773"/>
      <c r="AY74" s="773"/>
      <c r="AZ74" s="773"/>
      <c r="BA74" s="773"/>
      <c r="BB74" s="773"/>
      <c r="BC74" s="772"/>
      <c r="BD74" s="772"/>
    </row>
    <row r="75" spans="1:57" s="380" customFormat="1" ht="112.5" customHeight="1">
      <c r="A75" s="346">
        <v>2019</v>
      </c>
      <c r="B75" s="378">
        <v>43647</v>
      </c>
      <c r="C75" s="378">
        <v>43738</v>
      </c>
      <c r="D75" s="341" t="s">
        <v>797</v>
      </c>
      <c r="E75" s="379" t="s">
        <v>1581</v>
      </c>
      <c r="F75" s="379" t="s">
        <v>3830</v>
      </c>
      <c r="G75" s="379" t="s">
        <v>3815</v>
      </c>
      <c r="H75" s="333" t="s">
        <v>3807</v>
      </c>
      <c r="I75" s="346" t="s">
        <v>3808</v>
      </c>
      <c r="J75" s="393" t="s">
        <v>3831</v>
      </c>
      <c r="K75" s="393" t="s">
        <v>3832</v>
      </c>
      <c r="L75" s="393" t="s">
        <v>3833</v>
      </c>
      <c r="M75" s="490" t="s">
        <v>3834</v>
      </c>
      <c r="N75" s="492" t="s">
        <v>3835</v>
      </c>
      <c r="O75" s="491">
        <v>1244848.01</v>
      </c>
      <c r="P75" s="393" t="s">
        <v>3831</v>
      </c>
      <c r="Q75" s="393" t="s">
        <v>3832</v>
      </c>
      <c r="R75" s="393" t="s">
        <v>3833</v>
      </c>
      <c r="S75" s="393" t="s">
        <v>3834</v>
      </c>
      <c r="T75" s="394" t="s">
        <v>3835</v>
      </c>
      <c r="U75" s="389" t="s">
        <v>3259</v>
      </c>
      <c r="V75" s="389" t="s">
        <v>3091</v>
      </c>
      <c r="W75" s="393" t="s">
        <v>3830</v>
      </c>
      <c r="X75" s="557">
        <v>43738</v>
      </c>
      <c r="Y75" s="556">
        <v>1073188</v>
      </c>
      <c r="Z75" s="556">
        <v>1244898.08</v>
      </c>
      <c r="AA75" s="556">
        <v>124489.8</v>
      </c>
      <c r="AB75" s="556">
        <v>1244898.08</v>
      </c>
      <c r="AC75" s="556" t="s">
        <v>241</v>
      </c>
      <c r="AD75" s="557" t="s">
        <v>69</v>
      </c>
      <c r="AE75" s="557" t="s">
        <v>70</v>
      </c>
      <c r="AF75" s="555" t="s">
        <v>3808</v>
      </c>
      <c r="AG75" s="555">
        <v>160978.20000000001</v>
      </c>
      <c r="AH75" s="561">
        <v>43738</v>
      </c>
      <c r="AI75" s="520">
        <v>43830</v>
      </c>
      <c r="AJ75" s="563" t="s">
        <v>4117</v>
      </c>
      <c r="AK75" s="484" t="s">
        <v>3874</v>
      </c>
      <c r="AL75" s="393" t="s">
        <v>3811</v>
      </c>
      <c r="AM75" s="393" t="s">
        <v>3812</v>
      </c>
      <c r="AN75" s="393" t="s">
        <v>73</v>
      </c>
      <c r="AO75" s="333" t="s">
        <v>3094</v>
      </c>
      <c r="AP75" s="393" t="s">
        <v>73</v>
      </c>
      <c r="AQ75" s="396" t="s">
        <v>574</v>
      </c>
      <c r="AR75" s="396" t="s">
        <v>293</v>
      </c>
      <c r="AS75" s="393" t="s">
        <v>567</v>
      </c>
      <c r="AT75" s="393" t="s">
        <v>567</v>
      </c>
      <c r="AU75" s="394" t="s">
        <v>567</v>
      </c>
      <c r="AV75" s="403" t="s">
        <v>3875</v>
      </c>
      <c r="AW75" s="393" t="s">
        <v>3096</v>
      </c>
      <c r="AX75" s="333" t="s">
        <v>3876</v>
      </c>
      <c r="AY75" s="333" t="s">
        <v>3877</v>
      </c>
      <c r="AZ75" s="333" t="s">
        <v>3878</v>
      </c>
      <c r="BA75" s="333" t="s">
        <v>3879</v>
      </c>
      <c r="BB75" s="393" t="s">
        <v>3101</v>
      </c>
      <c r="BC75" s="395">
        <v>43796</v>
      </c>
      <c r="BD75" s="395">
        <v>43796</v>
      </c>
      <c r="BE75" s="384"/>
    </row>
    <row r="76" spans="1:57" s="380" customFormat="1" ht="62.25" customHeight="1">
      <c r="A76" s="736">
        <v>2019</v>
      </c>
      <c r="B76" s="776">
        <v>43647</v>
      </c>
      <c r="C76" s="776">
        <v>43738</v>
      </c>
      <c r="D76" s="777" t="s">
        <v>797</v>
      </c>
      <c r="E76" s="777" t="s">
        <v>1581</v>
      </c>
      <c r="F76" s="777" t="s">
        <v>3836</v>
      </c>
      <c r="G76" s="777" t="s">
        <v>3815</v>
      </c>
      <c r="H76" s="704" t="s">
        <v>3807</v>
      </c>
      <c r="I76" s="736" t="s">
        <v>3808</v>
      </c>
      <c r="J76" s="386" t="s">
        <v>61</v>
      </c>
      <c r="K76" s="386" t="s">
        <v>1583</v>
      </c>
      <c r="L76" s="397" t="s">
        <v>1583</v>
      </c>
      <c r="M76" s="493" t="s">
        <v>3837</v>
      </c>
      <c r="N76" s="494" t="s">
        <v>2150</v>
      </c>
      <c r="O76" s="494">
        <v>628807.74</v>
      </c>
      <c r="P76" s="773" t="s">
        <v>61</v>
      </c>
      <c r="Q76" s="773" t="s">
        <v>1583</v>
      </c>
      <c r="R76" s="773" t="s">
        <v>1583</v>
      </c>
      <c r="S76" s="773" t="s">
        <v>239</v>
      </c>
      <c r="T76" s="775" t="s">
        <v>2150</v>
      </c>
      <c r="U76" s="778" t="s">
        <v>3259</v>
      </c>
      <c r="V76" s="778" t="s">
        <v>3091</v>
      </c>
      <c r="W76" s="773" t="s">
        <v>3836</v>
      </c>
      <c r="X76" s="772">
        <v>43700</v>
      </c>
      <c r="Y76" s="770">
        <v>542075.64</v>
      </c>
      <c r="Z76" s="770">
        <v>628807.74</v>
      </c>
      <c r="AA76" s="770">
        <v>62880.77</v>
      </c>
      <c r="AB76" s="770">
        <v>628807.74</v>
      </c>
      <c r="AC76" s="775" t="s">
        <v>241</v>
      </c>
      <c r="AD76" s="775" t="s">
        <v>69</v>
      </c>
      <c r="AE76" s="773" t="s">
        <v>70</v>
      </c>
      <c r="AF76" s="773" t="s">
        <v>3808</v>
      </c>
      <c r="AG76" s="770">
        <v>81311.34</v>
      </c>
      <c r="AH76" s="775">
        <v>43703</v>
      </c>
      <c r="AI76" s="775">
        <v>43830</v>
      </c>
      <c r="AJ76" s="726" t="s">
        <v>4081</v>
      </c>
      <c r="AK76" s="726" t="s">
        <v>3874</v>
      </c>
      <c r="AL76" s="773" t="s">
        <v>3811</v>
      </c>
      <c r="AM76" s="773" t="s">
        <v>3812</v>
      </c>
      <c r="AN76" s="773" t="s">
        <v>73</v>
      </c>
      <c r="AO76" s="704" t="s">
        <v>3094</v>
      </c>
      <c r="AP76" s="773" t="s">
        <v>73</v>
      </c>
      <c r="AQ76" s="770" t="s">
        <v>574</v>
      </c>
      <c r="AR76" s="770" t="s">
        <v>293</v>
      </c>
      <c r="AS76" s="773" t="s">
        <v>567</v>
      </c>
      <c r="AT76" s="773" t="s">
        <v>567</v>
      </c>
      <c r="AU76" s="775" t="s">
        <v>567</v>
      </c>
      <c r="AV76" s="704" t="s">
        <v>3875</v>
      </c>
      <c r="AW76" s="773" t="s">
        <v>3096</v>
      </c>
      <c r="AX76" s="704" t="s">
        <v>3876</v>
      </c>
      <c r="AY76" s="704" t="s">
        <v>3877</v>
      </c>
      <c r="AZ76" s="704" t="s">
        <v>3878</v>
      </c>
      <c r="BA76" s="704" t="s">
        <v>3879</v>
      </c>
      <c r="BB76" s="773" t="s">
        <v>3101</v>
      </c>
      <c r="BC76" s="772">
        <v>43796</v>
      </c>
      <c r="BD76" s="772">
        <v>43796</v>
      </c>
    </row>
    <row r="77" spans="1:57" s="380" customFormat="1" ht="62.25" customHeight="1">
      <c r="A77" s="736"/>
      <c r="B77" s="776"/>
      <c r="C77" s="776"/>
      <c r="D77" s="777"/>
      <c r="E77" s="777"/>
      <c r="F77" s="777"/>
      <c r="G77" s="777"/>
      <c r="H77" s="736"/>
      <c r="I77" s="736"/>
      <c r="J77" s="386" t="s">
        <v>61</v>
      </c>
      <c r="K77" s="386" t="s">
        <v>1583</v>
      </c>
      <c r="L77" s="397" t="s">
        <v>1583</v>
      </c>
      <c r="M77" s="493" t="s">
        <v>2411</v>
      </c>
      <c r="N77" s="494" t="s">
        <v>2044</v>
      </c>
      <c r="O77" s="494">
        <v>723128.9</v>
      </c>
      <c r="P77" s="773"/>
      <c r="Q77" s="773"/>
      <c r="R77" s="773"/>
      <c r="S77" s="773"/>
      <c r="T77" s="775"/>
      <c r="U77" s="778"/>
      <c r="V77" s="778"/>
      <c r="W77" s="773"/>
      <c r="X77" s="772"/>
      <c r="Y77" s="770"/>
      <c r="Z77" s="770"/>
      <c r="AA77" s="770"/>
      <c r="AB77" s="770"/>
      <c r="AC77" s="775"/>
      <c r="AD77" s="775"/>
      <c r="AE77" s="773"/>
      <c r="AF77" s="773"/>
      <c r="AG77" s="770"/>
      <c r="AH77" s="775"/>
      <c r="AI77" s="775"/>
      <c r="AJ77" s="773"/>
      <c r="AK77" s="773"/>
      <c r="AL77" s="773"/>
      <c r="AM77" s="773"/>
      <c r="AN77" s="773"/>
      <c r="AO77" s="773"/>
      <c r="AP77" s="773"/>
      <c r="AQ77" s="770"/>
      <c r="AR77" s="770"/>
      <c r="AS77" s="773"/>
      <c r="AT77" s="773"/>
      <c r="AU77" s="775"/>
      <c r="AV77" s="773"/>
      <c r="AW77" s="773"/>
      <c r="AX77" s="773"/>
      <c r="AY77" s="773"/>
      <c r="AZ77" s="773"/>
      <c r="BA77" s="773"/>
      <c r="BB77" s="773"/>
      <c r="BC77" s="772"/>
      <c r="BD77" s="772"/>
    </row>
    <row r="78" spans="1:57" s="380" customFormat="1" ht="62.25" customHeight="1">
      <c r="A78" s="736"/>
      <c r="B78" s="776"/>
      <c r="C78" s="776"/>
      <c r="D78" s="777"/>
      <c r="E78" s="777"/>
      <c r="F78" s="777"/>
      <c r="G78" s="777"/>
      <c r="H78" s="736"/>
      <c r="I78" s="736"/>
      <c r="J78" s="386" t="s">
        <v>61</v>
      </c>
      <c r="K78" s="386" t="s">
        <v>1583</v>
      </c>
      <c r="L78" s="397" t="s">
        <v>1583</v>
      </c>
      <c r="M78" s="493" t="s">
        <v>3838</v>
      </c>
      <c r="N78" s="494" t="s">
        <v>2022</v>
      </c>
      <c r="O78" s="494">
        <v>838829.53</v>
      </c>
      <c r="P78" s="773"/>
      <c r="Q78" s="773"/>
      <c r="R78" s="773"/>
      <c r="S78" s="773"/>
      <c r="T78" s="775"/>
      <c r="U78" s="778"/>
      <c r="V78" s="778"/>
      <c r="W78" s="773"/>
      <c r="X78" s="772"/>
      <c r="Y78" s="770"/>
      <c r="Z78" s="770"/>
      <c r="AA78" s="770"/>
      <c r="AB78" s="770"/>
      <c r="AC78" s="775"/>
      <c r="AD78" s="775"/>
      <c r="AE78" s="773"/>
      <c r="AF78" s="773"/>
      <c r="AG78" s="770"/>
      <c r="AH78" s="775"/>
      <c r="AI78" s="775"/>
      <c r="AJ78" s="773"/>
      <c r="AK78" s="773"/>
      <c r="AL78" s="773"/>
      <c r="AM78" s="773"/>
      <c r="AN78" s="773"/>
      <c r="AO78" s="773"/>
      <c r="AP78" s="773"/>
      <c r="AQ78" s="770"/>
      <c r="AR78" s="770"/>
      <c r="AS78" s="773"/>
      <c r="AT78" s="773"/>
      <c r="AU78" s="775"/>
      <c r="AV78" s="773"/>
      <c r="AW78" s="773"/>
      <c r="AX78" s="773"/>
      <c r="AY78" s="773"/>
      <c r="AZ78" s="773"/>
      <c r="BA78" s="773"/>
      <c r="BB78" s="773"/>
      <c r="BC78" s="772"/>
      <c r="BD78" s="772"/>
    </row>
    <row r="79" spans="1:57" s="380" customFormat="1" ht="62.25" customHeight="1">
      <c r="A79" s="734">
        <v>2019</v>
      </c>
      <c r="B79" s="796">
        <v>43647</v>
      </c>
      <c r="C79" s="796">
        <v>43738</v>
      </c>
      <c r="D79" s="795" t="s">
        <v>797</v>
      </c>
      <c r="E79" s="795" t="s">
        <v>1581</v>
      </c>
      <c r="F79" s="795" t="s">
        <v>3839</v>
      </c>
      <c r="G79" s="795" t="s">
        <v>3815</v>
      </c>
      <c r="H79" s="702" t="s">
        <v>3807</v>
      </c>
      <c r="I79" s="734" t="s">
        <v>3808</v>
      </c>
      <c r="J79" s="382" t="s">
        <v>61</v>
      </c>
      <c r="K79" s="382" t="s">
        <v>1583</v>
      </c>
      <c r="L79" s="383" t="s">
        <v>1583</v>
      </c>
      <c r="M79" s="490" t="s">
        <v>3840</v>
      </c>
      <c r="N79" s="491" t="s">
        <v>2192</v>
      </c>
      <c r="O79" s="491">
        <v>226200</v>
      </c>
      <c r="P79" s="768" t="s">
        <v>61</v>
      </c>
      <c r="Q79" s="768" t="s">
        <v>1583</v>
      </c>
      <c r="R79" s="768" t="s">
        <v>1583</v>
      </c>
      <c r="S79" s="768" t="s">
        <v>4089</v>
      </c>
      <c r="T79" s="793" t="s">
        <v>2192</v>
      </c>
      <c r="U79" s="794" t="s">
        <v>3259</v>
      </c>
      <c r="V79" s="794" t="s">
        <v>3091</v>
      </c>
      <c r="W79" s="768" t="s">
        <v>3839</v>
      </c>
      <c r="X79" s="746">
        <v>43700</v>
      </c>
      <c r="Y79" s="766">
        <v>195000</v>
      </c>
      <c r="Z79" s="766">
        <v>226200</v>
      </c>
      <c r="AA79" s="766">
        <v>22620</v>
      </c>
      <c r="AB79" s="766">
        <v>226200</v>
      </c>
      <c r="AC79" s="793" t="s">
        <v>241</v>
      </c>
      <c r="AD79" s="793" t="s">
        <v>69</v>
      </c>
      <c r="AE79" s="768" t="s">
        <v>70</v>
      </c>
      <c r="AF79" s="768" t="s">
        <v>3808</v>
      </c>
      <c r="AG79" s="766">
        <v>29250</v>
      </c>
      <c r="AH79" s="793">
        <v>43703</v>
      </c>
      <c r="AI79" s="793">
        <v>43830</v>
      </c>
      <c r="AJ79" s="693" t="s">
        <v>4082</v>
      </c>
      <c r="AK79" s="693" t="s">
        <v>3874</v>
      </c>
      <c r="AL79" s="768" t="s">
        <v>3811</v>
      </c>
      <c r="AM79" s="768" t="s">
        <v>3812</v>
      </c>
      <c r="AN79" s="768" t="s">
        <v>73</v>
      </c>
      <c r="AO79" s="702" t="s">
        <v>3094</v>
      </c>
      <c r="AP79" s="768" t="s">
        <v>73</v>
      </c>
      <c r="AQ79" s="766" t="s">
        <v>574</v>
      </c>
      <c r="AR79" s="766" t="s">
        <v>293</v>
      </c>
      <c r="AS79" s="768" t="s">
        <v>567</v>
      </c>
      <c r="AT79" s="768" t="s">
        <v>567</v>
      </c>
      <c r="AU79" s="793" t="s">
        <v>567</v>
      </c>
      <c r="AV79" s="702" t="s">
        <v>3875</v>
      </c>
      <c r="AW79" s="768" t="s">
        <v>3096</v>
      </c>
      <c r="AX79" s="702" t="s">
        <v>3876</v>
      </c>
      <c r="AY79" s="702" t="s">
        <v>3877</v>
      </c>
      <c r="AZ79" s="702" t="s">
        <v>3878</v>
      </c>
      <c r="BA79" s="702" t="s">
        <v>3879</v>
      </c>
      <c r="BB79" s="768" t="s">
        <v>3101</v>
      </c>
      <c r="BC79" s="746">
        <v>43796</v>
      </c>
      <c r="BD79" s="746">
        <v>43796</v>
      </c>
      <c r="BE79" s="384"/>
    </row>
    <row r="80" spans="1:57" s="380" customFormat="1" ht="62.25" customHeight="1">
      <c r="A80" s="734"/>
      <c r="B80" s="796"/>
      <c r="C80" s="796"/>
      <c r="D80" s="795"/>
      <c r="E80" s="795"/>
      <c r="F80" s="795"/>
      <c r="G80" s="795"/>
      <c r="H80" s="734"/>
      <c r="I80" s="734"/>
      <c r="J80" s="382" t="s">
        <v>61</v>
      </c>
      <c r="K80" s="382" t="s">
        <v>1583</v>
      </c>
      <c r="L80" s="383" t="s">
        <v>1583</v>
      </c>
      <c r="M80" s="491" t="s">
        <v>3841</v>
      </c>
      <c r="N80" s="490" t="s">
        <v>3842</v>
      </c>
      <c r="O80" s="491">
        <v>266916</v>
      </c>
      <c r="P80" s="768"/>
      <c r="Q80" s="768"/>
      <c r="R80" s="768"/>
      <c r="S80" s="768"/>
      <c r="T80" s="793"/>
      <c r="U80" s="794"/>
      <c r="V80" s="794"/>
      <c r="W80" s="768"/>
      <c r="X80" s="746"/>
      <c r="Y80" s="766"/>
      <c r="Z80" s="766"/>
      <c r="AA80" s="766"/>
      <c r="AB80" s="766"/>
      <c r="AC80" s="793"/>
      <c r="AD80" s="793"/>
      <c r="AE80" s="768"/>
      <c r="AF80" s="768"/>
      <c r="AG80" s="766"/>
      <c r="AH80" s="793"/>
      <c r="AI80" s="793"/>
      <c r="AJ80" s="768"/>
      <c r="AK80" s="768"/>
      <c r="AL80" s="768"/>
      <c r="AM80" s="768"/>
      <c r="AN80" s="768"/>
      <c r="AO80" s="768"/>
      <c r="AP80" s="768"/>
      <c r="AQ80" s="766"/>
      <c r="AR80" s="766"/>
      <c r="AS80" s="768"/>
      <c r="AT80" s="768"/>
      <c r="AU80" s="793"/>
      <c r="AV80" s="768"/>
      <c r="AW80" s="768"/>
      <c r="AX80" s="768"/>
      <c r="AY80" s="768"/>
      <c r="AZ80" s="768"/>
      <c r="BA80" s="768"/>
      <c r="BB80" s="768"/>
      <c r="BC80" s="746"/>
      <c r="BD80" s="746"/>
      <c r="BE80" s="384"/>
    </row>
    <row r="81" spans="1:57" s="380" customFormat="1" ht="62.25" customHeight="1">
      <c r="A81" s="734"/>
      <c r="B81" s="796"/>
      <c r="C81" s="796"/>
      <c r="D81" s="795"/>
      <c r="E81" s="795"/>
      <c r="F81" s="795"/>
      <c r="G81" s="795"/>
      <c r="H81" s="734"/>
      <c r="I81" s="734"/>
      <c r="J81" s="382" t="s">
        <v>61</v>
      </c>
      <c r="K81" s="382" t="s">
        <v>1583</v>
      </c>
      <c r="L81" s="383" t="s">
        <v>1583</v>
      </c>
      <c r="M81" s="491" t="s">
        <v>3843</v>
      </c>
      <c r="N81" s="491" t="s">
        <v>3844</v>
      </c>
      <c r="O81" s="491">
        <v>290938.44</v>
      </c>
      <c r="P81" s="768"/>
      <c r="Q81" s="768"/>
      <c r="R81" s="768"/>
      <c r="S81" s="768"/>
      <c r="T81" s="793"/>
      <c r="U81" s="794"/>
      <c r="V81" s="794"/>
      <c r="W81" s="768"/>
      <c r="X81" s="746"/>
      <c r="Y81" s="766"/>
      <c r="Z81" s="766"/>
      <c r="AA81" s="766"/>
      <c r="AB81" s="766"/>
      <c r="AC81" s="793"/>
      <c r="AD81" s="793"/>
      <c r="AE81" s="768"/>
      <c r="AF81" s="768"/>
      <c r="AG81" s="766"/>
      <c r="AH81" s="793"/>
      <c r="AI81" s="793"/>
      <c r="AJ81" s="768"/>
      <c r="AK81" s="768"/>
      <c r="AL81" s="768"/>
      <c r="AM81" s="768"/>
      <c r="AN81" s="768"/>
      <c r="AO81" s="768"/>
      <c r="AP81" s="768"/>
      <c r="AQ81" s="766"/>
      <c r="AR81" s="766"/>
      <c r="AS81" s="768"/>
      <c r="AT81" s="768"/>
      <c r="AU81" s="793"/>
      <c r="AV81" s="768"/>
      <c r="AW81" s="768"/>
      <c r="AX81" s="768"/>
      <c r="AY81" s="768"/>
      <c r="AZ81" s="768"/>
      <c r="BA81" s="768"/>
      <c r="BB81" s="768"/>
      <c r="BC81" s="746"/>
      <c r="BD81" s="746"/>
      <c r="BE81" s="384"/>
    </row>
    <row r="82" spans="1:57" s="380" customFormat="1" ht="62.25" customHeight="1">
      <c r="A82" s="736">
        <v>2019</v>
      </c>
      <c r="B82" s="776">
        <v>43647</v>
      </c>
      <c r="C82" s="776">
        <v>43738</v>
      </c>
      <c r="D82" s="777" t="s">
        <v>797</v>
      </c>
      <c r="E82" s="777" t="s">
        <v>1581</v>
      </c>
      <c r="F82" s="777" t="s">
        <v>3845</v>
      </c>
      <c r="G82" s="777" t="s">
        <v>3815</v>
      </c>
      <c r="H82" s="704" t="s">
        <v>3807</v>
      </c>
      <c r="I82" s="736" t="s">
        <v>3808</v>
      </c>
      <c r="J82" s="386" t="s">
        <v>61</v>
      </c>
      <c r="K82" s="386" t="s">
        <v>1583</v>
      </c>
      <c r="L82" s="397" t="s">
        <v>1583</v>
      </c>
      <c r="M82" s="493" t="s">
        <v>3846</v>
      </c>
      <c r="N82" s="494" t="s">
        <v>3847</v>
      </c>
      <c r="O82" s="494">
        <v>425790.76</v>
      </c>
      <c r="P82" s="773" t="s">
        <v>61</v>
      </c>
      <c r="Q82" s="773" t="s">
        <v>1583</v>
      </c>
      <c r="R82" s="773" t="s">
        <v>1583</v>
      </c>
      <c r="S82" s="773" t="s">
        <v>624</v>
      </c>
      <c r="T82" s="775" t="s">
        <v>2027</v>
      </c>
      <c r="U82" s="778" t="s">
        <v>3259</v>
      </c>
      <c r="V82" s="778" t="s">
        <v>3091</v>
      </c>
      <c r="W82" s="773" t="s">
        <v>3845</v>
      </c>
      <c r="X82" s="772">
        <v>43700</v>
      </c>
      <c r="Y82" s="770">
        <v>367061.00000000006</v>
      </c>
      <c r="Z82" s="770">
        <v>425790.76</v>
      </c>
      <c r="AA82" s="770">
        <v>42579.07</v>
      </c>
      <c r="AB82" s="770">
        <v>425790.76</v>
      </c>
      <c r="AC82" s="775" t="s">
        <v>241</v>
      </c>
      <c r="AD82" s="775" t="s">
        <v>69</v>
      </c>
      <c r="AE82" s="773" t="s">
        <v>70</v>
      </c>
      <c r="AF82" s="773" t="s">
        <v>3808</v>
      </c>
      <c r="AG82" s="770">
        <v>55059.15</v>
      </c>
      <c r="AH82" s="775">
        <v>43703</v>
      </c>
      <c r="AI82" s="775">
        <v>43830</v>
      </c>
      <c r="AJ82" s="726" t="s">
        <v>4083</v>
      </c>
      <c r="AK82" s="726" t="s">
        <v>3874</v>
      </c>
      <c r="AL82" s="773" t="s">
        <v>3811</v>
      </c>
      <c r="AM82" s="773" t="s">
        <v>3812</v>
      </c>
      <c r="AN82" s="773" t="s">
        <v>73</v>
      </c>
      <c r="AO82" s="704" t="s">
        <v>3094</v>
      </c>
      <c r="AP82" s="773" t="s">
        <v>73</v>
      </c>
      <c r="AQ82" s="770" t="s">
        <v>574</v>
      </c>
      <c r="AR82" s="770" t="s">
        <v>293</v>
      </c>
      <c r="AS82" s="773" t="s">
        <v>567</v>
      </c>
      <c r="AT82" s="773" t="s">
        <v>567</v>
      </c>
      <c r="AU82" s="775" t="s">
        <v>567</v>
      </c>
      <c r="AV82" s="704" t="s">
        <v>3875</v>
      </c>
      <c r="AW82" s="773" t="s">
        <v>3096</v>
      </c>
      <c r="AX82" s="704" t="s">
        <v>3876</v>
      </c>
      <c r="AY82" s="704" t="s">
        <v>3877</v>
      </c>
      <c r="AZ82" s="704" t="s">
        <v>3878</v>
      </c>
      <c r="BA82" s="704" t="s">
        <v>3879</v>
      </c>
      <c r="BB82" s="773" t="s">
        <v>3101</v>
      </c>
      <c r="BC82" s="772">
        <v>43796</v>
      </c>
      <c r="BD82" s="772">
        <v>43796</v>
      </c>
    </row>
    <row r="83" spans="1:57" s="380" customFormat="1" ht="62.25" customHeight="1">
      <c r="A83" s="736"/>
      <c r="B83" s="776"/>
      <c r="C83" s="776"/>
      <c r="D83" s="777"/>
      <c r="E83" s="777"/>
      <c r="F83" s="777"/>
      <c r="G83" s="777"/>
      <c r="H83" s="736"/>
      <c r="I83" s="736"/>
      <c r="J83" s="386" t="s">
        <v>61</v>
      </c>
      <c r="K83" s="386" t="s">
        <v>1583</v>
      </c>
      <c r="L83" s="397" t="s">
        <v>1583</v>
      </c>
      <c r="M83" s="493" t="s">
        <v>3821</v>
      </c>
      <c r="N83" s="494" t="s">
        <v>3817</v>
      </c>
      <c r="O83" s="494">
        <v>540043.80000000005</v>
      </c>
      <c r="P83" s="773"/>
      <c r="Q83" s="773"/>
      <c r="R83" s="773"/>
      <c r="S83" s="773"/>
      <c r="T83" s="775"/>
      <c r="U83" s="778"/>
      <c r="V83" s="778"/>
      <c r="W83" s="773"/>
      <c r="X83" s="772"/>
      <c r="Y83" s="770"/>
      <c r="Z83" s="770"/>
      <c r="AA83" s="770"/>
      <c r="AB83" s="770"/>
      <c r="AC83" s="775"/>
      <c r="AD83" s="775"/>
      <c r="AE83" s="773"/>
      <c r="AF83" s="773"/>
      <c r="AG83" s="770"/>
      <c r="AH83" s="775"/>
      <c r="AI83" s="775"/>
      <c r="AJ83" s="773"/>
      <c r="AK83" s="773"/>
      <c r="AL83" s="773"/>
      <c r="AM83" s="773"/>
      <c r="AN83" s="773"/>
      <c r="AO83" s="773"/>
      <c r="AP83" s="773"/>
      <c r="AQ83" s="770"/>
      <c r="AR83" s="770"/>
      <c r="AS83" s="773"/>
      <c r="AT83" s="773"/>
      <c r="AU83" s="775"/>
      <c r="AV83" s="773"/>
      <c r="AW83" s="773"/>
      <c r="AX83" s="773"/>
      <c r="AY83" s="773"/>
      <c r="AZ83" s="773"/>
      <c r="BA83" s="773"/>
      <c r="BB83" s="773"/>
      <c r="BC83" s="772"/>
      <c r="BD83" s="772"/>
    </row>
    <row r="84" spans="1:57" s="380" customFormat="1" ht="62.25" customHeight="1">
      <c r="A84" s="736"/>
      <c r="B84" s="776"/>
      <c r="C84" s="776"/>
      <c r="D84" s="777"/>
      <c r="E84" s="777"/>
      <c r="F84" s="777"/>
      <c r="G84" s="777"/>
      <c r="H84" s="736"/>
      <c r="I84" s="736"/>
      <c r="J84" s="386" t="s">
        <v>61</v>
      </c>
      <c r="K84" s="386" t="s">
        <v>1583</v>
      </c>
      <c r="L84" s="397" t="s">
        <v>1583</v>
      </c>
      <c r="M84" s="494" t="s">
        <v>3809</v>
      </c>
      <c r="N84" s="494" t="s">
        <v>2016</v>
      </c>
      <c r="O84" s="494">
        <v>514123.6</v>
      </c>
      <c r="P84" s="773"/>
      <c r="Q84" s="773"/>
      <c r="R84" s="773"/>
      <c r="S84" s="773"/>
      <c r="T84" s="775"/>
      <c r="U84" s="778"/>
      <c r="V84" s="778"/>
      <c r="W84" s="773"/>
      <c r="X84" s="772"/>
      <c r="Y84" s="770"/>
      <c r="Z84" s="770"/>
      <c r="AA84" s="770"/>
      <c r="AB84" s="770"/>
      <c r="AC84" s="775"/>
      <c r="AD84" s="775"/>
      <c r="AE84" s="773"/>
      <c r="AF84" s="773"/>
      <c r="AG84" s="770"/>
      <c r="AH84" s="775"/>
      <c r="AI84" s="775"/>
      <c r="AJ84" s="773"/>
      <c r="AK84" s="773"/>
      <c r="AL84" s="773"/>
      <c r="AM84" s="773"/>
      <c r="AN84" s="773"/>
      <c r="AO84" s="773"/>
      <c r="AP84" s="773"/>
      <c r="AQ84" s="770"/>
      <c r="AR84" s="770"/>
      <c r="AS84" s="773"/>
      <c r="AT84" s="773"/>
      <c r="AU84" s="775"/>
      <c r="AV84" s="773"/>
      <c r="AW84" s="773"/>
      <c r="AX84" s="773"/>
      <c r="AY84" s="773"/>
      <c r="AZ84" s="773"/>
      <c r="BA84" s="773"/>
      <c r="BB84" s="773"/>
      <c r="BC84" s="772"/>
      <c r="BD84" s="772"/>
    </row>
    <row r="85" spans="1:57" s="380" customFormat="1" ht="99" customHeight="1">
      <c r="A85" s="346">
        <v>2019</v>
      </c>
      <c r="B85" s="378">
        <v>43647</v>
      </c>
      <c r="C85" s="378">
        <v>43738</v>
      </c>
      <c r="D85" s="341" t="s">
        <v>797</v>
      </c>
      <c r="E85" s="379" t="s">
        <v>1581</v>
      </c>
      <c r="F85" s="379" t="s">
        <v>3848</v>
      </c>
      <c r="G85" s="379" t="s">
        <v>3815</v>
      </c>
      <c r="H85" s="333" t="s">
        <v>3807</v>
      </c>
      <c r="I85" s="346" t="s">
        <v>3808</v>
      </c>
      <c r="J85" s="393" t="s">
        <v>61</v>
      </c>
      <c r="K85" s="393" t="s">
        <v>1583</v>
      </c>
      <c r="L85" s="393" t="s">
        <v>1583</v>
      </c>
      <c r="M85" s="490" t="s">
        <v>234</v>
      </c>
      <c r="N85" s="492" t="s">
        <v>3335</v>
      </c>
      <c r="O85" s="491">
        <v>3660907.8</v>
      </c>
      <c r="P85" s="393" t="s">
        <v>61</v>
      </c>
      <c r="Q85" s="393" t="s">
        <v>1583</v>
      </c>
      <c r="R85" s="393" t="s">
        <v>1583</v>
      </c>
      <c r="S85" s="393" t="s">
        <v>234</v>
      </c>
      <c r="T85" s="394" t="s">
        <v>3335</v>
      </c>
      <c r="U85" s="389" t="s">
        <v>3259</v>
      </c>
      <c r="V85" s="389" t="s">
        <v>3091</v>
      </c>
      <c r="W85" s="393" t="s">
        <v>3848</v>
      </c>
      <c r="X85" s="395">
        <v>43700</v>
      </c>
      <c r="Y85" s="488">
        <v>3155955</v>
      </c>
      <c r="Z85" s="488">
        <v>3660907.8</v>
      </c>
      <c r="AA85" s="488">
        <v>366090.78</v>
      </c>
      <c r="AB85" s="488">
        <v>3660907.8</v>
      </c>
      <c r="AC85" s="488" t="s">
        <v>241</v>
      </c>
      <c r="AD85" s="488" t="s">
        <v>69</v>
      </c>
      <c r="AE85" s="488" t="s">
        <v>70</v>
      </c>
      <c r="AF85" s="488" t="s">
        <v>3808</v>
      </c>
      <c r="AG85" s="488">
        <v>473393.25</v>
      </c>
      <c r="AH85" s="394">
        <v>43703</v>
      </c>
      <c r="AI85" s="394">
        <v>43830</v>
      </c>
      <c r="AJ85" s="485" t="s">
        <v>4070</v>
      </c>
      <c r="AK85" s="484" t="s">
        <v>3874</v>
      </c>
      <c r="AL85" s="393" t="s">
        <v>3811</v>
      </c>
      <c r="AM85" s="393" t="s">
        <v>3812</v>
      </c>
      <c r="AN85" s="393" t="s">
        <v>73</v>
      </c>
      <c r="AO85" s="333" t="s">
        <v>3094</v>
      </c>
      <c r="AP85" s="393" t="s">
        <v>73</v>
      </c>
      <c r="AQ85" s="396" t="s">
        <v>574</v>
      </c>
      <c r="AR85" s="396" t="s">
        <v>293</v>
      </c>
      <c r="AS85" s="393" t="s">
        <v>567</v>
      </c>
      <c r="AT85" s="393" t="s">
        <v>567</v>
      </c>
      <c r="AU85" s="394" t="s">
        <v>567</v>
      </c>
      <c r="AV85" s="403" t="s">
        <v>3875</v>
      </c>
      <c r="AW85" s="393" t="s">
        <v>3096</v>
      </c>
      <c r="AX85" s="333" t="s">
        <v>3876</v>
      </c>
      <c r="AY85" s="333" t="s">
        <v>3877</v>
      </c>
      <c r="AZ85" s="333" t="s">
        <v>3878</v>
      </c>
      <c r="BA85" s="333" t="s">
        <v>3879</v>
      </c>
      <c r="BB85" s="393" t="s">
        <v>3101</v>
      </c>
      <c r="BC85" s="395">
        <v>43796</v>
      </c>
      <c r="BD85" s="395">
        <v>43796</v>
      </c>
      <c r="BE85" s="384"/>
    </row>
    <row r="86" spans="1:57" s="380" customFormat="1" ht="62.25" customHeight="1">
      <c r="A86" s="736">
        <v>2019</v>
      </c>
      <c r="B86" s="776">
        <v>43647</v>
      </c>
      <c r="C86" s="776">
        <v>43738</v>
      </c>
      <c r="D86" s="777" t="s">
        <v>797</v>
      </c>
      <c r="E86" s="777" t="s">
        <v>1581</v>
      </c>
      <c r="F86" s="777" t="s">
        <v>3849</v>
      </c>
      <c r="G86" s="777" t="s">
        <v>382</v>
      </c>
      <c r="H86" s="704" t="s">
        <v>3850</v>
      </c>
      <c r="I86" s="736" t="s">
        <v>3851</v>
      </c>
      <c r="J86" s="386" t="s">
        <v>61</v>
      </c>
      <c r="K86" s="386" t="s">
        <v>1583</v>
      </c>
      <c r="L86" s="387" t="s">
        <v>1583</v>
      </c>
      <c r="M86" s="493" t="s">
        <v>3852</v>
      </c>
      <c r="N86" s="494" t="s">
        <v>3853</v>
      </c>
      <c r="O86" s="494">
        <v>0</v>
      </c>
      <c r="P86" s="773" t="s">
        <v>61</v>
      </c>
      <c r="Q86" s="773" t="s">
        <v>1583</v>
      </c>
      <c r="R86" s="773" t="s">
        <v>1583</v>
      </c>
      <c r="S86" s="773" t="s">
        <v>3276</v>
      </c>
      <c r="T86" s="775" t="s">
        <v>2607</v>
      </c>
      <c r="U86" s="778" t="s">
        <v>3854</v>
      </c>
      <c r="V86" s="778" t="s">
        <v>3091</v>
      </c>
      <c r="W86" s="773" t="s">
        <v>3849</v>
      </c>
      <c r="X86" s="772">
        <v>43700</v>
      </c>
      <c r="Y86" s="770">
        <v>642994.00000000012</v>
      </c>
      <c r="Z86" s="770">
        <v>745873.04</v>
      </c>
      <c r="AA86" s="770">
        <v>0</v>
      </c>
      <c r="AB86" s="770">
        <v>745873.04</v>
      </c>
      <c r="AC86" s="775" t="s">
        <v>241</v>
      </c>
      <c r="AD86" s="775" t="s">
        <v>69</v>
      </c>
      <c r="AE86" s="773" t="s">
        <v>70</v>
      </c>
      <c r="AF86" s="773" t="s">
        <v>3851</v>
      </c>
      <c r="AG86" s="770">
        <v>96449.1</v>
      </c>
      <c r="AH86" s="775">
        <v>43700</v>
      </c>
      <c r="AI86" s="775">
        <v>43830</v>
      </c>
      <c r="AJ86" s="726" t="s">
        <v>4068</v>
      </c>
      <c r="AK86" s="726" t="s">
        <v>3874</v>
      </c>
      <c r="AL86" s="773" t="s">
        <v>3732</v>
      </c>
      <c r="AM86" s="773" t="s">
        <v>3733</v>
      </c>
      <c r="AN86" s="773" t="s">
        <v>73</v>
      </c>
      <c r="AO86" s="704" t="s">
        <v>3094</v>
      </c>
      <c r="AP86" s="773" t="s">
        <v>73</v>
      </c>
      <c r="AQ86" s="770" t="s">
        <v>574</v>
      </c>
      <c r="AR86" s="770" t="s">
        <v>293</v>
      </c>
      <c r="AS86" s="773" t="s">
        <v>567</v>
      </c>
      <c r="AT86" s="773" t="s">
        <v>567</v>
      </c>
      <c r="AU86" s="775" t="s">
        <v>567</v>
      </c>
      <c r="AV86" s="704" t="s">
        <v>3875</v>
      </c>
      <c r="AW86" s="773" t="s">
        <v>3096</v>
      </c>
      <c r="AX86" s="704" t="s">
        <v>3876</v>
      </c>
      <c r="AY86" s="704" t="s">
        <v>3877</v>
      </c>
      <c r="AZ86" s="704" t="s">
        <v>3878</v>
      </c>
      <c r="BA86" s="704" t="s">
        <v>3879</v>
      </c>
      <c r="BB86" s="773" t="s">
        <v>3101</v>
      </c>
      <c r="BC86" s="772">
        <v>43796</v>
      </c>
      <c r="BD86" s="772">
        <v>43796</v>
      </c>
    </row>
    <row r="87" spans="1:57" s="380" customFormat="1" ht="62.25" customHeight="1">
      <c r="A87" s="736"/>
      <c r="B87" s="776"/>
      <c r="C87" s="776"/>
      <c r="D87" s="777"/>
      <c r="E87" s="777"/>
      <c r="F87" s="777"/>
      <c r="G87" s="777"/>
      <c r="H87" s="736"/>
      <c r="I87" s="736"/>
      <c r="J87" s="386" t="s">
        <v>61</v>
      </c>
      <c r="K87" s="386" t="s">
        <v>1583</v>
      </c>
      <c r="L87" s="387" t="s">
        <v>1583</v>
      </c>
      <c r="M87" s="493" t="s">
        <v>3855</v>
      </c>
      <c r="N87" s="494" t="s">
        <v>2607</v>
      </c>
      <c r="O87" s="494">
        <v>745873.04</v>
      </c>
      <c r="P87" s="773"/>
      <c r="Q87" s="773"/>
      <c r="R87" s="773"/>
      <c r="S87" s="773"/>
      <c r="T87" s="775"/>
      <c r="U87" s="778"/>
      <c r="V87" s="778"/>
      <c r="W87" s="773"/>
      <c r="X87" s="772"/>
      <c r="Y87" s="770"/>
      <c r="Z87" s="770"/>
      <c r="AA87" s="770"/>
      <c r="AB87" s="770"/>
      <c r="AC87" s="775"/>
      <c r="AD87" s="775"/>
      <c r="AE87" s="773"/>
      <c r="AF87" s="773"/>
      <c r="AG87" s="770"/>
      <c r="AH87" s="775"/>
      <c r="AI87" s="775"/>
      <c r="AJ87" s="773"/>
      <c r="AK87" s="773"/>
      <c r="AL87" s="773"/>
      <c r="AM87" s="773"/>
      <c r="AN87" s="773"/>
      <c r="AO87" s="773"/>
      <c r="AP87" s="773"/>
      <c r="AQ87" s="770"/>
      <c r="AR87" s="770"/>
      <c r="AS87" s="773"/>
      <c r="AT87" s="773"/>
      <c r="AU87" s="775"/>
      <c r="AV87" s="773"/>
      <c r="AW87" s="773"/>
      <c r="AX87" s="773"/>
      <c r="AY87" s="773"/>
      <c r="AZ87" s="773"/>
      <c r="BA87" s="773"/>
      <c r="BB87" s="773"/>
      <c r="BC87" s="772"/>
      <c r="BD87" s="772"/>
    </row>
    <row r="88" spans="1:57" s="380" customFormat="1" ht="62.25" customHeight="1">
      <c r="A88" s="736"/>
      <c r="B88" s="776"/>
      <c r="C88" s="776"/>
      <c r="D88" s="777"/>
      <c r="E88" s="777"/>
      <c r="F88" s="777"/>
      <c r="G88" s="777"/>
      <c r="H88" s="736"/>
      <c r="I88" s="736"/>
      <c r="J88" s="386" t="s">
        <v>61</v>
      </c>
      <c r="K88" s="386" t="s">
        <v>1583</v>
      </c>
      <c r="L88" s="387" t="s">
        <v>1583</v>
      </c>
      <c r="M88" s="493" t="s">
        <v>3856</v>
      </c>
      <c r="N88" s="494" t="s">
        <v>3857</v>
      </c>
      <c r="O88" s="494">
        <v>841794.77</v>
      </c>
      <c r="P88" s="773"/>
      <c r="Q88" s="773"/>
      <c r="R88" s="773"/>
      <c r="S88" s="773"/>
      <c r="T88" s="775"/>
      <c r="U88" s="778"/>
      <c r="V88" s="778"/>
      <c r="W88" s="773"/>
      <c r="X88" s="772"/>
      <c r="Y88" s="770"/>
      <c r="Z88" s="770"/>
      <c r="AA88" s="770"/>
      <c r="AB88" s="770"/>
      <c r="AC88" s="775"/>
      <c r="AD88" s="775"/>
      <c r="AE88" s="773"/>
      <c r="AF88" s="773"/>
      <c r="AG88" s="770"/>
      <c r="AH88" s="775"/>
      <c r="AI88" s="775"/>
      <c r="AJ88" s="773"/>
      <c r="AK88" s="773"/>
      <c r="AL88" s="773"/>
      <c r="AM88" s="773"/>
      <c r="AN88" s="773"/>
      <c r="AO88" s="773"/>
      <c r="AP88" s="773"/>
      <c r="AQ88" s="770"/>
      <c r="AR88" s="770"/>
      <c r="AS88" s="773"/>
      <c r="AT88" s="773"/>
      <c r="AU88" s="775"/>
      <c r="AV88" s="773"/>
      <c r="AW88" s="773"/>
      <c r="AX88" s="773"/>
      <c r="AY88" s="773"/>
      <c r="AZ88" s="773"/>
      <c r="BA88" s="773"/>
      <c r="BB88" s="773"/>
      <c r="BC88" s="772"/>
      <c r="BD88" s="772"/>
    </row>
    <row r="89" spans="1:57" s="380" customFormat="1" ht="62.25" customHeight="1">
      <c r="A89" s="736"/>
      <c r="B89" s="776"/>
      <c r="C89" s="776"/>
      <c r="D89" s="777"/>
      <c r="E89" s="777"/>
      <c r="F89" s="777"/>
      <c r="G89" s="777"/>
      <c r="H89" s="736"/>
      <c r="I89" s="736"/>
      <c r="J89" s="386" t="s">
        <v>61</v>
      </c>
      <c r="K89" s="386" t="s">
        <v>1583</v>
      </c>
      <c r="L89" s="387" t="s">
        <v>1583</v>
      </c>
      <c r="M89" s="493" t="s">
        <v>3858</v>
      </c>
      <c r="N89" s="494" t="s">
        <v>3859</v>
      </c>
      <c r="O89" s="494">
        <v>820460.34</v>
      </c>
      <c r="P89" s="773"/>
      <c r="Q89" s="773"/>
      <c r="R89" s="773"/>
      <c r="S89" s="773"/>
      <c r="T89" s="775"/>
      <c r="U89" s="778"/>
      <c r="V89" s="778"/>
      <c r="W89" s="773"/>
      <c r="X89" s="772"/>
      <c r="Y89" s="770"/>
      <c r="Z89" s="770"/>
      <c r="AA89" s="770"/>
      <c r="AB89" s="770"/>
      <c r="AC89" s="775"/>
      <c r="AD89" s="775"/>
      <c r="AE89" s="773"/>
      <c r="AF89" s="773"/>
      <c r="AG89" s="770"/>
      <c r="AH89" s="775"/>
      <c r="AI89" s="775"/>
      <c r="AJ89" s="773"/>
      <c r="AK89" s="773"/>
      <c r="AL89" s="773"/>
      <c r="AM89" s="773"/>
      <c r="AN89" s="773"/>
      <c r="AO89" s="773"/>
      <c r="AP89" s="773"/>
      <c r="AQ89" s="770"/>
      <c r="AR89" s="770"/>
      <c r="AS89" s="773"/>
      <c r="AT89" s="773"/>
      <c r="AU89" s="775"/>
      <c r="AV89" s="773"/>
      <c r="AW89" s="773"/>
      <c r="AX89" s="773"/>
      <c r="AY89" s="773"/>
      <c r="AZ89" s="773"/>
      <c r="BA89" s="773"/>
      <c r="BB89" s="773"/>
      <c r="BC89" s="772"/>
      <c r="BD89" s="772"/>
    </row>
    <row r="90" spans="1:57" s="380" customFormat="1" ht="62.25" customHeight="1">
      <c r="A90" s="736"/>
      <c r="B90" s="776"/>
      <c r="C90" s="776"/>
      <c r="D90" s="777"/>
      <c r="E90" s="777"/>
      <c r="F90" s="777"/>
      <c r="G90" s="777"/>
      <c r="H90" s="736"/>
      <c r="I90" s="736"/>
      <c r="J90" s="386" t="s">
        <v>61</v>
      </c>
      <c r="K90" s="386" t="s">
        <v>1583</v>
      </c>
      <c r="L90" s="387" t="s">
        <v>1583</v>
      </c>
      <c r="M90" s="493" t="s">
        <v>3860</v>
      </c>
      <c r="N90" s="494" t="s">
        <v>3861</v>
      </c>
      <c r="O90" s="494">
        <v>0</v>
      </c>
      <c r="P90" s="773"/>
      <c r="Q90" s="773"/>
      <c r="R90" s="773"/>
      <c r="S90" s="773"/>
      <c r="T90" s="775"/>
      <c r="U90" s="778"/>
      <c r="V90" s="778"/>
      <c r="W90" s="773"/>
      <c r="X90" s="772"/>
      <c r="Y90" s="770"/>
      <c r="Z90" s="770"/>
      <c r="AA90" s="770"/>
      <c r="AB90" s="770"/>
      <c r="AC90" s="775"/>
      <c r="AD90" s="775"/>
      <c r="AE90" s="773"/>
      <c r="AF90" s="773"/>
      <c r="AG90" s="770"/>
      <c r="AH90" s="775"/>
      <c r="AI90" s="775"/>
      <c r="AJ90" s="773"/>
      <c r="AK90" s="773"/>
      <c r="AL90" s="773"/>
      <c r="AM90" s="773"/>
      <c r="AN90" s="773"/>
      <c r="AO90" s="773"/>
      <c r="AP90" s="773"/>
      <c r="AQ90" s="770"/>
      <c r="AR90" s="770"/>
      <c r="AS90" s="773"/>
      <c r="AT90" s="773"/>
      <c r="AU90" s="775"/>
      <c r="AV90" s="773"/>
      <c r="AW90" s="773"/>
      <c r="AX90" s="773"/>
      <c r="AY90" s="773"/>
      <c r="AZ90" s="773"/>
      <c r="BA90" s="773"/>
      <c r="BB90" s="773"/>
      <c r="BC90" s="772"/>
      <c r="BD90" s="772"/>
    </row>
    <row r="91" spans="1:57" s="380" customFormat="1" ht="62.25" customHeight="1">
      <c r="A91" s="736"/>
      <c r="B91" s="776"/>
      <c r="C91" s="776"/>
      <c r="D91" s="777"/>
      <c r="E91" s="777"/>
      <c r="F91" s="777"/>
      <c r="G91" s="777"/>
      <c r="H91" s="736"/>
      <c r="I91" s="736"/>
      <c r="J91" s="386" t="s">
        <v>61</v>
      </c>
      <c r="K91" s="386" t="s">
        <v>1583</v>
      </c>
      <c r="L91" s="387" t="s">
        <v>1583</v>
      </c>
      <c r="M91" s="493" t="s">
        <v>3862</v>
      </c>
      <c r="N91" s="494" t="s">
        <v>2889</v>
      </c>
      <c r="O91" s="494">
        <v>829887.2</v>
      </c>
      <c r="P91" s="773"/>
      <c r="Q91" s="773"/>
      <c r="R91" s="773"/>
      <c r="S91" s="773"/>
      <c r="T91" s="775"/>
      <c r="U91" s="778"/>
      <c r="V91" s="778"/>
      <c r="W91" s="773"/>
      <c r="X91" s="772"/>
      <c r="Y91" s="770"/>
      <c r="Z91" s="770"/>
      <c r="AA91" s="770"/>
      <c r="AB91" s="770"/>
      <c r="AC91" s="775"/>
      <c r="AD91" s="775"/>
      <c r="AE91" s="773"/>
      <c r="AF91" s="773"/>
      <c r="AG91" s="770"/>
      <c r="AH91" s="775"/>
      <c r="AI91" s="775"/>
      <c r="AJ91" s="773"/>
      <c r="AK91" s="773"/>
      <c r="AL91" s="773"/>
      <c r="AM91" s="773"/>
      <c r="AN91" s="773"/>
      <c r="AO91" s="773"/>
      <c r="AP91" s="773"/>
      <c r="AQ91" s="770"/>
      <c r="AR91" s="770"/>
      <c r="AS91" s="773"/>
      <c r="AT91" s="773"/>
      <c r="AU91" s="775"/>
      <c r="AV91" s="773"/>
      <c r="AW91" s="773"/>
      <c r="AX91" s="773"/>
      <c r="AY91" s="773"/>
      <c r="AZ91" s="773"/>
      <c r="BA91" s="773"/>
      <c r="BB91" s="773"/>
      <c r="BC91" s="772"/>
      <c r="BD91" s="772"/>
    </row>
    <row r="92" spans="1:57" s="380" customFormat="1" ht="96" customHeight="1">
      <c r="A92" s="346">
        <v>2019</v>
      </c>
      <c r="B92" s="378">
        <v>43647</v>
      </c>
      <c r="C92" s="378">
        <v>43738</v>
      </c>
      <c r="D92" s="341" t="s">
        <v>797</v>
      </c>
      <c r="E92" s="379" t="s">
        <v>1581</v>
      </c>
      <c r="F92" s="379" t="s">
        <v>3863</v>
      </c>
      <c r="G92" s="379" t="s">
        <v>465</v>
      </c>
      <c r="H92" s="333" t="s">
        <v>3864</v>
      </c>
      <c r="I92" s="346" t="s">
        <v>3865</v>
      </c>
      <c r="J92" s="382" t="s">
        <v>61</v>
      </c>
      <c r="K92" s="382" t="s">
        <v>1583</v>
      </c>
      <c r="L92" s="383" t="s">
        <v>1583</v>
      </c>
      <c r="M92" s="490" t="s">
        <v>269</v>
      </c>
      <c r="N92" s="491" t="s">
        <v>1319</v>
      </c>
      <c r="O92" s="491">
        <v>27618913.280000001</v>
      </c>
      <c r="P92" s="393" t="s">
        <v>61</v>
      </c>
      <c r="Q92" s="393" t="s">
        <v>1583</v>
      </c>
      <c r="R92" s="393" t="s">
        <v>1583</v>
      </c>
      <c r="S92" s="393" t="s">
        <v>269</v>
      </c>
      <c r="T92" s="394" t="s">
        <v>1319</v>
      </c>
      <c r="U92" s="389" t="s">
        <v>3223</v>
      </c>
      <c r="V92" s="389" t="s">
        <v>3091</v>
      </c>
      <c r="W92" s="393" t="s">
        <v>3863</v>
      </c>
      <c r="X92" s="395">
        <v>43704</v>
      </c>
      <c r="Y92" s="396">
        <v>6034482.7599999998</v>
      </c>
      <c r="Z92" s="396">
        <v>7000000</v>
      </c>
      <c r="AA92" s="396">
        <v>700000</v>
      </c>
      <c r="AB92" s="396">
        <v>7000000</v>
      </c>
      <c r="AC92" s="394" t="s">
        <v>241</v>
      </c>
      <c r="AD92" s="394" t="s">
        <v>69</v>
      </c>
      <c r="AE92" s="393" t="s">
        <v>70</v>
      </c>
      <c r="AF92" s="393" t="s">
        <v>3865</v>
      </c>
      <c r="AG92" s="396">
        <v>905172.41</v>
      </c>
      <c r="AH92" s="394">
        <v>43704</v>
      </c>
      <c r="AI92" s="394">
        <v>43830</v>
      </c>
      <c r="AJ92" s="575" t="s">
        <v>4281</v>
      </c>
      <c r="AK92" s="568" t="s">
        <v>3874</v>
      </c>
      <c r="AL92" s="393" t="s">
        <v>3693</v>
      </c>
      <c r="AM92" s="393" t="s">
        <v>2886</v>
      </c>
      <c r="AN92" s="393" t="s">
        <v>73</v>
      </c>
      <c r="AO92" s="333" t="s">
        <v>3094</v>
      </c>
      <c r="AP92" s="393" t="s">
        <v>73</v>
      </c>
      <c r="AQ92" s="396" t="s">
        <v>574</v>
      </c>
      <c r="AR92" s="396" t="s">
        <v>293</v>
      </c>
      <c r="AS92" s="393" t="s">
        <v>567</v>
      </c>
      <c r="AT92" s="393" t="s">
        <v>567</v>
      </c>
      <c r="AU92" s="394" t="s">
        <v>567</v>
      </c>
      <c r="AV92" s="403" t="s">
        <v>3875</v>
      </c>
      <c r="AW92" s="393" t="s">
        <v>3096</v>
      </c>
      <c r="AX92" s="333" t="s">
        <v>3876</v>
      </c>
      <c r="AY92" s="333" t="s">
        <v>3877</v>
      </c>
      <c r="AZ92" s="333" t="s">
        <v>3878</v>
      </c>
      <c r="BA92" s="333" t="s">
        <v>3879</v>
      </c>
      <c r="BB92" s="393" t="s">
        <v>3101</v>
      </c>
      <c r="BC92" s="395">
        <v>43796</v>
      </c>
      <c r="BD92" s="395">
        <v>43796</v>
      </c>
      <c r="BE92" s="384"/>
    </row>
    <row r="93" spans="1:57" s="380" customFormat="1" ht="96" customHeight="1">
      <c r="A93" s="375">
        <v>2019</v>
      </c>
      <c r="B93" s="376">
        <v>43647</v>
      </c>
      <c r="C93" s="376">
        <v>43738</v>
      </c>
      <c r="D93" s="344" t="s">
        <v>797</v>
      </c>
      <c r="E93" s="375" t="s">
        <v>1619</v>
      </c>
      <c r="F93" s="375" t="s">
        <v>3866</v>
      </c>
      <c r="G93" s="375" t="s">
        <v>669</v>
      </c>
      <c r="H93" s="336" t="s">
        <v>3867</v>
      </c>
      <c r="I93" s="374" t="s">
        <v>3729</v>
      </c>
      <c r="J93" s="381" t="s">
        <v>61</v>
      </c>
      <c r="K93" s="381" t="s">
        <v>1583</v>
      </c>
      <c r="L93" s="381" t="s">
        <v>1583</v>
      </c>
      <c r="M93" s="493" t="s">
        <v>3868</v>
      </c>
      <c r="N93" s="495" t="s">
        <v>3869</v>
      </c>
      <c r="O93" s="494">
        <v>1144255.78</v>
      </c>
      <c r="P93" s="381" t="s">
        <v>61</v>
      </c>
      <c r="Q93" s="381" t="s">
        <v>1583</v>
      </c>
      <c r="R93" s="381" t="s">
        <v>1583</v>
      </c>
      <c r="S93" s="381" t="s">
        <v>3868</v>
      </c>
      <c r="T93" s="390" t="s">
        <v>3869</v>
      </c>
      <c r="U93" s="387" t="s">
        <v>3223</v>
      </c>
      <c r="V93" s="387" t="s">
        <v>3091</v>
      </c>
      <c r="W93" s="381" t="s">
        <v>3866</v>
      </c>
      <c r="X93" s="390">
        <v>43686</v>
      </c>
      <c r="Y93" s="387">
        <v>23254</v>
      </c>
      <c r="Z93" s="387">
        <v>26974.639999999999</v>
      </c>
      <c r="AA93" s="387">
        <v>0</v>
      </c>
      <c r="AB93" s="387">
        <v>26974.639999999999</v>
      </c>
      <c r="AC93" s="390" t="s">
        <v>241</v>
      </c>
      <c r="AD93" s="390" t="s">
        <v>69</v>
      </c>
      <c r="AE93" s="381" t="s">
        <v>70</v>
      </c>
      <c r="AF93" s="381" t="s">
        <v>3729</v>
      </c>
      <c r="AG93" s="387">
        <v>3488.1</v>
      </c>
      <c r="AH93" s="390">
        <v>43686</v>
      </c>
      <c r="AI93" s="390">
        <v>43738</v>
      </c>
      <c r="AJ93" s="614" t="s">
        <v>4765</v>
      </c>
      <c r="AK93" s="567" t="s">
        <v>3874</v>
      </c>
      <c r="AL93" s="381" t="s">
        <v>3732</v>
      </c>
      <c r="AM93" s="381" t="s">
        <v>3870</v>
      </c>
      <c r="AN93" s="381" t="s">
        <v>73</v>
      </c>
      <c r="AO93" s="336" t="s">
        <v>3094</v>
      </c>
      <c r="AP93" s="381" t="s">
        <v>73</v>
      </c>
      <c r="AQ93" s="392" t="s">
        <v>574</v>
      </c>
      <c r="AR93" s="392" t="s">
        <v>293</v>
      </c>
      <c r="AS93" s="381" t="s">
        <v>567</v>
      </c>
      <c r="AT93" s="381" t="s">
        <v>567</v>
      </c>
      <c r="AU93" s="390" t="s">
        <v>567</v>
      </c>
      <c r="AV93" s="402" t="s">
        <v>3875</v>
      </c>
      <c r="AW93" s="381" t="s">
        <v>3096</v>
      </c>
      <c r="AX93" s="336" t="s">
        <v>3876</v>
      </c>
      <c r="AY93" s="336" t="s">
        <v>3877</v>
      </c>
      <c r="AZ93" s="336" t="s">
        <v>3878</v>
      </c>
      <c r="BA93" s="336" t="s">
        <v>3879</v>
      </c>
      <c r="BB93" s="381" t="s">
        <v>3101</v>
      </c>
      <c r="BC93" s="390">
        <v>43796</v>
      </c>
      <c r="BD93" s="390">
        <v>43796</v>
      </c>
    </row>
    <row r="94" spans="1:57" s="380" customFormat="1" ht="62.25" customHeight="1">
      <c r="A94" s="795">
        <v>2019</v>
      </c>
      <c r="B94" s="796">
        <v>43647</v>
      </c>
      <c r="C94" s="796">
        <v>43738</v>
      </c>
      <c r="D94" s="795" t="s">
        <v>797</v>
      </c>
      <c r="E94" s="795" t="s">
        <v>1581</v>
      </c>
      <c r="F94" s="795" t="s">
        <v>3871</v>
      </c>
      <c r="G94" s="795" t="s">
        <v>3872</v>
      </c>
      <c r="H94" s="702" t="s">
        <v>3807</v>
      </c>
      <c r="I94" s="734" t="s">
        <v>3808</v>
      </c>
      <c r="J94" s="382" t="s">
        <v>61</v>
      </c>
      <c r="K94" s="382" t="s">
        <v>1583</v>
      </c>
      <c r="L94" s="383" t="s">
        <v>1583</v>
      </c>
      <c r="M94" s="490" t="s">
        <v>3822</v>
      </c>
      <c r="N94" s="491" t="s">
        <v>1321</v>
      </c>
      <c r="O94" s="491">
        <v>2136256</v>
      </c>
      <c r="P94" s="768" t="s">
        <v>61</v>
      </c>
      <c r="Q94" s="768" t="s">
        <v>1583</v>
      </c>
      <c r="R94" s="768" t="s">
        <v>1583</v>
      </c>
      <c r="S94" s="768" t="s">
        <v>229</v>
      </c>
      <c r="T94" s="793" t="s">
        <v>1321</v>
      </c>
      <c r="U94" s="794" t="s">
        <v>3259</v>
      </c>
      <c r="V94" s="794" t="s">
        <v>3091</v>
      </c>
      <c r="W94" s="768" t="s">
        <v>3871</v>
      </c>
      <c r="X94" s="793">
        <v>43700</v>
      </c>
      <c r="Y94" s="794">
        <v>1841600.0000000002</v>
      </c>
      <c r="Z94" s="794">
        <v>2136256</v>
      </c>
      <c r="AA94" s="794">
        <v>213625.60000000001</v>
      </c>
      <c r="AB94" s="794">
        <v>2136256</v>
      </c>
      <c r="AC94" s="793" t="s">
        <v>241</v>
      </c>
      <c r="AD94" s="793" t="s">
        <v>69</v>
      </c>
      <c r="AE94" s="768" t="s">
        <v>70</v>
      </c>
      <c r="AF94" s="768" t="s">
        <v>3808</v>
      </c>
      <c r="AG94" s="794">
        <v>32043.84</v>
      </c>
      <c r="AH94" s="793">
        <v>43703</v>
      </c>
      <c r="AI94" s="793">
        <v>43830</v>
      </c>
      <c r="AJ94" s="693" t="s">
        <v>4071</v>
      </c>
      <c r="AK94" s="693" t="s">
        <v>3874</v>
      </c>
      <c r="AL94" s="768" t="s">
        <v>3811</v>
      </c>
      <c r="AM94" s="768" t="s">
        <v>3812</v>
      </c>
      <c r="AN94" s="768" t="s">
        <v>73</v>
      </c>
      <c r="AO94" s="702" t="s">
        <v>3094</v>
      </c>
      <c r="AP94" s="768" t="s">
        <v>73</v>
      </c>
      <c r="AQ94" s="766" t="s">
        <v>574</v>
      </c>
      <c r="AR94" s="766" t="s">
        <v>293</v>
      </c>
      <c r="AS94" s="768" t="s">
        <v>567</v>
      </c>
      <c r="AT94" s="768" t="s">
        <v>567</v>
      </c>
      <c r="AU94" s="793" t="s">
        <v>567</v>
      </c>
      <c r="AV94" s="702" t="s">
        <v>3875</v>
      </c>
      <c r="AW94" s="768" t="s">
        <v>3096</v>
      </c>
      <c r="AX94" s="702" t="s">
        <v>3876</v>
      </c>
      <c r="AY94" s="702" t="s">
        <v>3877</v>
      </c>
      <c r="AZ94" s="702" t="s">
        <v>3878</v>
      </c>
      <c r="BA94" s="702" t="s">
        <v>3879</v>
      </c>
      <c r="BB94" s="768" t="s">
        <v>3101</v>
      </c>
      <c r="BC94" s="793">
        <v>43796</v>
      </c>
      <c r="BD94" s="793">
        <v>43796</v>
      </c>
      <c r="BE94" s="384"/>
    </row>
    <row r="95" spans="1:57" s="380" customFormat="1" ht="62.25" customHeight="1">
      <c r="A95" s="795"/>
      <c r="B95" s="796"/>
      <c r="C95" s="796"/>
      <c r="D95" s="795"/>
      <c r="E95" s="795"/>
      <c r="F95" s="795"/>
      <c r="G95" s="795"/>
      <c r="H95" s="734"/>
      <c r="I95" s="734"/>
      <c r="J95" s="382" t="s">
        <v>61</v>
      </c>
      <c r="K95" s="382" t="s">
        <v>1583</v>
      </c>
      <c r="L95" s="383" t="s">
        <v>1583</v>
      </c>
      <c r="M95" s="490" t="s">
        <v>3813</v>
      </c>
      <c r="N95" s="491" t="s">
        <v>2025</v>
      </c>
      <c r="O95" s="491">
        <v>2235320</v>
      </c>
      <c r="P95" s="768"/>
      <c r="Q95" s="768"/>
      <c r="R95" s="768"/>
      <c r="S95" s="768"/>
      <c r="T95" s="793"/>
      <c r="U95" s="794"/>
      <c r="V95" s="794"/>
      <c r="W95" s="768"/>
      <c r="X95" s="793"/>
      <c r="Y95" s="794"/>
      <c r="Z95" s="794"/>
      <c r="AA95" s="794"/>
      <c r="AB95" s="794"/>
      <c r="AC95" s="793"/>
      <c r="AD95" s="793"/>
      <c r="AE95" s="768"/>
      <c r="AF95" s="768"/>
      <c r="AG95" s="794"/>
      <c r="AH95" s="793"/>
      <c r="AI95" s="793"/>
      <c r="AJ95" s="768"/>
      <c r="AK95" s="768"/>
      <c r="AL95" s="768"/>
      <c r="AM95" s="768"/>
      <c r="AN95" s="768"/>
      <c r="AO95" s="768"/>
      <c r="AP95" s="768"/>
      <c r="AQ95" s="766"/>
      <c r="AR95" s="766"/>
      <c r="AS95" s="768"/>
      <c r="AT95" s="768"/>
      <c r="AU95" s="793"/>
      <c r="AV95" s="768"/>
      <c r="AW95" s="768"/>
      <c r="AX95" s="768"/>
      <c r="AY95" s="768"/>
      <c r="AZ95" s="768"/>
      <c r="BA95" s="768"/>
      <c r="BB95" s="768"/>
      <c r="BC95" s="793"/>
      <c r="BD95" s="793"/>
      <c r="BE95" s="384"/>
    </row>
    <row r="96" spans="1:57" s="380" customFormat="1" ht="62.25" customHeight="1">
      <c r="A96" s="795"/>
      <c r="B96" s="796"/>
      <c r="C96" s="796"/>
      <c r="D96" s="795"/>
      <c r="E96" s="795"/>
      <c r="F96" s="795"/>
      <c r="G96" s="795"/>
      <c r="H96" s="734"/>
      <c r="I96" s="734"/>
      <c r="J96" s="382" t="s">
        <v>61</v>
      </c>
      <c r="K96" s="382" t="s">
        <v>1583</v>
      </c>
      <c r="L96" s="383" t="s">
        <v>1583</v>
      </c>
      <c r="M96" s="490" t="s">
        <v>3809</v>
      </c>
      <c r="N96" s="491" t="s">
        <v>2016</v>
      </c>
      <c r="O96" s="491">
        <v>2270004</v>
      </c>
      <c r="P96" s="768"/>
      <c r="Q96" s="768"/>
      <c r="R96" s="768"/>
      <c r="S96" s="768"/>
      <c r="T96" s="793"/>
      <c r="U96" s="794"/>
      <c r="V96" s="794"/>
      <c r="W96" s="768"/>
      <c r="X96" s="793"/>
      <c r="Y96" s="794"/>
      <c r="Z96" s="794"/>
      <c r="AA96" s="794"/>
      <c r="AB96" s="794"/>
      <c r="AC96" s="793"/>
      <c r="AD96" s="793"/>
      <c r="AE96" s="768"/>
      <c r="AF96" s="768"/>
      <c r="AG96" s="794"/>
      <c r="AH96" s="793"/>
      <c r="AI96" s="793"/>
      <c r="AJ96" s="768"/>
      <c r="AK96" s="768"/>
      <c r="AL96" s="768"/>
      <c r="AM96" s="768"/>
      <c r="AN96" s="768"/>
      <c r="AO96" s="768"/>
      <c r="AP96" s="768"/>
      <c r="AQ96" s="766"/>
      <c r="AR96" s="766"/>
      <c r="AS96" s="768"/>
      <c r="AT96" s="768"/>
      <c r="AU96" s="793"/>
      <c r="AV96" s="768"/>
      <c r="AW96" s="768"/>
      <c r="AX96" s="768"/>
      <c r="AY96" s="768"/>
      <c r="AZ96" s="768"/>
      <c r="BA96" s="768"/>
      <c r="BB96" s="768"/>
      <c r="BC96" s="793"/>
      <c r="BD96" s="793"/>
      <c r="BE96" s="384"/>
    </row>
    <row r="97" spans="1:56" s="565" customFormat="1" ht="45.75" customHeight="1">
      <c r="A97" s="789">
        <v>2019</v>
      </c>
      <c r="B97" s="790">
        <v>43647</v>
      </c>
      <c r="C97" s="790">
        <v>43738</v>
      </c>
      <c r="D97" s="789" t="s">
        <v>797</v>
      </c>
      <c r="E97" s="789" t="s">
        <v>1581</v>
      </c>
      <c r="F97" s="789" t="s">
        <v>4164</v>
      </c>
      <c r="G97" s="789" t="s">
        <v>3872</v>
      </c>
      <c r="H97" s="726" t="s">
        <v>3807</v>
      </c>
      <c r="I97" s="787" t="s">
        <v>3808</v>
      </c>
      <c r="J97" s="570" t="s">
        <v>61</v>
      </c>
      <c r="K97" s="570" t="s">
        <v>1583</v>
      </c>
      <c r="L97" s="570" t="s">
        <v>1583</v>
      </c>
      <c r="M97" s="587" t="s">
        <v>4165</v>
      </c>
      <c r="N97" s="588" t="s">
        <v>4166</v>
      </c>
      <c r="O97" s="589">
        <v>2503634.7799999998</v>
      </c>
      <c r="P97" s="769" t="s">
        <v>61</v>
      </c>
      <c r="Q97" s="769" t="s">
        <v>1583</v>
      </c>
      <c r="R97" s="791" t="s">
        <v>1583</v>
      </c>
      <c r="S97" s="769" t="s">
        <v>4167</v>
      </c>
      <c r="T97" s="788" t="s">
        <v>4168</v>
      </c>
      <c r="U97" s="791" t="s">
        <v>3259</v>
      </c>
      <c r="V97" s="791" t="s">
        <v>3091</v>
      </c>
      <c r="W97" s="789" t="s">
        <v>4164</v>
      </c>
      <c r="X97" s="785">
        <v>43738</v>
      </c>
      <c r="Y97" s="769">
        <v>2158305.84</v>
      </c>
      <c r="Z97" s="769">
        <v>2503634.7799999998</v>
      </c>
      <c r="AA97" s="769">
        <v>250363.47</v>
      </c>
      <c r="AB97" s="769">
        <v>2503634.7799999998</v>
      </c>
      <c r="AC97" s="785" t="s">
        <v>241</v>
      </c>
      <c r="AD97" s="785" t="s">
        <v>69</v>
      </c>
      <c r="AE97" s="769" t="s">
        <v>70</v>
      </c>
      <c r="AF97" s="787" t="s">
        <v>3808</v>
      </c>
      <c r="AG97" s="769">
        <v>323745.87</v>
      </c>
      <c r="AH97" s="785">
        <v>43738</v>
      </c>
      <c r="AI97" s="785">
        <v>43830</v>
      </c>
      <c r="AJ97" s="726" t="s">
        <v>4169</v>
      </c>
      <c r="AK97" s="726" t="s">
        <v>3874</v>
      </c>
      <c r="AL97" s="769" t="s">
        <v>3811</v>
      </c>
      <c r="AM97" s="769" t="s">
        <v>3812</v>
      </c>
      <c r="AN97" s="769" t="s">
        <v>73</v>
      </c>
      <c r="AO97" s="726" t="s">
        <v>3094</v>
      </c>
      <c r="AP97" s="769" t="s">
        <v>73</v>
      </c>
      <c r="AQ97" s="788" t="s">
        <v>574</v>
      </c>
      <c r="AR97" s="788" t="s">
        <v>293</v>
      </c>
      <c r="AS97" s="769" t="s">
        <v>567</v>
      </c>
      <c r="AT97" s="769" t="s">
        <v>567</v>
      </c>
      <c r="AU97" s="785" t="s">
        <v>567</v>
      </c>
      <c r="AV97" s="726" t="s">
        <v>3875</v>
      </c>
      <c r="AW97" s="769" t="s">
        <v>3096</v>
      </c>
      <c r="AX97" s="726" t="s">
        <v>3876</v>
      </c>
      <c r="AY97" s="726" t="s">
        <v>3877</v>
      </c>
      <c r="AZ97" s="726" t="s">
        <v>3878</v>
      </c>
      <c r="BA97" s="726" t="s">
        <v>3879</v>
      </c>
      <c r="BB97" s="769" t="s">
        <v>3101</v>
      </c>
      <c r="BC97" s="785">
        <v>43796</v>
      </c>
      <c r="BD97" s="785">
        <v>43796</v>
      </c>
    </row>
    <row r="98" spans="1:56" s="564" customFormat="1" ht="45.75" customHeight="1">
      <c r="A98" s="789"/>
      <c r="B98" s="790"/>
      <c r="C98" s="790"/>
      <c r="D98" s="789"/>
      <c r="E98" s="789"/>
      <c r="F98" s="789"/>
      <c r="G98" s="789"/>
      <c r="H98" s="787"/>
      <c r="I98" s="787"/>
      <c r="J98" s="570" t="s">
        <v>4170</v>
      </c>
      <c r="K98" s="570" t="s">
        <v>4171</v>
      </c>
      <c r="L98" s="570" t="s">
        <v>2046</v>
      </c>
      <c r="M98" s="588" t="s">
        <v>1367</v>
      </c>
      <c r="N98" s="588" t="s">
        <v>4172</v>
      </c>
      <c r="O98" s="589">
        <v>3505086.7</v>
      </c>
      <c r="P98" s="769"/>
      <c r="Q98" s="769"/>
      <c r="R98" s="791"/>
      <c r="S98" s="769"/>
      <c r="T98" s="788"/>
      <c r="U98" s="791"/>
      <c r="V98" s="791"/>
      <c r="W98" s="789"/>
      <c r="X98" s="785"/>
      <c r="Y98" s="769"/>
      <c r="Z98" s="769"/>
      <c r="AA98" s="769"/>
      <c r="AB98" s="769"/>
      <c r="AC98" s="785"/>
      <c r="AD98" s="785"/>
      <c r="AE98" s="769"/>
      <c r="AF98" s="787"/>
      <c r="AG98" s="769"/>
      <c r="AH98" s="785"/>
      <c r="AI98" s="785"/>
      <c r="AJ98" s="769"/>
      <c r="AK98" s="769"/>
      <c r="AL98" s="769"/>
      <c r="AM98" s="769"/>
      <c r="AN98" s="769"/>
      <c r="AO98" s="769"/>
      <c r="AP98" s="769"/>
      <c r="AQ98" s="788"/>
      <c r="AR98" s="788"/>
      <c r="AS98" s="769"/>
      <c r="AT98" s="769"/>
      <c r="AU98" s="785"/>
      <c r="AV98" s="769"/>
      <c r="AW98" s="769"/>
      <c r="AX98" s="769"/>
      <c r="AY98" s="769"/>
      <c r="AZ98" s="769"/>
      <c r="BA98" s="769"/>
      <c r="BB98" s="769"/>
      <c r="BC98" s="785"/>
      <c r="BD98" s="785"/>
    </row>
    <row r="99" spans="1:56" s="564" customFormat="1" ht="45.75" customHeight="1">
      <c r="A99" s="789"/>
      <c r="B99" s="790"/>
      <c r="C99" s="790"/>
      <c r="D99" s="789"/>
      <c r="E99" s="789"/>
      <c r="F99" s="789"/>
      <c r="G99" s="789"/>
      <c r="H99" s="787"/>
      <c r="I99" s="787"/>
      <c r="J99" s="570" t="s">
        <v>4173</v>
      </c>
      <c r="K99" s="570" t="s">
        <v>4174</v>
      </c>
      <c r="L99" s="570" t="s">
        <v>2466</v>
      </c>
      <c r="M99" s="588" t="s">
        <v>1367</v>
      </c>
      <c r="N99" s="588" t="s">
        <v>3835</v>
      </c>
      <c r="O99" s="589">
        <v>3129543.65</v>
      </c>
      <c r="P99" s="769"/>
      <c r="Q99" s="769"/>
      <c r="R99" s="791"/>
      <c r="S99" s="769"/>
      <c r="T99" s="788"/>
      <c r="U99" s="791"/>
      <c r="V99" s="791"/>
      <c r="W99" s="789"/>
      <c r="X99" s="785"/>
      <c r="Y99" s="769"/>
      <c r="Z99" s="769"/>
      <c r="AA99" s="769"/>
      <c r="AB99" s="769"/>
      <c r="AC99" s="785"/>
      <c r="AD99" s="785"/>
      <c r="AE99" s="769"/>
      <c r="AF99" s="787"/>
      <c r="AG99" s="769"/>
      <c r="AH99" s="785"/>
      <c r="AI99" s="785"/>
      <c r="AJ99" s="769"/>
      <c r="AK99" s="769"/>
      <c r="AL99" s="769"/>
      <c r="AM99" s="769"/>
      <c r="AN99" s="769"/>
      <c r="AO99" s="769"/>
      <c r="AP99" s="769"/>
      <c r="AQ99" s="788"/>
      <c r="AR99" s="788"/>
      <c r="AS99" s="769"/>
      <c r="AT99" s="769"/>
      <c r="AU99" s="785"/>
      <c r="AV99" s="769"/>
      <c r="AW99" s="769"/>
      <c r="AX99" s="769"/>
      <c r="AY99" s="769"/>
      <c r="AZ99" s="769"/>
      <c r="BA99" s="769"/>
      <c r="BB99" s="769"/>
      <c r="BC99" s="785"/>
      <c r="BD99" s="785"/>
    </row>
    <row r="100" spans="1:56" s="566" customFormat="1" ht="45.75" customHeight="1">
      <c r="A100" s="782">
        <v>2019</v>
      </c>
      <c r="B100" s="784">
        <v>43647</v>
      </c>
      <c r="C100" s="784">
        <v>43738</v>
      </c>
      <c r="D100" s="782" t="s">
        <v>797</v>
      </c>
      <c r="E100" s="782" t="s">
        <v>1581</v>
      </c>
      <c r="F100" s="782" t="s">
        <v>4175</v>
      </c>
      <c r="G100" s="782" t="s">
        <v>3872</v>
      </c>
      <c r="H100" s="693" t="s">
        <v>3807</v>
      </c>
      <c r="I100" s="783" t="s">
        <v>3808</v>
      </c>
      <c r="J100" s="590" t="s">
        <v>61</v>
      </c>
      <c r="K100" s="590" t="s">
        <v>1583</v>
      </c>
      <c r="L100" s="591" t="s">
        <v>1583</v>
      </c>
      <c r="M100" s="590" t="s">
        <v>2411</v>
      </c>
      <c r="N100" s="592" t="s">
        <v>2044</v>
      </c>
      <c r="O100" s="593">
        <v>2761023.09</v>
      </c>
      <c r="P100" s="764" t="s">
        <v>61</v>
      </c>
      <c r="Q100" s="764" t="s">
        <v>1583</v>
      </c>
      <c r="R100" s="781" t="s">
        <v>1583</v>
      </c>
      <c r="S100" s="764" t="s">
        <v>230</v>
      </c>
      <c r="T100" s="780" t="s">
        <v>4176</v>
      </c>
      <c r="U100" s="781" t="s">
        <v>3259</v>
      </c>
      <c r="V100" s="781" t="s">
        <v>3091</v>
      </c>
      <c r="W100" s="782" t="s">
        <v>4175</v>
      </c>
      <c r="X100" s="779">
        <v>43700</v>
      </c>
      <c r="Y100" s="764">
        <v>2046597</v>
      </c>
      <c r="Z100" s="764">
        <v>2374052.52</v>
      </c>
      <c r="AA100" s="764">
        <v>237405.25</v>
      </c>
      <c r="AB100" s="764">
        <v>2374052.52</v>
      </c>
      <c r="AC100" s="779" t="s">
        <v>241</v>
      </c>
      <c r="AD100" s="779" t="s">
        <v>69</v>
      </c>
      <c r="AE100" s="764" t="s">
        <v>70</v>
      </c>
      <c r="AF100" s="783" t="s">
        <v>3808</v>
      </c>
      <c r="AG100" s="764">
        <v>306989.55</v>
      </c>
      <c r="AH100" s="779">
        <v>43703</v>
      </c>
      <c r="AI100" s="779">
        <v>43830</v>
      </c>
      <c r="AJ100" s="693" t="s">
        <v>4177</v>
      </c>
      <c r="AK100" s="693" t="s">
        <v>3874</v>
      </c>
      <c r="AL100" s="764" t="s">
        <v>3811</v>
      </c>
      <c r="AM100" s="764" t="s">
        <v>3812</v>
      </c>
      <c r="AN100" s="764" t="s">
        <v>73</v>
      </c>
      <c r="AO100" s="693" t="s">
        <v>3094</v>
      </c>
      <c r="AP100" s="764" t="s">
        <v>73</v>
      </c>
      <c r="AQ100" s="780" t="s">
        <v>574</v>
      </c>
      <c r="AR100" s="780" t="s">
        <v>293</v>
      </c>
      <c r="AS100" s="764" t="s">
        <v>567</v>
      </c>
      <c r="AT100" s="764" t="s">
        <v>567</v>
      </c>
      <c r="AU100" s="779" t="s">
        <v>567</v>
      </c>
      <c r="AV100" s="693" t="s">
        <v>3875</v>
      </c>
      <c r="AW100" s="764" t="s">
        <v>3096</v>
      </c>
      <c r="AX100" s="693" t="s">
        <v>3876</v>
      </c>
      <c r="AY100" s="693" t="s">
        <v>3877</v>
      </c>
      <c r="AZ100" s="693" t="s">
        <v>3878</v>
      </c>
      <c r="BA100" s="693" t="s">
        <v>3879</v>
      </c>
      <c r="BB100" s="764" t="s">
        <v>3101</v>
      </c>
      <c r="BC100" s="779">
        <v>43796</v>
      </c>
      <c r="BD100" s="779">
        <v>43796</v>
      </c>
    </row>
    <row r="101" spans="1:56" s="566" customFormat="1" ht="45.75" customHeight="1">
      <c r="A101" s="782"/>
      <c r="B101" s="784"/>
      <c r="C101" s="784"/>
      <c r="D101" s="782"/>
      <c r="E101" s="782"/>
      <c r="F101" s="782"/>
      <c r="G101" s="782"/>
      <c r="H101" s="783"/>
      <c r="I101" s="783"/>
      <c r="J101" s="590" t="s">
        <v>61</v>
      </c>
      <c r="K101" s="590" t="s">
        <v>1583</v>
      </c>
      <c r="L101" s="591" t="s">
        <v>1583</v>
      </c>
      <c r="M101" s="590" t="s">
        <v>411</v>
      </c>
      <c r="N101" s="592" t="s">
        <v>3817</v>
      </c>
      <c r="O101" s="593">
        <v>2374052.52</v>
      </c>
      <c r="P101" s="764"/>
      <c r="Q101" s="764"/>
      <c r="R101" s="781"/>
      <c r="S101" s="764"/>
      <c r="T101" s="780"/>
      <c r="U101" s="781"/>
      <c r="V101" s="781"/>
      <c r="W101" s="782"/>
      <c r="X101" s="779"/>
      <c r="Y101" s="764"/>
      <c r="Z101" s="764"/>
      <c r="AA101" s="764"/>
      <c r="AB101" s="764"/>
      <c r="AC101" s="779"/>
      <c r="AD101" s="779"/>
      <c r="AE101" s="764"/>
      <c r="AF101" s="783"/>
      <c r="AG101" s="764"/>
      <c r="AH101" s="779"/>
      <c r="AI101" s="779"/>
      <c r="AJ101" s="764"/>
      <c r="AK101" s="764"/>
      <c r="AL101" s="764"/>
      <c r="AM101" s="764"/>
      <c r="AN101" s="764"/>
      <c r="AO101" s="764"/>
      <c r="AP101" s="764"/>
      <c r="AQ101" s="780"/>
      <c r="AR101" s="780"/>
      <c r="AS101" s="764"/>
      <c r="AT101" s="764"/>
      <c r="AU101" s="779"/>
      <c r="AV101" s="764"/>
      <c r="AW101" s="764"/>
      <c r="AX101" s="764"/>
      <c r="AY101" s="764"/>
      <c r="AZ101" s="764"/>
      <c r="BA101" s="764"/>
      <c r="BB101" s="764"/>
      <c r="BC101" s="779"/>
      <c r="BD101" s="779"/>
    </row>
    <row r="102" spans="1:56" s="566" customFormat="1" ht="45.75" customHeight="1">
      <c r="A102" s="782"/>
      <c r="B102" s="784"/>
      <c r="C102" s="784"/>
      <c r="D102" s="782"/>
      <c r="E102" s="782"/>
      <c r="F102" s="782"/>
      <c r="G102" s="782"/>
      <c r="H102" s="783"/>
      <c r="I102" s="783"/>
      <c r="J102" s="590" t="s">
        <v>61</v>
      </c>
      <c r="K102" s="590" t="s">
        <v>1583</v>
      </c>
      <c r="L102" s="591" t="s">
        <v>1583</v>
      </c>
      <c r="M102" s="590" t="s">
        <v>406</v>
      </c>
      <c r="N102" s="592" t="s">
        <v>2032</v>
      </c>
      <c r="O102" s="593">
        <v>2848863.02</v>
      </c>
      <c r="P102" s="764"/>
      <c r="Q102" s="764"/>
      <c r="R102" s="781"/>
      <c r="S102" s="764"/>
      <c r="T102" s="780"/>
      <c r="U102" s="781"/>
      <c r="V102" s="781"/>
      <c r="W102" s="782"/>
      <c r="X102" s="779"/>
      <c r="Y102" s="764"/>
      <c r="Z102" s="764"/>
      <c r="AA102" s="764"/>
      <c r="AB102" s="764"/>
      <c r="AC102" s="779"/>
      <c r="AD102" s="779"/>
      <c r="AE102" s="764"/>
      <c r="AF102" s="783"/>
      <c r="AG102" s="764"/>
      <c r="AH102" s="779"/>
      <c r="AI102" s="779"/>
      <c r="AJ102" s="764"/>
      <c r="AK102" s="764"/>
      <c r="AL102" s="764"/>
      <c r="AM102" s="764"/>
      <c r="AN102" s="764"/>
      <c r="AO102" s="764"/>
      <c r="AP102" s="764"/>
      <c r="AQ102" s="780"/>
      <c r="AR102" s="780"/>
      <c r="AS102" s="764"/>
      <c r="AT102" s="764"/>
      <c r="AU102" s="779"/>
      <c r="AV102" s="764"/>
      <c r="AW102" s="764"/>
      <c r="AX102" s="764"/>
      <c r="AY102" s="764"/>
      <c r="AZ102" s="764"/>
      <c r="BA102" s="764"/>
      <c r="BB102" s="764"/>
      <c r="BC102" s="779"/>
      <c r="BD102" s="779"/>
    </row>
    <row r="103" spans="1:56" s="564" customFormat="1" ht="45.75" customHeight="1">
      <c r="A103" s="594">
        <v>2019</v>
      </c>
      <c r="B103" s="595">
        <v>43647</v>
      </c>
      <c r="C103" s="595">
        <v>43738</v>
      </c>
      <c r="D103" s="596" t="s">
        <v>797</v>
      </c>
      <c r="E103" s="594" t="s">
        <v>1619</v>
      </c>
      <c r="F103" s="594" t="s">
        <v>4178</v>
      </c>
      <c r="G103" s="594" t="s">
        <v>382</v>
      </c>
      <c r="H103" s="567" t="s">
        <v>4179</v>
      </c>
      <c r="I103" s="597" t="s">
        <v>4180</v>
      </c>
      <c r="J103" s="570" t="s">
        <v>61</v>
      </c>
      <c r="K103" s="570" t="s">
        <v>1583</v>
      </c>
      <c r="L103" s="570" t="s">
        <v>1583</v>
      </c>
      <c r="M103" s="588" t="s">
        <v>1961</v>
      </c>
      <c r="N103" s="588" t="s">
        <v>1962</v>
      </c>
      <c r="O103" s="589">
        <v>489697.39</v>
      </c>
      <c r="P103" s="587" t="s">
        <v>61</v>
      </c>
      <c r="Q103" s="587" t="s">
        <v>1583</v>
      </c>
      <c r="R103" s="598" t="s">
        <v>1583</v>
      </c>
      <c r="S103" s="570" t="s">
        <v>258</v>
      </c>
      <c r="T103" s="589" t="s">
        <v>1335</v>
      </c>
      <c r="U103" s="599" t="s">
        <v>3223</v>
      </c>
      <c r="V103" s="599" t="s">
        <v>3091</v>
      </c>
      <c r="W103" s="594" t="s">
        <v>4178</v>
      </c>
      <c r="X103" s="600">
        <v>43710</v>
      </c>
      <c r="Y103" s="570">
        <v>387931.03</v>
      </c>
      <c r="Z103" s="570">
        <v>450000</v>
      </c>
      <c r="AA103" s="570">
        <v>45000</v>
      </c>
      <c r="AB103" s="570">
        <v>450000</v>
      </c>
      <c r="AC103" s="600" t="s">
        <v>241</v>
      </c>
      <c r="AD103" s="600" t="s">
        <v>69</v>
      </c>
      <c r="AE103" s="570" t="s">
        <v>70</v>
      </c>
      <c r="AF103" s="597" t="s">
        <v>4180</v>
      </c>
      <c r="AG103" s="570">
        <v>58189.65</v>
      </c>
      <c r="AH103" s="600">
        <v>43710</v>
      </c>
      <c r="AI103" s="600">
        <v>43830</v>
      </c>
      <c r="AJ103" s="622" t="s">
        <v>4780</v>
      </c>
      <c r="AK103" s="567" t="s">
        <v>3874</v>
      </c>
      <c r="AL103" s="570" t="s">
        <v>3693</v>
      </c>
      <c r="AM103" s="570" t="s">
        <v>3694</v>
      </c>
      <c r="AN103" s="570" t="s">
        <v>73</v>
      </c>
      <c r="AO103" s="567" t="s">
        <v>3094</v>
      </c>
      <c r="AP103" s="570" t="s">
        <v>73</v>
      </c>
      <c r="AQ103" s="589" t="s">
        <v>574</v>
      </c>
      <c r="AR103" s="589" t="s">
        <v>293</v>
      </c>
      <c r="AS103" s="570" t="s">
        <v>567</v>
      </c>
      <c r="AT103" s="570" t="s">
        <v>567</v>
      </c>
      <c r="AU103" s="600" t="s">
        <v>567</v>
      </c>
      <c r="AV103" s="567" t="s">
        <v>3875</v>
      </c>
      <c r="AW103" s="570" t="s">
        <v>3096</v>
      </c>
      <c r="AX103" s="567" t="s">
        <v>3876</v>
      </c>
      <c r="AY103" s="567" t="s">
        <v>3877</v>
      </c>
      <c r="AZ103" s="567" t="s">
        <v>3878</v>
      </c>
      <c r="BA103" s="567" t="s">
        <v>3879</v>
      </c>
      <c r="BB103" s="570" t="s">
        <v>3101</v>
      </c>
      <c r="BC103" s="600">
        <v>43796</v>
      </c>
      <c r="BD103" s="600">
        <v>43796</v>
      </c>
    </row>
    <row r="104" spans="1:56" s="566" customFormat="1" ht="45.75" customHeight="1">
      <c r="A104" s="783">
        <v>2019</v>
      </c>
      <c r="B104" s="792">
        <v>43647</v>
      </c>
      <c r="C104" s="792">
        <v>43738</v>
      </c>
      <c r="D104" s="783" t="s">
        <v>797</v>
      </c>
      <c r="E104" s="783" t="s">
        <v>1619</v>
      </c>
      <c r="F104" s="783" t="s">
        <v>4181</v>
      </c>
      <c r="G104" s="783">
        <v>55</v>
      </c>
      <c r="H104" s="693" t="s">
        <v>4182</v>
      </c>
      <c r="I104" s="783" t="s">
        <v>4183</v>
      </c>
      <c r="J104" s="590" t="s">
        <v>61</v>
      </c>
      <c r="K104" s="590" t="s">
        <v>1583</v>
      </c>
      <c r="L104" s="591" t="s">
        <v>1583</v>
      </c>
      <c r="M104" s="590" t="s">
        <v>4184</v>
      </c>
      <c r="N104" s="592" t="s">
        <v>4185</v>
      </c>
      <c r="O104" s="593">
        <v>892221.54</v>
      </c>
      <c r="P104" s="764" t="s">
        <v>61</v>
      </c>
      <c r="Q104" s="764" t="s">
        <v>1583</v>
      </c>
      <c r="R104" s="781" t="s">
        <v>1583</v>
      </c>
      <c r="S104" s="764" t="s">
        <v>4186</v>
      </c>
      <c r="T104" s="780" t="s">
        <v>4187</v>
      </c>
      <c r="U104" s="781" t="s">
        <v>4188</v>
      </c>
      <c r="V104" s="781" t="s">
        <v>3091</v>
      </c>
      <c r="W104" s="782" t="s">
        <v>4181</v>
      </c>
      <c r="X104" s="779">
        <v>43712</v>
      </c>
      <c r="Y104" s="764">
        <v>414220</v>
      </c>
      <c r="Z104" s="764">
        <v>480495.2</v>
      </c>
      <c r="AA104" s="764">
        <v>0</v>
      </c>
      <c r="AB104" s="764">
        <v>480495.2</v>
      </c>
      <c r="AC104" s="779" t="s">
        <v>241</v>
      </c>
      <c r="AD104" s="779" t="s">
        <v>69</v>
      </c>
      <c r="AE104" s="764" t="s">
        <v>70</v>
      </c>
      <c r="AF104" s="783" t="s">
        <v>4183</v>
      </c>
      <c r="AG104" s="764">
        <v>62133</v>
      </c>
      <c r="AH104" s="779">
        <v>43712</v>
      </c>
      <c r="AI104" s="779">
        <v>43830</v>
      </c>
      <c r="AJ104" s="693" t="s">
        <v>4189</v>
      </c>
      <c r="AK104" s="693" t="s">
        <v>3874</v>
      </c>
      <c r="AL104" s="764" t="s">
        <v>3693</v>
      </c>
      <c r="AM104" s="764" t="s">
        <v>3694</v>
      </c>
      <c r="AN104" s="764" t="s">
        <v>73</v>
      </c>
      <c r="AO104" s="693" t="s">
        <v>3094</v>
      </c>
      <c r="AP104" s="764" t="s">
        <v>73</v>
      </c>
      <c r="AQ104" s="780" t="s">
        <v>574</v>
      </c>
      <c r="AR104" s="780" t="s">
        <v>293</v>
      </c>
      <c r="AS104" s="764" t="s">
        <v>567</v>
      </c>
      <c r="AT104" s="764" t="s">
        <v>567</v>
      </c>
      <c r="AU104" s="779" t="s">
        <v>567</v>
      </c>
      <c r="AV104" s="693" t="s">
        <v>3875</v>
      </c>
      <c r="AW104" s="764" t="s">
        <v>3096</v>
      </c>
      <c r="AX104" s="693" t="s">
        <v>3876</v>
      </c>
      <c r="AY104" s="693" t="s">
        <v>3877</v>
      </c>
      <c r="AZ104" s="693" t="s">
        <v>3878</v>
      </c>
      <c r="BA104" s="693" t="s">
        <v>3879</v>
      </c>
      <c r="BB104" s="764" t="s">
        <v>3101</v>
      </c>
      <c r="BC104" s="779">
        <v>43796</v>
      </c>
      <c r="BD104" s="779">
        <v>43796</v>
      </c>
    </row>
    <row r="105" spans="1:56" s="566" customFormat="1" ht="45.75" customHeight="1">
      <c r="A105" s="783"/>
      <c r="B105" s="792"/>
      <c r="C105" s="792"/>
      <c r="D105" s="783"/>
      <c r="E105" s="783"/>
      <c r="F105" s="783"/>
      <c r="G105" s="783"/>
      <c r="H105" s="783"/>
      <c r="I105" s="783"/>
      <c r="J105" s="590" t="s">
        <v>61</v>
      </c>
      <c r="K105" s="590" t="s">
        <v>1583</v>
      </c>
      <c r="L105" s="591" t="s">
        <v>1583</v>
      </c>
      <c r="M105" s="590" t="s">
        <v>4190</v>
      </c>
      <c r="N105" s="592" t="s">
        <v>4191</v>
      </c>
      <c r="O105" s="593">
        <v>262334.26</v>
      </c>
      <c r="P105" s="764"/>
      <c r="Q105" s="764"/>
      <c r="R105" s="781"/>
      <c r="S105" s="764"/>
      <c r="T105" s="780"/>
      <c r="U105" s="781"/>
      <c r="V105" s="781"/>
      <c r="W105" s="782"/>
      <c r="X105" s="779"/>
      <c r="Y105" s="764"/>
      <c r="Z105" s="764"/>
      <c r="AA105" s="764"/>
      <c r="AB105" s="764"/>
      <c r="AC105" s="779"/>
      <c r="AD105" s="779"/>
      <c r="AE105" s="764"/>
      <c r="AF105" s="783"/>
      <c r="AG105" s="764"/>
      <c r="AH105" s="779"/>
      <c r="AI105" s="779"/>
      <c r="AJ105" s="764"/>
      <c r="AK105" s="764"/>
      <c r="AL105" s="764"/>
      <c r="AM105" s="764"/>
      <c r="AN105" s="764"/>
      <c r="AO105" s="764"/>
      <c r="AP105" s="764"/>
      <c r="AQ105" s="780"/>
      <c r="AR105" s="780"/>
      <c r="AS105" s="764"/>
      <c r="AT105" s="764"/>
      <c r="AU105" s="779"/>
      <c r="AV105" s="764"/>
      <c r="AW105" s="764"/>
      <c r="AX105" s="764"/>
      <c r="AY105" s="764"/>
      <c r="AZ105" s="764"/>
      <c r="BA105" s="764"/>
      <c r="BB105" s="764"/>
      <c r="BC105" s="779"/>
      <c r="BD105" s="779"/>
    </row>
    <row r="106" spans="1:56" s="566" customFormat="1" ht="45.75" customHeight="1">
      <c r="A106" s="783"/>
      <c r="B106" s="792"/>
      <c r="C106" s="792"/>
      <c r="D106" s="783"/>
      <c r="E106" s="783"/>
      <c r="F106" s="783"/>
      <c r="G106" s="783"/>
      <c r="H106" s="783"/>
      <c r="I106" s="783"/>
      <c r="J106" s="590" t="s">
        <v>61</v>
      </c>
      <c r="K106" s="590" t="s">
        <v>1583</v>
      </c>
      <c r="L106" s="591" t="s">
        <v>1583</v>
      </c>
      <c r="M106" s="590" t="s">
        <v>4192</v>
      </c>
      <c r="N106" s="590" t="s">
        <v>4187</v>
      </c>
      <c r="O106" s="593">
        <v>849734.8</v>
      </c>
      <c r="P106" s="764"/>
      <c r="Q106" s="764"/>
      <c r="R106" s="781"/>
      <c r="S106" s="764"/>
      <c r="T106" s="780"/>
      <c r="U106" s="781"/>
      <c r="V106" s="781"/>
      <c r="W106" s="782"/>
      <c r="X106" s="779"/>
      <c r="Y106" s="764"/>
      <c r="Z106" s="764"/>
      <c r="AA106" s="764"/>
      <c r="AB106" s="764"/>
      <c r="AC106" s="779"/>
      <c r="AD106" s="779"/>
      <c r="AE106" s="764"/>
      <c r="AF106" s="783"/>
      <c r="AG106" s="764"/>
      <c r="AH106" s="779"/>
      <c r="AI106" s="779"/>
      <c r="AJ106" s="764"/>
      <c r="AK106" s="764"/>
      <c r="AL106" s="764"/>
      <c r="AM106" s="764"/>
      <c r="AN106" s="764"/>
      <c r="AO106" s="764"/>
      <c r="AP106" s="764"/>
      <c r="AQ106" s="780"/>
      <c r="AR106" s="780"/>
      <c r="AS106" s="764"/>
      <c r="AT106" s="764"/>
      <c r="AU106" s="779"/>
      <c r="AV106" s="764"/>
      <c r="AW106" s="764"/>
      <c r="AX106" s="764"/>
      <c r="AY106" s="764"/>
      <c r="AZ106" s="764"/>
      <c r="BA106" s="764"/>
      <c r="BB106" s="764"/>
      <c r="BC106" s="779"/>
      <c r="BD106" s="779"/>
    </row>
    <row r="107" spans="1:56" s="566" customFormat="1" ht="45.75" customHeight="1">
      <c r="A107" s="783"/>
      <c r="B107" s="792"/>
      <c r="C107" s="792"/>
      <c r="D107" s="783"/>
      <c r="E107" s="783"/>
      <c r="F107" s="783"/>
      <c r="G107" s="783"/>
      <c r="H107" s="783"/>
      <c r="I107" s="783"/>
      <c r="J107" s="590" t="s">
        <v>61</v>
      </c>
      <c r="K107" s="590" t="s">
        <v>1583</v>
      </c>
      <c r="L107" s="591" t="s">
        <v>1583</v>
      </c>
      <c r="M107" s="590" t="s">
        <v>4193</v>
      </c>
      <c r="N107" s="592" t="s">
        <v>4194</v>
      </c>
      <c r="O107" s="593">
        <v>970664.8</v>
      </c>
      <c r="P107" s="764"/>
      <c r="Q107" s="764"/>
      <c r="R107" s="781"/>
      <c r="S107" s="764"/>
      <c r="T107" s="780"/>
      <c r="U107" s="781"/>
      <c r="V107" s="781"/>
      <c r="W107" s="782"/>
      <c r="X107" s="779"/>
      <c r="Y107" s="764"/>
      <c r="Z107" s="764"/>
      <c r="AA107" s="764"/>
      <c r="AB107" s="764"/>
      <c r="AC107" s="779"/>
      <c r="AD107" s="779"/>
      <c r="AE107" s="764"/>
      <c r="AF107" s="783"/>
      <c r="AG107" s="764"/>
      <c r="AH107" s="779"/>
      <c r="AI107" s="779"/>
      <c r="AJ107" s="764"/>
      <c r="AK107" s="764"/>
      <c r="AL107" s="764"/>
      <c r="AM107" s="764"/>
      <c r="AN107" s="764"/>
      <c r="AO107" s="764"/>
      <c r="AP107" s="764"/>
      <c r="AQ107" s="780"/>
      <c r="AR107" s="780"/>
      <c r="AS107" s="764"/>
      <c r="AT107" s="764"/>
      <c r="AU107" s="779"/>
      <c r="AV107" s="764"/>
      <c r="AW107" s="764"/>
      <c r="AX107" s="764"/>
      <c r="AY107" s="764"/>
      <c r="AZ107" s="764"/>
      <c r="BA107" s="764"/>
      <c r="BB107" s="764"/>
      <c r="BC107" s="779"/>
      <c r="BD107" s="779"/>
    </row>
    <row r="108" spans="1:56" s="564" customFormat="1" ht="45.75" customHeight="1">
      <c r="A108" s="594">
        <v>2019</v>
      </c>
      <c r="B108" s="595">
        <v>43647</v>
      </c>
      <c r="C108" s="595">
        <v>43738</v>
      </c>
      <c r="D108" s="596" t="s">
        <v>797</v>
      </c>
      <c r="E108" s="594" t="s">
        <v>1581</v>
      </c>
      <c r="F108" s="594" t="s">
        <v>4195</v>
      </c>
      <c r="G108" s="594" t="s">
        <v>488</v>
      </c>
      <c r="H108" s="567" t="s">
        <v>4196</v>
      </c>
      <c r="I108" s="597" t="s">
        <v>4197</v>
      </c>
      <c r="J108" s="588"/>
      <c r="K108" s="588"/>
      <c r="L108" s="588"/>
      <c r="M108" s="587" t="s">
        <v>4198</v>
      </c>
      <c r="N108" s="588" t="s">
        <v>2119</v>
      </c>
      <c r="O108" s="589">
        <v>6015159.6600000001</v>
      </c>
      <c r="P108" s="587" t="s">
        <v>61</v>
      </c>
      <c r="Q108" s="587" t="s">
        <v>1583</v>
      </c>
      <c r="R108" s="598" t="s">
        <v>1583</v>
      </c>
      <c r="S108" s="570" t="s">
        <v>3463</v>
      </c>
      <c r="T108" s="589" t="s">
        <v>1796</v>
      </c>
      <c r="U108" s="599" t="s">
        <v>3146</v>
      </c>
      <c r="V108" s="599" t="s">
        <v>3091</v>
      </c>
      <c r="W108" s="594" t="s">
        <v>4195</v>
      </c>
      <c r="X108" s="600">
        <v>43721</v>
      </c>
      <c r="Y108" s="570">
        <v>2586206.89</v>
      </c>
      <c r="Z108" s="570">
        <v>3000000</v>
      </c>
      <c r="AA108" s="570">
        <v>300000</v>
      </c>
      <c r="AB108" s="570">
        <v>3000000</v>
      </c>
      <c r="AC108" s="600" t="s">
        <v>241</v>
      </c>
      <c r="AD108" s="600" t="s">
        <v>69</v>
      </c>
      <c r="AE108" s="570" t="s">
        <v>70</v>
      </c>
      <c r="AF108" s="597" t="s">
        <v>4197</v>
      </c>
      <c r="AG108" s="570">
        <v>387931.03</v>
      </c>
      <c r="AH108" s="600">
        <v>43721</v>
      </c>
      <c r="AI108" s="600">
        <v>43830</v>
      </c>
      <c r="AJ108" s="577" t="s">
        <v>4300</v>
      </c>
      <c r="AK108" s="567" t="s">
        <v>3874</v>
      </c>
      <c r="AL108" s="570" t="s">
        <v>3693</v>
      </c>
      <c r="AM108" s="570" t="s">
        <v>3694</v>
      </c>
      <c r="AN108" s="570" t="s">
        <v>73</v>
      </c>
      <c r="AO108" s="567" t="s">
        <v>3094</v>
      </c>
      <c r="AP108" s="570" t="s">
        <v>73</v>
      </c>
      <c r="AQ108" s="589" t="s">
        <v>574</v>
      </c>
      <c r="AR108" s="589" t="s">
        <v>293</v>
      </c>
      <c r="AS108" s="570" t="s">
        <v>567</v>
      </c>
      <c r="AT108" s="570" t="s">
        <v>567</v>
      </c>
      <c r="AU108" s="600" t="s">
        <v>567</v>
      </c>
      <c r="AV108" s="567" t="s">
        <v>3875</v>
      </c>
      <c r="AW108" s="570" t="s">
        <v>3096</v>
      </c>
      <c r="AX108" s="567" t="s">
        <v>3876</v>
      </c>
      <c r="AY108" s="567" t="s">
        <v>3877</v>
      </c>
      <c r="AZ108" s="567" t="s">
        <v>3878</v>
      </c>
      <c r="BA108" s="567" t="s">
        <v>3879</v>
      </c>
      <c r="BB108" s="570" t="s">
        <v>3101</v>
      </c>
      <c r="BC108" s="600">
        <v>43796</v>
      </c>
      <c r="BD108" s="600">
        <v>43796</v>
      </c>
    </row>
    <row r="109" spans="1:56" s="566" customFormat="1" ht="45.75" customHeight="1">
      <c r="A109" s="782">
        <v>2019</v>
      </c>
      <c r="B109" s="784">
        <v>43647</v>
      </c>
      <c r="C109" s="784">
        <v>43738</v>
      </c>
      <c r="D109" s="782" t="s">
        <v>797</v>
      </c>
      <c r="E109" s="782" t="s">
        <v>1619</v>
      </c>
      <c r="F109" s="782" t="s">
        <v>4199</v>
      </c>
      <c r="G109" s="782">
        <v>55</v>
      </c>
      <c r="H109" s="693" t="s">
        <v>4200</v>
      </c>
      <c r="I109" s="783" t="s">
        <v>4201</v>
      </c>
      <c r="J109" s="590" t="s">
        <v>61</v>
      </c>
      <c r="K109" s="590" t="s">
        <v>1583</v>
      </c>
      <c r="L109" s="591" t="s">
        <v>1583</v>
      </c>
      <c r="M109" s="590" t="s">
        <v>4192</v>
      </c>
      <c r="N109" s="590" t="s">
        <v>4187</v>
      </c>
      <c r="O109" s="593">
        <v>612499.94999999995</v>
      </c>
      <c r="P109" s="764" t="s">
        <v>61</v>
      </c>
      <c r="Q109" s="764" t="s">
        <v>1583</v>
      </c>
      <c r="R109" s="781" t="s">
        <v>1583</v>
      </c>
      <c r="S109" s="764" t="s">
        <v>4186</v>
      </c>
      <c r="T109" s="780" t="s">
        <v>4187</v>
      </c>
      <c r="U109" s="781" t="s">
        <v>3146</v>
      </c>
      <c r="V109" s="781" t="s">
        <v>3091</v>
      </c>
      <c r="W109" s="782" t="s">
        <v>4199</v>
      </c>
      <c r="X109" s="779">
        <v>43733</v>
      </c>
      <c r="Y109" s="764">
        <v>420150</v>
      </c>
      <c r="Z109" s="764">
        <v>487374</v>
      </c>
      <c r="AA109" s="764">
        <v>48737.4</v>
      </c>
      <c r="AB109" s="764">
        <v>487374</v>
      </c>
      <c r="AC109" s="779" t="s">
        <v>241</v>
      </c>
      <c r="AD109" s="779" t="s">
        <v>69</v>
      </c>
      <c r="AE109" s="764" t="s">
        <v>70</v>
      </c>
      <c r="AF109" s="783" t="s">
        <v>4201</v>
      </c>
      <c r="AG109" s="764">
        <v>63022.5</v>
      </c>
      <c r="AH109" s="779">
        <v>43733</v>
      </c>
      <c r="AI109" s="779">
        <v>43747</v>
      </c>
      <c r="AJ109" s="693" t="s">
        <v>4852</v>
      </c>
      <c r="AK109" s="693" t="s">
        <v>3874</v>
      </c>
      <c r="AL109" s="764" t="s">
        <v>3693</v>
      </c>
      <c r="AM109" s="764" t="s">
        <v>3694</v>
      </c>
      <c r="AN109" s="764" t="s">
        <v>73</v>
      </c>
      <c r="AO109" s="693" t="s">
        <v>3094</v>
      </c>
      <c r="AP109" s="764" t="s">
        <v>73</v>
      </c>
      <c r="AQ109" s="780" t="s">
        <v>574</v>
      </c>
      <c r="AR109" s="780" t="s">
        <v>293</v>
      </c>
      <c r="AS109" s="764" t="s">
        <v>567</v>
      </c>
      <c r="AT109" s="764" t="s">
        <v>567</v>
      </c>
      <c r="AU109" s="779" t="s">
        <v>567</v>
      </c>
      <c r="AV109" s="693" t="s">
        <v>3875</v>
      </c>
      <c r="AW109" s="764" t="s">
        <v>3096</v>
      </c>
      <c r="AX109" s="693" t="s">
        <v>3876</v>
      </c>
      <c r="AY109" s="693" t="s">
        <v>3877</v>
      </c>
      <c r="AZ109" s="693" t="s">
        <v>3878</v>
      </c>
      <c r="BA109" s="693" t="s">
        <v>3879</v>
      </c>
      <c r="BB109" s="764" t="s">
        <v>3101</v>
      </c>
      <c r="BC109" s="779">
        <v>43796</v>
      </c>
      <c r="BD109" s="779">
        <v>43796</v>
      </c>
    </row>
    <row r="110" spans="1:56" s="566" customFormat="1" ht="45.75" customHeight="1">
      <c r="A110" s="782"/>
      <c r="B110" s="784"/>
      <c r="C110" s="784"/>
      <c r="D110" s="782"/>
      <c r="E110" s="782"/>
      <c r="F110" s="782"/>
      <c r="G110" s="782"/>
      <c r="H110" s="783"/>
      <c r="I110" s="783"/>
      <c r="J110" s="590" t="s">
        <v>61</v>
      </c>
      <c r="K110" s="590" t="s">
        <v>1583</v>
      </c>
      <c r="L110" s="591" t="s">
        <v>1583</v>
      </c>
      <c r="M110" s="590" t="s">
        <v>4193</v>
      </c>
      <c r="N110" s="592" t="s">
        <v>4194</v>
      </c>
      <c r="O110" s="593">
        <v>719200</v>
      </c>
      <c r="P110" s="764"/>
      <c r="Q110" s="764"/>
      <c r="R110" s="781"/>
      <c r="S110" s="764"/>
      <c r="T110" s="780"/>
      <c r="U110" s="781"/>
      <c r="V110" s="781"/>
      <c r="W110" s="782"/>
      <c r="X110" s="779"/>
      <c r="Y110" s="764"/>
      <c r="Z110" s="764"/>
      <c r="AA110" s="764"/>
      <c r="AB110" s="764"/>
      <c r="AC110" s="779"/>
      <c r="AD110" s="779"/>
      <c r="AE110" s="764"/>
      <c r="AF110" s="783"/>
      <c r="AG110" s="764"/>
      <c r="AH110" s="779"/>
      <c r="AI110" s="779"/>
      <c r="AJ110" s="764"/>
      <c r="AK110" s="764"/>
      <c r="AL110" s="764"/>
      <c r="AM110" s="764"/>
      <c r="AN110" s="764"/>
      <c r="AO110" s="764"/>
      <c r="AP110" s="764"/>
      <c r="AQ110" s="780"/>
      <c r="AR110" s="780"/>
      <c r="AS110" s="764"/>
      <c r="AT110" s="764"/>
      <c r="AU110" s="779"/>
      <c r="AV110" s="764"/>
      <c r="AW110" s="764"/>
      <c r="AX110" s="764"/>
      <c r="AY110" s="764"/>
      <c r="AZ110" s="764"/>
      <c r="BA110" s="764"/>
      <c r="BB110" s="764"/>
      <c r="BC110" s="779"/>
      <c r="BD110" s="779"/>
    </row>
    <row r="111" spans="1:56" s="566" customFormat="1" ht="45.75" customHeight="1">
      <c r="A111" s="782"/>
      <c r="B111" s="784"/>
      <c r="C111" s="784"/>
      <c r="D111" s="782"/>
      <c r="E111" s="782"/>
      <c r="F111" s="782"/>
      <c r="G111" s="782"/>
      <c r="H111" s="783"/>
      <c r="I111" s="783"/>
      <c r="J111" s="590" t="s">
        <v>61</v>
      </c>
      <c r="K111" s="590" t="s">
        <v>1583</v>
      </c>
      <c r="L111" s="591" t="s">
        <v>1583</v>
      </c>
      <c r="M111" s="590" t="s">
        <v>4202</v>
      </c>
      <c r="N111" s="592" t="s">
        <v>4203</v>
      </c>
      <c r="O111" s="593">
        <v>835200</v>
      </c>
      <c r="P111" s="764"/>
      <c r="Q111" s="764"/>
      <c r="R111" s="781"/>
      <c r="S111" s="764"/>
      <c r="T111" s="780"/>
      <c r="U111" s="781"/>
      <c r="V111" s="781"/>
      <c r="W111" s="782"/>
      <c r="X111" s="779"/>
      <c r="Y111" s="764"/>
      <c r="Z111" s="764"/>
      <c r="AA111" s="764"/>
      <c r="AB111" s="764"/>
      <c r="AC111" s="779"/>
      <c r="AD111" s="779"/>
      <c r="AE111" s="764"/>
      <c r="AF111" s="783"/>
      <c r="AG111" s="764"/>
      <c r="AH111" s="779"/>
      <c r="AI111" s="779"/>
      <c r="AJ111" s="764"/>
      <c r="AK111" s="764"/>
      <c r="AL111" s="764"/>
      <c r="AM111" s="764"/>
      <c r="AN111" s="764"/>
      <c r="AO111" s="764"/>
      <c r="AP111" s="764"/>
      <c r="AQ111" s="780"/>
      <c r="AR111" s="780"/>
      <c r="AS111" s="764"/>
      <c r="AT111" s="764"/>
      <c r="AU111" s="779"/>
      <c r="AV111" s="764"/>
      <c r="AW111" s="764"/>
      <c r="AX111" s="764"/>
      <c r="AY111" s="764"/>
      <c r="AZ111" s="764"/>
      <c r="BA111" s="764"/>
      <c r="BB111" s="764"/>
      <c r="BC111" s="779"/>
      <c r="BD111" s="779"/>
    </row>
    <row r="112" spans="1:56" s="566" customFormat="1" ht="45.75" customHeight="1">
      <c r="A112" s="782"/>
      <c r="B112" s="784"/>
      <c r="C112" s="784"/>
      <c r="D112" s="782"/>
      <c r="E112" s="782"/>
      <c r="F112" s="782"/>
      <c r="G112" s="782"/>
      <c r="H112" s="783"/>
      <c r="I112" s="783"/>
      <c r="J112" s="590" t="s">
        <v>61</v>
      </c>
      <c r="K112" s="590" t="s">
        <v>1583</v>
      </c>
      <c r="L112" s="591" t="s">
        <v>1583</v>
      </c>
      <c r="M112" s="590" t="s">
        <v>4204</v>
      </c>
      <c r="N112" s="592" t="s">
        <v>3110</v>
      </c>
      <c r="O112" s="593">
        <v>900160</v>
      </c>
      <c r="P112" s="764"/>
      <c r="Q112" s="764"/>
      <c r="R112" s="781"/>
      <c r="S112" s="764"/>
      <c r="T112" s="780"/>
      <c r="U112" s="781"/>
      <c r="V112" s="781"/>
      <c r="W112" s="782"/>
      <c r="X112" s="779"/>
      <c r="Y112" s="764"/>
      <c r="Z112" s="764"/>
      <c r="AA112" s="764"/>
      <c r="AB112" s="764"/>
      <c r="AC112" s="779"/>
      <c r="AD112" s="779"/>
      <c r="AE112" s="764"/>
      <c r="AF112" s="783"/>
      <c r="AG112" s="764"/>
      <c r="AH112" s="779"/>
      <c r="AI112" s="779"/>
      <c r="AJ112" s="764"/>
      <c r="AK112" s="764"/>
      <c r="AL112" s="764"/>
      <c r="AM112" s="764"/>
      <c r="AN112" s="764"/>
      <c r="AO112" s="764"/>
      <c r="AP112" s="764"/>
      <c r="AQ112" s="780"/>
      <c r="AR112" s="780"/>
      <c r="AS112" s="764"/>
      <c r="AT112" s="764"/>
      <c r="AU112" s="779"/>
      <c r="AV112" s="764"/>
      <c r="AW112" s="764"/>
      <c r="AX112" s="764"/>
      <c r="AY112" s="764"/>
      <c r="AZ112" s="764"/>
      <c r="BA112" s="764"/>
      <c r="BB112" s="764"/>
      <c r="BC112" s="779"/>
      <c r="BD112" s="779"/>
    </row>
    <row r="113" spans="1:56" s="566" customFormat="1" ht="45.75" customHeight="1">
      <c r="A113" s="782"/>
      <c r="B113" s="784"/>
      <c r="C113" s="784"/>
      <c r="D113" s="782"/>
      <c r="E113" s="782"/>
      <c r="F113" s="782"/>
      <c r="G113" s="782"/>
      <c r="H113" s="783"/>
      <c r="I113" s="783"/>
      <c r="J113" s="590" t="s">
        <v>61</v>
      </c>
      <c r="K113" s="590" t="s">
        <v>1583</v>
      </c>
      <c r="L113" s="591" t="s">
        <v>1583</v>
      </c>
      <c r="M113" s="590" t="s">
        <v>4184</v>
      </c>
      <c r="N113" s="592" t="s">
        <v>4185</v>
      </c>
      <c r="O113" s="593">
        <v>763280</v>
      </c>
      <c r="P113" s="764"/>
      <c r="Q113" s="764"/>
      <c r="R113" s="781"/>
      <c r="S113" s="764"/>
      <c r="T113" s="780"/>
      <c r="U113" s="781"/>
      <c r="V113" s="781"/>
      <c r="W113" s="782"/>
      <c r="X113" s="779"/>
      <c r="Y113" s="764"/>
      <c r="Z113" s="764"/>
      <c r="AA113" s="764"/>
      <c r="AB113" s="764"/>
      <c r="AC113" s="779"/>
      <c r="AD113" s="779"/>
      <c r="AE113" s="764"/>
      <c r="AF113" s="783"/>
      <c r="AG113" s="764"/>
      <c r="AH113" s="779"/>
      <c r="AI113" s="779"/>
      <c r="AJ113" s="764"/>
      <c r="AK113" s="764"/>
      <c r="AL113" s="764"/>
      <c r="AM113" s="764"/>
      <c r="AN113" s="764"/>
      <c r="AO113" s="764"/>
      <c r="AP113" s="764"/>
      <c r="AQ113" s="780"/>
      <c r="AR113" s="780"/>
      <c r="AS113" s="764"/>
      <c r="AT113" s="764"/>
      <c r="AU113" s="779"/>
      <c r="AV113" s="764"/>
      <c r="AW113" s="764"/>
      <c r="AX113" s="764"/>
      <c r="AY113" s="764"/>
      <c r="AZ113" s="764"/>
      <c r="BA113" s="764"/>
      <c r="BB113" s="764"/>
      <c r="BC113" s="779"/>
      <c r="BD113" s="779"/>
    </row>
    <row r="114" spans="1:56" s="564" customFormat="1" ht="45.75" customHeight="1">
      <c r="A114" s="789">
        <v>2019</v>
      </c>
      <c r="B114" s="790">
        <v>43647</v>
      </c>
      <c r="C114" s="790">
        <v>43738</v>
      </c>
      <c r="D114" s="789" t="s">
        <v>797</v>
      </c>
      <c r="E114" s="789" t="s">
        <v>1619</v>
      </c>
      <c r="F114" s="789" t="s">
        <v>4205</v>
      </c>
      <c r="G114" s="789" t="s">
        <v>4206</v>
      </c>
      <c r="H114" s="726" t="s">
        <v>4207</v>
      </c>
      <c r="I114" s="787" t="s">
        <v>4208</v>
      </c>
      <c r="J114" s="769" t="s">
        <v>61</v>
      </c>
      <c r="K114" s="769" t="s">
        <v>1583</v>
      </c>
      <c r="L114" s="769" t="s">
        <v>1583</v>
      </c>
      <c r="M114" s="587" t="s">
        <v>4209</v>
      </c>
      <c r="N114" s="588" t="s">
        <v>4210</v>
      </c>
      <c r="O114" s="589">
        <v>6146512</v>
      </c>
      <c r="P114" s="769" t="s">
        <v>61</v>
      </c>
      <c r="Q114" s="769" t="s">
        <v>1583</v>
      </c>
      <c r="R114" s="791" t="s">
        <v>1583</v>
      </c>
      <c r="S114" s="769" t="s">
        <v>4211</v>
      </c>
      <c r="T114" s="788" t="s">
        <v>4210</v>
      </c>
      <c r="U114" s="791" t="s">
        <v>3259</v>
      </c>
      <c r="V114" s="791" t="s">
        <v>3091</v>
      </c>
      <c r="W114" s="789" t="s">
        <v>4205</v>
      </c>
      <c r="X114" s="785">
        <v>43718</v>
      </c>
      <c r="Y114" s="769">
        <v>5298717.24</v>
      </c>
      <c r="Z114" s="769">
        <v>6146512</v>
      </c>
      <c r="AA114" s="769">
        <v>614651.19999999995</v>
      </c>
      <c r="AB114" s="769">
        <v>6146512</v>
      </c>
      <c r="AC114" s="785" t="s">
        <v>241</v>
      </c>
      <c r="AD114" s="785" t="s">
        <v>69</v>
      </c>
      <c r="AE114" s="769" t="s">
        <v>70</v>
      </c>
      <c r="AF114" s="787" t="s">
        <v>4208</v>
      </c>
      <c r="AG114" s="769">
        <v>794807.58</v>
      </c>
      <c r="AH114" s="785">
        <v>43718</v>
      </c>
      <c r="AI114" s="785">
        <v>43830</v>
      </c>
      <c r="AJ114" s="726" t="s">
        <v>4212</v>
      </c>
      <c r="AK114" s="726" t="s">
        <v>3874</v>
      </c>
      <c r="AL114" s="769" t="s">
        <v>3693</v>
      </c>
      <c r="AM114" s="769" t="s">
        <v>3694</v>
      </c>
      <c r="AN114" s="769" t="s">
        <v>73</v>
      </c>
      <c r="AO114" s="726" t="s">
        <v>3094</v>
      </c>
      <c r="AP114" s="769" t="s">
        <v>73</v>
      </c>
      <c r="AQ114" s="788" t="s">
        <v>574</v>
      </c>
      <c r="AR114" s="770" t="s">
        <v>791</v>
      </c>
      <c r="AS114" s="773" t="s">
        <v>4783</v>
      </c>
      <c r="AT114" s="773" t="s">
        <v>4784</v>
      </c>
      <c r="AU114" s="775">
        <v>43739</v>
      </c>
      <c r="AV114" s="726" t="s">
        <v>4785</v>
      </c>
      <c r="AW114" s="769" t="s">
        <v>3096</v>
      </c>
      <c r="AX114" s="726" t="s">
        <v>3876</v>
      </c>
      <c r="AY114" s="726" t="s">
        <v>3877</v>
      </c>
      <c r="AZ114" s="726" t="s">
        <v>3878</v>
      </c>
      <c r="BA114" s="726" t="s">
        <v>3879</v>
      </c>
      <c r="BB114" s="769" t="s">
        <v>3101</v>
      </c>
      <c r="BC114" s="785">
        <v>43796</v>
      </c>
      <c r="BD114" s="785">
        <v>43796</v>
      </c>
    </row>
    <row r="115" spans="1:56" s="564" customFormat="1" ht="45.75" customHeight="1">
      <c r="A115" s="789"/>
      <c r="B115" s="790"/>
      <c r="C115" s="790"/>
      <c r="D115" s="789"/>
      <c r="E115" s="789"/>
      <c r="F115" s="789"/>
      <c r="G115" s="789"/>
      <c r="H115" s="787"/>
      <c r="I115" s="787"/>
      <c r="J115" s="769"/>
      <c r="K115" s="769"/>
      <c r="L115" s="769"/>
      <c r="M115" s="587" t="s">
        <v>4213</v>
      </c>
      <c r="N115" s="588" t="s">
        <v>4214</v>
      </c>
      <c r="O115" s="589">
        <v>9082800</v>
      </c>
      <c r="P115" s="769"/>
      <c r="Q115" s="769"/>
      <c r="R115" s="791"/>
      <c r="S115" s="769"/>
      <c r="T115" s="788"/>
      <c r="U115" s="791"/>
      <c r="V115" s="791"/>
      <c r="W115" s="789"/>
      <c r="X115" s="785"/>
      <c r="Y115" s="769"/>
      <c r="Z115" s="769"/>
      <c r="AA115" s="769"/>
      <c r="AB115" s="769"/>
      <c r="AC115" s="785"/>
      <c r="AD115" s="785"/>
      <c r="AE115" s="769"/>
      <c r="AF115" s="787"/>
      <c r="AG115" s="769"/>
      <c r="AH115" s="785"/>
      <c r="AI115" s="785"/>
      <c r="AJ115" s="769"/>
      <c r="AK115" s="769"/>
      <c r="AL115" s="769"/>
      <c r="AM115" s="769"/>
      <c r="AN115" s="769"/>
      <c r="AO115" s="769"/>
      <c r="AP115" s="769"/>
      <c r="AQ115" s="788"/>
      <c r="AR115" s="770"/>
      <c r="AS115" s="773"/>
      <c r="AT115" s="773"/>
      <c r="AU115" s="775"/>
      <c r="AV115" s="773"/>
      <c r="AW115" s="769"/>
      <c r="AX115" s="769"/>
      <c r="AY115" s="769"/>
      <c r="AZ115" s="769"/>
      <c r="BA115" s="769"/>
      <c r="BB115" s="769"/>
      <c r="BC115" s="785"/>
      <c r="BD115" s="785"/>
    </row>
    <row r="116" spans="1:56" s="564" customFormat="1" ht="45.75" customHeight="1">
      <c r="A116" s="789"/>
      <c r="B116" s="790"/>
      <c r="C116" s="790"/>
      <c r="D116" s="789"/>
      <c r="E116" s="789"/>
      <c r="F116" s="789"/>
      <c r="G116" s="789"/>
      <c r="H116" s="787"/>
      <c r="I116" s="787"/>
      <c r="J116" s="769"/>
      <c r="K116" s="769"/>
      <c r="L116" s="769"/>
      <c r="M116" s="587" t="s">
        <v>4215</v>
      </c>
      <c r="N116" s="588" t="s">
        <v>4216</v>
      </c>
      <c r="O116" s="589">
        <v>8877596</v>
      </c>
      <c r="P116" s="769"/>
      <c r="Q116" s="769"/>
      <c r="R116" s="791"/>
      <c r="S116" s="769"/>
      <c r="T116" s="788"/>
      <c r="U116" s="791"/>
      <c r="V116" s="791"/>
      <c r="W116" s="789"/>
      <c r="X116" s="785"/>
      <c r="Y116" s="769"/>
      <c r="Z116" s="769"/>
      <c r="AA116" s="769"/>
      <c r="AB116" s="769"/>
      <c r="AC116" s="785"/>
      <c r="AD116" s="785"/>
      <c r="AE116" s="769"/>
      <c r="AF116" s="787"/>
      <c r="AG116" s="769"/>
      <c r="AH116" s="785"/>
      <c r="AI116" s="785"/>
      <c r="AJ116" s="769"/>
      <c r="AK116" s="769"/>
      <c r="AL116" s="769"/>
      <c r="AM116" s="769"/>
      <c r="AN116" s="769"/>
      <c r="AO116" s="769"/>
      <c r="AP116" s="769"/>
      <c r="AQ116" s="788"/>
      <c r="AR116" s="770"/>
      <c r="AS116" s="773"/>
      <c r="AT116" s="773"/>
      <c r="AU116" s="775"/>
      <c r="AV116" s="773"/>
      <c r="AW116" s="769"/>
      <c r="AX116" s="769"/>
      <c r="AY116" s="769"/>
      <c r="AZ116" s="769"/>
      <c r="BA116" s="769"/>
      <c r="BB116" s="769"/>
      <c r="BC116" s="785"/>
      <c r="BD116" s="785"/>
    </row>
    <row r="117" spans="1:56" s="564" customFormat="1" ht="45.75" customHeight="1">
      <c r="A117" s="789"/>
      <c r="B117" s="790"/>
      <c r="C117" s="790"/>
      <c r="D117" s="789"/>
      <c r="E117" s="789"/>
      <c r="F117" s="789"/>
      <c r="G117" s="789"/>
      <c r="H117" s="787"/>
      <c r="I117" s="787"/>
      <c r="J117" s="769"/>
      <c r="K117" s="769"/>
      <c r="L117" s="769"/>
      <c r="M117" s="587" t="s">
        <v>4217</v>
      </c>
      <c r="N117" s="601" t="s">
        <v>3273</v>
      </c>
      <c r="O117" s="589">
        <v>8578200</v>
      </c>
      <c r="P117" s="769"/>
      <c r="Q117" s="769"/>
      <c r="R117" s="791"/>
      <c r="S117" s="769"/>
      <c r="T117" s="788"/>
      <c r="U117" s="791"/>
      <c r="V117" s="791"/>
      <c r="W117" s="789"/>
      <c r="X117" s="785"/>
      <c r="Y117" s="769"/>
      <c r="Z117" s="769"/>
      <c r="AA117" s="769"/>
      <c r="AB117" s="769"/>
      <c r="AC117" s="785"/>
      <c r="AD117" s="785"/>
      <c r="AE117" s="769"/>
      <c r="AF117" s="787"/>
      <c r="AG117" s="769"/>
      <c r="AH117" s="785"/>
      <c r="AI117" s="785"/>
      <c r="AJ117" s="769"/>
      <c r="AK117" s="769"/>
      <c r="AL117" s="769"/>
      <c r="AM117" s="769"/>
      <c r="AN117" s="769"/>
      <c r="AO117" s="769"/>
      <c r="AP117" s="769"/>
      <c r="AQ117" s="788"/>
      <c r="AR117" s="770"/>
      <c r="AS117" s="773"/>
      <c r="AT117" s="773"/>
      <c r="AU117" s="775"/>
      <c r="AV117" s="773"/>
      <c r="AW117" s="769"/>
      <c r="AX117" s="769"/>
      <c r="AY117" s="769"/>
      <c r="AZ117" s="769"/>
      <c r="BA117" s="769"/>
      <c r="BB117" s="769"/>
      <c r="BC117" s="785"/>
      <c r="BD117" s="785"/>
    </row>
    <row r="118" spans="1:56" s="566" customFormat="1" ht="45.75" customHeight="1">
      <c r="A118" s="602">
        <v>2019</v>
      </c>
      <c r="B118" s="603">
        <v>43647</v>
      </c>
      <c r="C118" s="603">
        <v>43738</v>
      </c>
      <c r="D118" s="604" t="s">
        <v>797</v>
      </c>
      <c r="E118" s="602" t="s">
        <v>1581</v>
      </c>
      <c r="F118" s="602" t="s">
        <v>4218</v>
      </c>
      <c r="G118" s="602" t="s">
        <v>488</v>
      </c>
      <c r="H118" s="568" t="s">
        <v>4219</v>
      </c>
      <c r="I118" s="605" t="s">
        <v>4220</v>
      </c>
      <c r="J118" s="590" t="s">
        <v>61</v>
      </c>
      <c r="K118" s="590" t="s">
        <v>1583</v>
      </c>
      <c r="L118" s="591" t="s">
        <v>1583</v>
      </c>
      <c r="M118" s="590" t="s">
        <v>4221</v>
      </c>
      <c r="N118" s="592" t="s">
        <v>4222</v>
      </c>
      <c r="O118" s="593">
        <v>6241000</v>
      </c>
      <c r="P118" s="590" t="s">
        <v>61</v>
      </c>
      <c r="Q118" s="590" t="s">
        <v>1583</v>
      </c>
      <c r="R118" s="591" t="s">
        <v>1583</v>
      </c>
      <c r="S118" s="569" t="s">
        <v>4223</v>
      </c>
      <c r="T118" s="593" t="s">
        <v>4224</v>
      </c>
      <c r="U118" s="606" t="s">
        <v>3259</v>
      </c>
      <c r="V118" s="606" t="s">
        <v>3091</v>
      </c>
      <c r="W118" s="602" t="s">
        <v>4218</v>
      </c>
      <c r="X118" s="607">
        <v>43717</v>
      </c>
      <c r="Y118" s="569">
        <v>5380172.4100000001</v>
      </c>
      <c r="Z118" s="569">
        <v>6241000</v>
      </c>
      <c r="AA118" s="569">
        <v>624100</v>
      </c>
      <c r="AB118" s="569">
        <v>6241000</v>
      </c>
      <c r="AC118" s="608" t="s">
        <v>241</v>
      </c>
      <c r="AD118" s="608" t="s">
        <v>69</v>
      </c>
      <c r="AE118" s="569" t="s">
        <v>70</v>
      </c>
      <c r="AF118" s="605" t="s">
        <v>4220</v>
      </c>
      <c r="AG118" s="569">
        <v>807025.86</v>
      </c>
      <c r="AH118" s="608">
        <v>43718</v>
      </c>
      <c r="AI118" s="608">
        <v>43830</v>
      </c>
      <c r="AJ118" s="614" t="s">
        <v>4766</v>
      </c>
      <c r="AK118" s="568" t="s">
        <v>3874</v>
      </c>
      <c r="AL118" s="569" t="s">
        <v>3693</v>
      </c>
      <c r="AM118" s="569" t="s">
        <v>3694</v>
      </c>
      <c r="AN118" s="569" t="s">
        <v>73</v>
      </c>
      <c r="AO118" s="568" t="s">
        <v>3094</v>
      </c>
      <c r="AP118" s="569" t="s">
        <v>73</v>
      </c>
      <c r="AQ118" s="593" t="s">
        <v>574</v>
      </c>
      <c r="AR118" s="593" t="s">
        <v>293</v>
      </c>
      <c r="AS118" s="569" t="s">
        <v>567</v>
      </c>
      <c r="AT118" s="569" t="s">
        <v>567</v>
      </c>
      <c r="AU118" s="608" t="s">
        <v>567</v>
      </c>
      <c r="AV118" s="568" t="s">
        <v>3875</v>
      </c>
      <c r="AW118" s="569" t="s">
        <v>3096</v>
      </c>
      <c r="AX118" s="568" t="s">
        <v>3876</v>
      </c>
      <c r="AY118" s="568" t="s">
        <v>3877</v>
      </c>
      <c r="AZ118" s="568" t="s">
        <v>3878</v>
      </c>
      <c r="BA118" s="568" t="s">
        <v>3879</v>
      </c>
      <c r="BB118" s="569" t="s">
        <v>3101</v>
      </c>
      <c r="BC118" s="608">
        <v>43796</v>
      </c>
      <c r="BD118" s="608">
        <v>43796</v>
      </c>
    </row>
    <row r="119" spans="1:56" s="564" customFormat="1" ht="45.75" customHeight="1">
      <c r="A119" s="789">
        <v>2019</v>
      </c>
      <c r="B119" s="790">
        <v>43647</v>
      </c>
      <c r="C119" s="790">
        <v>43738</v>
      </c>
      <c r="D119" s="789" t="s">
        <v>797</v>
      </c>
      <c r="E119" s="789" t="s">
        <v>1581</v>
      </c>
      <c r="F119" s="789" t="s">
        <v>4225</v>
      </c>
      <c r="G119" s="789">
        <v>55</v>
      </c>
      <c r="H119" s="726" t="s">
        <v>4226</v>
      </c>
      <c r="I119" s="787" t="s">
        <v>4227</v>
      </c>
      <c r="J119" s="769" t="s">
        <v>61</v>
      </c>
      <c r="K119" s="769" t="s">
        <v>1583</v>
      </c>
      <c r="L119" s="769" t="s">
        <v>1583</v>
      </c>
      <c r="M119" s="587" t="s">
        <v>4228</v>
      </c>
      <c r="N119" s="588" t="s">
        <v>4229</v>
      </c>
      <c r="O119" s="589">
        <v>354171.32</v>
      </c>
      <c r="P119" s="769" t="s">
        <v>61</v>
      </c>
      <c r="Q119" s="769" t="s">
        <v>1583</v>
      </c>
      <c r="R119" s="791" t="s">
        <v>1583</v>
      </c>
      <c r="S119" s="769" t="s">
        <v>4230</v>
      </c>
      <c r="T119" s="788" t="s">
        <v>4231</v>
      </c>
      <c r="U119" s="791" t="s">
        <v>4232</v>
      </c>
      <c r="V119" s="791" t="s">
        <v>3091</v>
      </c>
      <c r="W119" s="789" t="s">
        <v>4225</v>
      </c>
      <c r="X119" s="785">
        <v>43727</v>
      </c>
      <c r="Y119" s="769">
        <v>291379.31</v>
      </c>
      <c r="Z119" s="769">
        <v>338000</v>
      </c>
      <c r="AA119" s="769">
        <v>0</v>
      </c>
      <c r="AB119" s="769">
        <v>338000</v>
      </c>
      <c r="AC119" s="785" t="s">
        <v>241</v>
      </c>
      <c r="AD119" s="785" t="s">
        <v>69</v>
      </c>
      <c r="AE119" s="769" t="s">
        <v>70</v>
      </c>
      <c r="AF119" s="787" t="s">
        <v>4227</v>
      </c>
      <c r="AG119" s="769">
        <v>43706.89</v>
      </c>
      <c r="AH119" s="785">
        <v>43727</v>
      </c>
      <c r="AI119" s="785">
        <v>43756</v>
      </c>
      <c r="AJ119" s="726" t="s">
        <v>4853</v>
      </c>
      <c r="AK119" s="726" t="s">
        <v>3874</v>
      </c>
      <c r="AL119" s="769" t="s">
        <v>3732</v>
      </c>
      <c r="AM119" s="769" t="s">
        <v>3870</v>
      </c>
      <c r="AN119" s="769" t="s">
        <v>73</v>
      </c>
      <c r="AO119" s="726" t="s">
        <v>3094</v>
      </c>
      <c r="AP119" s="769" t="s">
        <v>73</v>
      </c>
      <c r="AQ119" s="788" t="s">
        <v>574</v>
      </c>
      <c r="AR119" s="788" t="s">
        <v>293</v>
      </c>
      <c r="AS119" s="769" t="s">
        <v>567</v>
      </c>
      <c r="AT119" s="769" t="s">
        <v>567</v>
      </c>
      <c r="AU119" s="785" t="s">
        <v>567</v>
      </c>
      <c r="AV119" s="726" t="s">
        <v>3875</v>
      </c>
      <c r="AW119" s="769" t="s">
        <v>3096</v>
      </c>
      <c r="AX119" s="726" t="s">
        <v>3876</v>
      </c>
      <c r="AY119" s="726" t="s">
        <v>3877</v>
      </c>
      <c r="AZ119" s="726" t="s">
        <v>3878</v>
      </c>
      <c r="BA119" s="726" t="s">
        <v>3879</v>
      </c>
      <c r="BB119" s="769" t="s">
        <v>3101</v>
      </c>
      <c r="BC119" s="785">
        <v>43796</v>
      </c>
      <c r="BD119" s="785">
        <v>43796</v>
      </c>
    </row>
    <row r="120" spans="1:56" s="564" customFormat="1" ht="45.75" customHeight="1">
      <c r="A120" s="789"/>
      <c r="B120" s="790"/>
      <c r="C120" s="790"/>
      <c r="D120" s="789"/>
      <c r="E120" s="789"/>
      <c r="F120" s="789"/>
      <c r="G120" s="789"/>
      <c r="H120" s="787"/>
      <c r="I120" s="787"/>
      <c r="J120" s="769"/>
      <c r="K120" s="769"/>
      <c r="L120" s="769"/>
      <c r="M120" s="588" t="s">
        <v>4233</v>
      </c>
      <c r="N120" s="588" t="s">
        <v>4234</v>
      </c>
      <c r="O120" s="589">
        <v>338000</v>
      </c>
      <c r="P120" s="769"/>
      <c r="Q120" s="769"/>
      <c r="R120" s="791"/>
      <c r="S120" s="769"/>
      <c r="T120" s="788"/>
      <c r="U120" s="791"/>
      <c r="V120" s="791"/>
      <c r="W120" s="789"/>
      <c r="X120" s="785"/>
      <c r="Y120" s="769"/>
      <c r="Z120" s="769"/>
      <c r="AA120" s="769"/>
      <c r="AB120" s="769"/>
      <c r="AC120" s="785"/>
      <c r="AD120" s="785"/>
      <c r="AE120" s="769"/>
      <c r="AF120" s="787"/>
      <c r="AG120" s="769"/>
      <c r="AH120" s="785"/>
      <c r="AI120" s="785"/>
      <c r="AJ120" s="769"/>
      <c r="AK120" s="769"/>
      <c r="AL120" s="769"/>
      <c r="AM120" s="769"/>
      <c r="AN120" s="769"/>
      <c r="AO120" s="769"/>
      <c r="AP120" s="769"/>
      <c r="AQ120" s="788"/>
      <c r="AR120" s="788"/>
      <c r="AS120" s="769"/>
      <c r="AT120" s="769"/>
      <c r="AU120" s="785"/>
      <c r="AV120" s="769"/>
      <c r="AW120" s="769"/>
      <c r="AX120" s="769"/>
      <c r="AY120" s="769"/>
      <c r="AZ120" s="769"/>
      <c r="BA120" s="769"/>
      <c r="BB120" s="769"/>
      <c r="BC120" s="785"/>
      <c r="BD120" s="785"/>
    </row>
    <row r="121" spans="1:56" s="564" customFormat="1" ht="45.75" customHeight="1">
      <c r="A121" s="789"/>
      <c r="B121" s="790"/>
      <c r="C121" s="790"/>
      <c r="D121" s="789"/>
      <c r="E121" s="789"/>
      <c r="F121" s="789"/>
      <c r="G121" s="789"/>
      <c r="H121" s="787"/>
      <c r="I121" s="787"/>
      <c r="J121" s="769"/>
      <c r="K121" s="769"/>
      <c r="L121" s="769"/>
      <c r="M121" s="588" t="s">
        <v>4235</v>
      </c>
      <c r="N121" s="588" t="s">
        <v>4236</v>
      </c>
      <c r="O121" s="589">
        <v>346052.24</v>
      </c>
      <c r="P121" s="769"/>
      <c r="Q121" s="769"/>
      <c r="R121" s="791"/>
      <c r="S121" s="769"/>
      <c r="T121" s="788"/>
      <c r="U121" s="791"/>
      <c r="V121" s="791"/>
      <c r="W121" s="789"/>
      <c r="X121" s="785"/>
      <c r="Y121" s="769"/>
      <c r="Z121" s="769"/>
      <c r="AA121" s="769"/>
      <c r="AB121" s="769"/>
      <c r="AC121" s="785"/>
      <c r="AD121" s="785"/>
      <c r="AE121" s="769"/>
      <c r="AF121" s="787"/>
      <c r="AG121" s="769"/>
      <c r="AH121" s="785"/>
      <c r="AI121" s="785"/>
      <c r="AJ121" s="769"/>
      <c r="AK121" s="769"/>
      <c r="AL121" s="769"/>
      <c r="AM121" s="769"/>
      <c r="AN121" s="769"/>
      <c r="AO121" s="769"/>
      <c r="AP121" s="769"/>
      <c r="AQ121" s="788"/>
      <c r="AR121" s="788"/>
      <c r="AS121" s="769"/>
      <c r="AT121" s="769"/>
      <c r="AU121" s="785"/>
      <c r="AV121" s="769"/>
      <c r="AW121" s="769"/>
      <c r="AX121" s="769"/>
      <c r="AY121" s="769"/>
      <c r="AZ121" s="769"/>
      <c r="BA121" s="769"/>
      <c r="BB121" s="769"/>
      <c r="BC121" s="785"/>
      <c r="BD121" s="785"/>
    </row>
    <row r="122" spans="1:56" s="566" customFormat="1" ht="45.75" customHeight="1">
      <c r="A122" s="602">
        <v>2019</v>
      </c>
      <c r="B122" s="603">
        <v>43647</v>
      </c>
      <c r="C122" s="603">
        <v>43738</v>
      </c>
      <c r="D122" s="604" t="s">
        <v>797</v>
      </c>
      <c r="E122" s="602" t="s">
        <v>1581</v>
      </c>
      <c r="F122" s="602" t="s">
        <v>4237</v>
      </c>
      <c r="G122" s="602">
        <v>1</v>
      </c>
      <c r="H122" s="568" t="s">
        <v>4238</v>
      </c>
      <c r="I122" s="605" t="s">
        <v>4239</v>
      </c>
      <c r="J122" s="590" t="s">
        <v>61</v>
      </c>
      <c r="K122" s="590" t="s">
        <v>1583</v>
      </c>
      <c r="L122" s="591" t="s">
        <v>1583</v>
      </c>
      <c r="M122" s="590" t="s">
        <v>4240</v>
      </c>
      <c r="N122" s="592" t="s">
        <v>4241</v>
      </c>
      <c r="O122" s="593">
        <v>493000</v>
      </c>
      <c r="P122" s="590" t="s">
        <v>61</v>
      </c>
      <c r="Q122" s="590" t="s">
        <v>1583</v>
      </c>
      <c r="R122" s="591" t="s">
        <v>1583</v>
      </c>
      <c r="S122" s="569" t="s">
        <v>4242</v>
      </c>
      <c r="T122" s="593" t="s">
        <v>2500</v>
      </c>
      <c r="U122" s="606" t="s">
        <v>3259</v>
      </c>
      <c r="V122" s="606" t="s">
        <v>3091</v>
      </c>
      <c r="W122" s="602" t="s">
        <v>4243</v>
      </c>
      <c r="X122" s="608">
        <v>43728</v>
      </c>
      <c r="Y122" s="569">
        <v>425000</v>
      </c>
      <c r="Z122" s="569">
        <v>493000</v>
      </c>
      <c r="AA122" s="569">
        <v>0</v>
      </c>
      <c r="AB122" s="569">
        <v>493000</v>
      </c>
      <c r="AC122" s="608" t="s">
        <v>241</v>
      </c>
      <c r="AD122" s="608" t="s">
        <v>69</v>
      </c>
      <c r="AE122" s="569" t="s">
        <v>70</v>
      </c>
      <c r="AF122" s="605" t="s">
        <v>4239</v>
      </c>
      <c r="AG122" s="569">
        <v>63750</v>
      </c>
      <c r="AH122" s="608">
        <v>43728</v>
      </c>
      <c r="AI122" s="608">
        <v>43830</v>
      </c>
      <c r="AJ122" s="654" t="s">
        <v>4854</v>
      </c>
      <c r="AK122" s="568" t="s">
        <v>3874</v>
      </c>
      <c r="AL122" s="569" t="s">
        <v>3732</v>
      </c>
      <c r="AM122" s="569" t="s">
        <v>3870</v>
      </c>
      <c r="AN122" s="569" t="s">
        <v>73</v>
      </c>
      <c r="AO122" s="568" t="s">
        <v>3094</v>
      </c>
      <c r="AP122" s="569" t="s">
        <v>73</v>
      </c>
      <c r="AQ122" s="593" t="s">
        <v>574</v>
      </c>
      <c r="AR122" s="593" t="s">
        <v>293</v>
      </c>
      <c r="AS122" s="569" t="s">
        <v>567</v>
      </c>
      <c r="AT122" s="569" t="s">
        <v>567</v>
      </c>
      <c r="AU122" s="608" t="s">
        <v>567</v>
      </c>
      <c r="AV122" s="568" t="s">
        <v>3875</v>
      </c>
      <c r="AW122" s="569" t="s">
        <v>3096</v>
      </c>
      <c r="AX122" s="568" t="s">
        <v>3876</v>
      </c>
      <c r="AY122" s="568" t="s">
        <v>3877</v>
      </c>
      <c r="AZ122" s="568" t="s">
        <v>3878</v>
      </c>
      <c r="BA122" s="568" t="s">
        <v>3879</v>
      </c>
      <c r="BB122" s="569" t="s">
        <v>3101</v>
      </c>
      <c r="BC122" s="608">
        <v>43797</v>
      </c>
      <c r="BD122" s="608">
        <v>43796</v>
      </c>
    </row>
    <row r="123" spans="1:56" s="564" customFormat="1" ht="45.75" customHeight="1">
      <c r="A123" s="789">
        <v>2019</v>
      </c>
      <c r="B123" s="790">
        <v>43647</v>
      </c>
      <c r="C123" s="790">
        <v>43738</v>
      </c>
      <c r="D123" s="789" t="s">
        <v>797</v>
      </c>
      <c r="E123" s="789" t="s">
        <v>1581</v>
      </c>
      <c r="F123" s="789" t="s">
        <v>4244</v>
      </c>
      <c r="G123" s="789">
        <v>55</v>
      </c>
      <c r="H123" s="726" t="s">
        <v>4245</v>
      </c>
      <c r="I123" s="787" t="s">
        <v>4246</v>
      </c>
      <c r="J123" s="769" t="s">
        <v>61</v>
      </c>
      <c r="K123" s="769" t="s">
        <v>1583</v>
      </c>
      <c r="L123" s="769" t="s">
        <v>1583</v>
      </c>
      <c r="M123" s="587" t="s">
        <v>4247</v>
      </c>
      <c r="N123" s="588" t="s">
        <v>3853</v>
      </c>
      <c r="O123" s="589">
        <v>103994.29</v>
      </c>
      <c r="P123" s="769" t="s">
        <v>61</v>
      </c>
      <c r="Q123" s="769" t="s">
        <v>1583</v>
      </c>
      <c r="R123" s="791" t="s">
        <v>1583</v>
      </c>
      <c r="S123" s="769" t="s">
        <v>4248</v>
      </c>
      <c r="T123" s="788" t="s">
        <v>3153</v>
      </c>
      <c r="U123" s="791" t="s">
        <v>4249</v>
      </c>
      <c r="V123" s="791" t="s">
        <v>3091</v>
      </c>
      <c r="W123" s="789" t="s">
        <v>4244</v>
      </c>
      <c r="X123" s="785">
        <v>43731</v>
      </c>
      <c r="Y123" s="769">
        <v>82800</v>
      </c>
      <c r="Z123" s="769">
        <v>96048</v>
      </c>
      <c r="AA123" s="769">
        <v>0</v>
      </c>
      <c r="AB123" s="769">
        <v>96048</v>
      </c>
      <c r="AC123" s="785" t="s">
        <v>241</v>
      </c>
      <c r="AD123" s="785" t="s">
        <v>69</v>
      </c>
      <c r="AE123" s="769" t="s">
        <v>70</v>
      </c>
      <c r="AF123" s="787" t="s">
        <v>4246</v>
      </c>
      <c r="AG123" s="769">
        <v>0</v>
      </c>
      <c r="AH123" s="785">
        <v>43731</v>
      </c>
      <c r="AI123" s="775">
        <v>43783</v>
      </c>
      <c r="AJ123" s="726" t="s">
        <v>4786</v>
      </c>
      <c r="AK123" s="726" t="s">
        <v>3874</v>
      </c>
      <c r="AL123" s="769" t="s">
        <v>3732</v>
      </c>
      <c r="AM123" s="769" t="s">
        <v>3870</v>
      </c>
      <c r="AN123" s="769" t="s">
        <v>73</v>
      </c>
      <c r="AO123" s="726" t="s">
        <v>3094</v>
      </c>
      <c r="AP123" s="769" t="s">
        <v>73</v>
      </c>
      <c r="AQ123" s="788" t="s">
        <v>574</v>
      </c>
      <c r="AR123" s="788" t="s">
        <v>293</v>
      </c>
      <c r="AS123" s="769" t="s">
        <v>567</v>
      </c>
      <c r="AT123" s="769" t="s">
        <v>567</v>
      </c>
      <c r="AU123" s="785" t="s">
        <v>567</v>
      </c>
      <c r="AV123" s="769" t="s">
        <v>3875</v>
      </c>
      <c r="AW123" s="769" t="s">
        <v>3096</v>
      </c>
      <c r="AX123" s="726" t="s">
        <v>3876</v>
      </c>
      <c r="AY123" s="726" t="s">
        <v>3877</v>
      </c>
      <c r="AZ123" s="726" t="s">
        <v>3878</v>
      </c>
      <c r="BA123" s="726" t="s">
        <v>3879</v>
      </c>
      <c r="BB123" s="769" t="s">
        <v>3101</v>
      </c>
      <c r="BC123" s="786">
        <v>43796</v>
      </c>
      <c r="BD123" s="785">
        <v>43796</v>
      </c>
    </row>
    <row r="124" spans="1:56" s="564" customFormat="1" ht="45.75" customHeight="1">
      <c r="A124" s="789"/>
      <c r="B124" s="790"/>
      <c r="C124" s="790"/>
      <c r="D124" s="789"/>
      <c r="E124" s="789"/>
      <c r="F124" s="789"/>
      <c r="G124" s="789"/>
      <c r="H124" s="787"/>
      <c r="I124" s="787"/>
      <c r="J124" s="769"/>
      <c r="K124" s="769"/>
      <c r="L124" s="769"/>
      <c r="M124" s="587" t="s">
        <v>4250</v>
      </c>
      <c r="N124" s="588" t="s">
        <v>4251</v>
      </c>
      <c r="O124" s="589">
        <v>325356.39</v>
      </c>
      <c r="P124" s="769"/>
      <c r="Q124" s="769"/>
      <c r="R124" s="791"/>
      <c r="S124" s="769"/>
      <c r="T124" s="788"/>
      <c r="U124" s="791"/>
      <c r="V124" s="791"/>
      <c r="W124" s="789"/>
      <c r="X124" s="785"/>
      <c r="Y124" s="769"/>
      <c r="Z124" s="769"/>
      <c r="AA124" s="769"/>
      <c r="AB124" s="769"/>
      <c r="AC124" s="785"/>
      <c r="AD124" s="785"/>
      <c r="AE124" s="769"/>
      <c r="AF124" s="787"/>
      <c r="AG124" s="769"/>
      <c r="AH124" s="785"/>
      <c r="AI124" s="775"/>
      <c r="AJ124" s="773"/>
      <c r="AK124" s="769"/>
      <c r="AL124" s="769"/>
      <c r="AM124" s="769"/>
      <c r="AN124" s="769"/>
      <c r="AO124" s="769"/>
      <c r="AP124" s="769"/>
      <c r="AQ124" s="788"/>
      <c r="AR124" s="788"/>
      <c r="AS124" s="769"/>
      <c r="AT124" s="769"/>
      <c r="AU124" s="785"/>
      <c r="AV124" s="769"/>
      <c r="AW124" s="769"/>
      <c r="AX124" s="769"/>
      <c r="AY124" s="769"/>
      <c r="AZ124" s="769"/>
      <c r="BA124" s="769"/>
      <c r="BB124" s="769"/>
      <c r="BC124" s="786"/>
      <c r="BD124" s="785"/>
    </row>
    <row r="125" spans="1:56" s="564" customFormat="1" ht="45.75" customHeight="1">
      <c r="A125" s="789"/>
      <c r="B125" s="790"/>
      <c r="C125" s="790"/>
      <c r="D125" s="789"/>
      <c r="E125" s="789"/>
      <c r="F125" s="789"/>
      <c r="G125" s="789"/>
      <c r="H125" s="787"/>
      <c r="I125" s="787"/>
      <c r="J125" s="769"/>
      <c r="K125" s="769"/>
      <c r="L125" s="769"/>
      <c r="M125" s="587" t="s">
        <v>3860</v>
      </c>
      <c r="N125" s="588" t="s">
        <v>4252</v>
      </c>
      <c r="O125" s="589">
        <v>96048</v>
      </c>
      <c r="P125" s="769"/>
      <c r="Q125" s="769"/>
      <c r="R125" s="791"/>
      <c r="S125" s="769"/>
      <c r="T125" s="788"/>
      <c r="U125" s="791"/>
      <c r="V125" s="791"/>
      <c r="W125" s="789"/>
      <c r="X125" s="785"/>
      <c r="Y125" s="769"/>
      <c r="Z125" s="769"/>
      <c r="AA125" s="769"/>
      <c r="AB125" s="769"/>
      <c r="AC125" s="785"/>
      <c r="AD125" s="785"/>
      <c r="AE125" s="769"/>
      <c r="AF125" s="787"/>
      <c r="AG125" s="769"/>
      <c r="AH125" s="785"/>
      <c r="AI125" s="775"/>
      <c r="AJ125" s="773"/>
      <c r="AK125" s="769"/>
      <c r="AL125" s="769"/>
      <c r="AM125" s="769"/>
      <c r="AN125" s="769"/>
      <c r="AO125" s="769"/>
      <c r="AP125" s="769"/>
      <c r="AQ125" s="788"/>
      <c r="AR125" s="788"/>
      <c r="AS125" s="769"/>
      <c r="AT125" s="769"/>
      <c r="AU125" s="785"/>
      <c r="AV125" s="769"/>
      <c r="AW125" s="769"/>
      <c r="AX125" s="769"/>
      <c r="AY125" s="769"/>
      <c r="AZ125" s="769"/>
      <c r="BA125" s="769"/>
      <c r="BB125" s="769"/>
      <c r="BC125" s="786"/>
      <c r="BD125" s="785"/>
    </row>
    <row r="126" spans="1:56" s="566" customFormat="1" ht="45.75" customHeight="1">
      <c r="A126" s="782">
        <v>2019</v>
      </c>
      <c r="B126" s="784">
        <v>43647</v>
      </c>
      <c r="C126" s="784">
        <v>43738</v>
      </c>
      <c r="D126" s="782" t="s">
        <v>797</v>
      </c>
      <c r="E126" s="782" t="s">
        <v>1581</v>
      </c>
      <c r="F126" s="782" t="s">
        <v>4253</v>
      </c>
      <c r="G126" s="782" t="s">
        <v>669</v>
      </c>
      <c r="H126" s="693" t="s">
        <v>4254</v>
      </c>
      <c r="I126" s="783" t="s">
        <v>4255</v>
      </c>
      <c r="J126" s="764" t="s">
        <v>61</v>
      </c>
      <c r="K126" s="764" t="s">
        <v>1583</v>
      </c>
      <c r="L126" s="781" t="s">
        <v>1583</v>
      </c>
      <c r="M126" s="590" t="s">
        <v>4256</v>
      </c>
      <c r="N126" s="592" t="s">
        <v>4257</v>
      </c>
      <c r="O126" s="593">
        <v>2552724.2599999998</v>
      </c>
      <c r="P126" s="764" t="s">
        <v>61</v>
      </c>
      <c r="Q126" s="764" t="s">
        <v>1583</v>
      </c>
      <c r="R126" s="781" t="s">
        <v>1583</v>
      </c>
      <c r="S126" s="764" t="s">
        <v>4258</v>
      </c>
      <c r="T126" s="780" t="s">
        <v>4257</v>
      </c>
      <c r="U126" s="781" t="s">
        <v>4259</v>
      </c>
      <c r="V126" s="781" t="s">
        <v>3091</v>
      </c>
      <c r="W126" s="782" t="s">
        <v>4253</v>
      </c>
      <c r="X126" s="779">
        <v>43732</v>
      </c>
      <c r="Y126" s="764">
        <v>2200624.36</v>
      </c>
      <c r="Z126" s="764">
        <v>2552724.2599999998</v>
      </c>
      <c r="AA126" s="764">
        <v>0</v>
      </c>
      <c r="AB126" s="764">
        <v>2552724.2599999998</v>
      </c>
      <c r="AC126" s="779" t="s">
        <v>241</v>
      </c>
      <c r="AD126" s="779" t="s">
        <v>69</v>
      </c>
      <c r="AE126" s="764" t="s">
        <v>70</v>
      </c>
      <c r="AF126" s="783" t="s">
        <v>4255</v>
      </c>
      <c r="AG126" s="764">
        <v>330093.64</v>
      </c>
      <c r="AH126" s="779">
        <v>43732</v>
      </c>
      <c r="AI126" s="779">
        <v>43830</v>
      </c>
      <c r="AJ126" s="693" t="s">
        <v>4260</v>
      </c>
      <c r="AK126" s="693" t="s">
        <v>3874</v>
      </c>
      <c r="AL126" s="764" t="s">
        <v>3732</v>
      </c>
      <c r="AM126" s="764" t="s">
        <v>3870</v>
      </c>
      <c r="AN126" s="764" t="s">
        <v>73</v>
      </c>
      <c r="AO126" s="693" t="s">
        <v>3094</v>
      </c>
      <c r="AP126" s="764" t="s">
        <v>73</v>
      </c>
      <c r="AQ126" s="780" t="s">
        <v>574</v>
      </c>
      <c r="AR126" s="780" t="s">
        <v>293</v>
      </c>
      <c r="AS126" s="764" t="s">
        <v>567</v>
      </c>
      <c r="AT126" s="764" t="s">
        <v>567</v>
      </c>
      <c r="AU126" s="779" t="s">
        <v>567</v>
      </c>
      <c r="AV126" s="693" t="s">
        <v>3875</v>
      </c>
      <c r="AW126" s="764" t="s">
        <v>3096</v>
      </c>
      <c r="AX126" s="693" t="s">
        <v>3876</v>
      </c>
      <c r="AY126" s="693" t="s">
        <v>3877</v>
      </c>
      <c r="AZ126" s="693" t="s">
        <v>3878</v>
      </c>
      <c r="BA126" s="693" t="s">
        <v>3879</v>
      </c>
      <c r="BB126" s="764" t="s">
        <v>3101</v>
      </c>
      <c r="BC126" s="779">
        <v>43796</v>
      </c>
      <c r="BD126" s="779">
        <v>43796</v>
      </c>
    </row>
    <row r="127" spans="1:56" s="566" customFormat="1" ht="45.75" customHeight="1">
      <c r="A127" s="782"/>
      <c r="B127" s="784"/>
      <c r="C127" s="784"/>
      <c r="D127" s="782"/>
      <c r="E127" s="782"/>
      <c r="F127" s="782"/>
      <c r="G127" s="782"/>
      <c r="H127" s="783"/>
      <c r="I127" s="783"/>
      <c r="J127" s="764"/>
      <c r="K127" s="764"/>
      <c r="L127" s="781"/>
      <c r="M127" s="590" t="s">
        <v>4261</v>
      </c>
      <c r="N127" s="592" t="s">
        <v>4262</v>
      </c>
      <c r="O127" s="593">
        <v>2631265.56</v>
      </c>
      <c r="P127" s="764"/>
      <c r="Q127" s="764"/>
      <c r="R127" s="781"/>
      <c r="S127" s="764"/>
      <c r="T127" s="780"/>
      <c r="U127" s="781"/>
      <c r="V127" s="781"/>
      <c r="W127" s="782"/>
      <c r="X127" s="779"/>
      <c r="Y127" s="764"/>
      <c r="Z127" s="764"/>
      <c r="AA127" s="764"/>
      <c r="AB127" s="764"/>
      <c r="AC127" s="779"/>
      <c r="AD127" s="779"/>
      <c r="AE127" s="764"/>
      <c r="AF127" s="783"/>
      <c r="AG127" s="764"/>
      <c r="AH127" s="779"/>
      <c r="AI127" s="779"/>
      <c r="AJ127" s="693"/>
      <c r="AK127" s="764"/>
      <c r="AL127" s="764"/>
      <c r="AM127" s="764"/>
      <c r="AN127" s="764"/>
      <c r="AO127" s="764"/>
      <c r="AP127" s="764"/>
      <c r="AQ127" s="780"/>
      <c r="AR127" s="780"/>
      <c r="AS127" s="764"/>
      <c r="AT127" s="764"/>
      <c r="AU127" s="779"/>
      <c r="AV127" s="764"/>
      <c r="AW127" s="764"/>
      <c r="AX127" s="764"/>
      <c r="AY127" s="764"/>
      <c r="AZ127" s="764"/>
      <c r="BA127" s="764"/>
      <c r="BB127" s="764"/>
      <c r="BC127" s="779"/>
      <c r="BD127" s="779"/>
    </row>
    <row r="128" spans="1:56" s="564" customFormat="1" ht="78.75" customHeight="1">
      <c r="A128" s="594">
        <v>2019</v>
      </c>
      <c r="B128" s="595">
        <v>43647</v>
      </c>
      <c r="C128" s="595">
        <v>43738</v>
      </c>
      <c r="D128" s="596" t="s">
        <v>797</v>
      </c>
      <c r="E128" s="594" t="s">
        <v>1581</v>
      </c>
      <c r="F128" s="594" t="s">
        <v>4263</v>
      </c>
      <c r="G128" s="594" t="s">
        <v>4264</v>
      </c>
      <c r="H128" s="567" t="s">
        <v>4265</v>
      </c>
      <c r="I128" s="597" t="s">
        <v>4266</v>
      </c>
      <c r="J128" s="570" t="s">
        <v>61</v>
      </c>
      <c r="K128" s="570" t="s">
        <v>1583</v>
      </c>
      <c r="L128" s="570" t="s">
        <v>1583</v>
      </c>
      <c r="M128" s="588" t="s">
        <v>4267</v>
      </c>
      <c r="N128" s="588" t="s">
        <v>4268</v>
      </c>
      <c r="O128" s="589">
        <v>1691280</v>
      </c>
      <c r="P128" s="587" t="s">
        <v>61</v>
      </c>
      <c r="Q128" s="587" t="s">
        <v>1583</v>
      </c>
      <c r="R128" s="598" t="s">
        <v>1583</v>
      </c>
      <c r="S128" s="570" t="s">
        <v>4269</v>
      </c>
      <c r="T128" s="589" t="s">
        <v>4268</v>
      </c>
      <c r="U128" s="599" t="s">
        <v>3146</v>
      </c>
      <c r="V128" s="599" t="s">
        <v>3091</v>
      </c>
      <c r="W128" s="594" t="s">
        <v>4263</v>
      </c>
      <c r="X128" s="600">
        <v>43738</v>
      </c>
      <c r="Y128" s="570">
        <v>1458000</v>
      </c>
      <c r="Z128" s="570">
        <v>1691280</v>
      </c>
      <c r="AA128" s="570">
        <v>0</v>
      </c>
      <c r="AB128" s="570">
        <v>1691280</v>
      </c>
      <c r="AC128" s="600" t="s">
        <v>241</v>
      </c>
      <c r="AD128" s="600" t="s">
        <v>69</v>
      </c>
      <c r="AE128" s="570" t="s">
        <v>70</v>
      </c>
      <c r="AF128" s="597" t="s">
        <v>4266</v>
      </c>
      <c r="AG128" s="570">
        <v>218700</v>
      </c>
      <c r="AH128" s="600">
        <v>43738</v>
      </c>
      <c r="AI128" s="634">
        <v>43830</v>
      </c>
      <c r="AJ128" s="628" t="s">
        <v>4301</v>
      </c>
      <c r="AK128" s="567" t="s">
        <v>3874</v>
      </c>
      <c r="AL128" s="570" t="s">
        <v>3811</v>
      </c>
      <c r="AM128" s="570" t="s">
        <v>4270</v>
      </c>
      <c r="AN128" s="570" t="s">
        <v>73</v>
      </c>
      <c r="AO128" s="567" t="s">
        <v>3094</v>
      </c>
      <c r="AP128" s="570" t="s">
        <v>73</v>
      </c>
      <c r="AQ128" s="589" t="s">
        <v>574</v>
      </c>
      <c r="AR128" s="589" t="s">
        <v>293</v>
      </c>
      <c r="AS128" s="570" t="s">
        <v>567</v>
      </c>
      <c r="AT128" s="570" t="s">
        <v>567</v>
      </c>
      <c r="AU128" s="600" t="s">
        <v>567</v>
      </c>
      <c r="AV128" s="567" t="s">
        <v>3875</v>
      </c>
      <c r="AW128" s="570" t="s">
        <v>3096</v>
      </c>
      <c r="AX128" s="567" t="s">
        <v>3876</v>
      </c>
      <c r="AY128" s="567" t="s">
        <v>3877</v>
      </c>
      <c r="AZ128" s="567" t="s">
        <v>3878</v>
      </c>
      <c r="BA128" s="567" t="s">
        <v>3879</v>
      </c>
      <c r="BB128" s="570" t="s">
        <v>3101</v>
      </c>
      <c r="BC128" s="600">
        <v>43796</v>
      </c>
      <c r="BD128" s="600">
        <v>43796</v>
      </c>
    </row>
    <row r="129" spans="1:57" s="566" customFormat="1" ht="42.75" customHeight="1">
      <c r="A129" s="782">
        <v>2019</v>
      </c>
      <c r="B129" s="784">
        <v>43647</v>
      </c>
      <c r="C129" s="784">
        <v>43738</v>
      </c>
      <c r="D129" s="782" t="s">
        <v>797</v>
      </c>
      <c r="E129" s="782" t="s">
        <v>1619</v>
      </c>
      <c r="F129" s="782" t="s">
        <v>4271</v>
      </c>
      <c r="G129" s="782" t="s">
        <v>465</v>
      </c>
      <c r="H129" s="693" t="s">
        <v>4272</v>
      </c>
      <c r="I129" s="783" t="s">
        <v>4273</v>
      </c>
      <c r="J129" s="764" t="s">
        <v>61</v>
      </c>
      <c r="K129" s="764" t="s">
        <v>1583</v>
      </c>
      <c r="L129" s="764" t="s">
        <v>1583</v>
      </c>
      <c r="M129" s="590" t="s">
        <v>304</v>
      </c>
      <c r="N129" s="592" t="s">
        <v>2675</v>
      </c>
      <c r="O129" s="593">
        <v>1146092.3999999999</v>
      </c>
      <c r="P129" s="764" t="s">
        <v>61</v>
      </c>
      <c r="Q129" s="764" t="s">
        <v>1583</v>
      </c>
      <c r="R129" s="781" t="s">
        <v>1583</v>
      </c>
      <c r="S129" s="764" t="s">
        <v>304</v>
      </c>
      <c r="T129" s="780" t="s">
        <v>1928</v>
      </c>
      <c r="U129" s="781" t="s">
        <v>3223</v>
      </c>
      <c r="V129" s="781" t="s">
        <v>3091</v>
      </c>
      <c r="W129" s="782" t="s">
        <v>4271</v>
      </c>
      <c r="X129" s="779">
        <v>43738</v>
      </c>
      <c r="Y129" s="764">
        <v>801653.4</v>
      </c>
      <c r="Z129" s="764">
        <v>801653.4</v>
      </c>
      <c r="AA129" s="764">
        <v>0</v>
      </c>
      <c r="AB129" s="764">
        <v>801653.4</v>
      </c>
      <c r="AC129" s="779" t="s">
        <v>241</v>
      </c>
      <c r="AD129" s="779" t="s">
        <v>69</v>
      </c>
      <c r="AE129" s="764" t="s">
        <v>70</v>
      </c>
      <c r="AF129" s="783" t="s">
        <v>4273</v>
      </c>
      <c r="AG129" s="764">
        <v>120248.01</v>
      </c>
      <c r="AH129" s="779">
        <v>43738</v>
      </c>
      <c r="AI129" s="779">
        <v>43830</v>
      </c>
      <c r="AJ129" s="693" t="s">
        <v>4274</v>
      </c>
      <c r="AK129" s="693" t="s">
        <v>3874</v>
      </c>
      <c r="AL129" s="764" t="s">
        <v>3732</v>
      </c>
      <c r="AM129" s="764" t="s">
        <v>4275</v>
      </c>
      <c r="AN129" s="764" t="s">
        <v>73</v>
      </c>
      <c r="AO129" s="693" t="s">
        <v>3094</v>
      </c>
      <c r="AP129" s="764" t="s">
        <v>73</v>
      </c>
      <c r="AQ129" s="780" t="s">
        <v>574</v>
      </c>
      <c r="AR129" s="780" t="s">
        <v>293</v>
      </c>
      <c r="AS129" s="764" t="s">
        <v>567</v>
      </c>
      <c r="AT129" s="764" t="s">
        <v>567</v>
      </c>
      <c r="AU129" s="779" t="s">
        <v>567</v>
      </c>
      <c r="AV129" s="693" t="s">
        <v>3875</v>
      </c>
      <c r="AW129" s="764" t="s">
        <v>3096</v>
      </c>
      <c r="AX129" s="693" t="s">
        <v>3876</v>
      </c>
      <c r="AY129" s="693" t="s">
        <v>3877</v>
      </c>
      <c r="AZ129" s="693" t="s">
        <v>3878</v>
      </c>
      <c r="BA129" s="693" t="s">
        <v>3879</v>
      </c>
      <c r="BB129" s="764" t="s">
        <v>3101</v>
      </c>
      <c r="BC129" s="779">
        <v>43796</v>
      </c>
      <c r="BD129" s="779">
        <v>43796</v>
      </c>
    </row>
    <row r="130" spans="1:57" s="566" customFormat="1" ht="42.75" customHeight="1">
      <c r="A130" s="782"/>
      <c r="B130" s="784"/>
      <c r="C130" s="784"/>
      <c r="D130" s="782"/>
      <c r="E130" s="782"/>
      <c r="F130" s="782"/>
      <c r="G130" s="782"/>
      <c r="H130" s="783"/>
      <c r="I130" s="783"/>
      <c r="J130" s="764"/>
      <c r="K130" s="764"/>
      <c r="L130" s="764"/>
      <c r="M130" s="590" t="s">
        <v>4276</v>
      </c>
      <c r="N130" s="592" t="s">
        <v>3869</v>
      </c>
      <c r="O130" s="593">
        <v>315000</v>
      </c>
      <c r="P130" s="764"/>
      <c r="Q130" s="764"/>
      <c r="R130" s="781"/>
      <c r="S130" s="764"/>
      <c r="T130" s="780"/>
      <c r="U130" s="781"/>
      <c r="V130" s="781"/>
      <c r="W130" s="782"/>
      <c r="X130" s="779"/>
      <c r="Y130" s="764"/>
      <c r="Z130" s="764"/>
      <c r="AA130" s="764"/>
      <c r="AB130" s="764"/>
      <c r="AC130" s="779"/>
      <c r="AD130" s="779"/>
      <c r="AE130" s="764"/>
      <c r="AF130" s="783"/>
      <c r="AG130" s="764"/>
      <c r="AH130" s="779"/>
      <c r="AI130" s="779"/>
      <c r="AJ130" s="764"/>
      <c r="AK130" s="764"/>
      <c r="AL130" s="764"/>
      <c r="AM130" s="764"/>
      <c r="AN130" s="764"/>
      <c r="AO130" s="764"/>
      <c r="AP130" s="764"/>
      <c r="AQ130" s="780"/>
      <c r="AR130" s="780"/>
      <c r="AS130" s="764"/>
      <c r="AT130" s="764"/>
      <c r="AU130" s="779"/>
      <c r="AV130" s="764"/>
      <c r="AW130" s="764"/>
      <c r="AX130" s="764"/>
      <c r="AY130" s="764"/>
      <c r="AZ130" s="764"/>
      <c r="BA130" s="764"/>
      <c r="BB130" s="764"/>
      <c r="BC130" s="779"/>
      <c r="BD130" s="779"/>
    </row>
    <row r="131" spans="1:57" s="566" customFormat="1" ht="42.75" customHeight="1">
      <c r="A131" s="782"/>
      <c r="B131" s="784"/>
      <c r="C131" s="784"/>
      <c r="D131" s="782"/>
      <c r="E131" s="782"/>
      <c r="F131" s="782"/>
      <c r="G131" s="782"/>
      <c r="H131" s="783"/>
      <c r="I131" s="783"/>
      <c r="J131" s="764"/>
      <c r="K131" s="764"/>
      <c r="L131" s="764"/>
      <c r="M131" s="569" t="s">
        <v>2683</v>
      </c>
      <c r="N131" s="592" t="s">
        <v>2684</v>
      </c>
      <c r="O131" s="593">
        <v>1280590</v>
      </c>
      <c r="P131" s="764"/>
      <c r="Q131" s="764"/>
      <c r="R131" s="781"/>
      <c r="S131" s="764"/>
      <c r="T131" s="780"/>
      <c r="U131" s="781"/>
      <c r="V131" s="781"/>
      <c r="W131" s="782"/>
      <c r="X131" s="779"/>
      <c r="Y131" s="764"/>
      <c r="Z131" s="764"/>
      <c r="AA131" s="764"/>
      <c r="AB131" s="764"/>
      <c r="AC131" s="779"/>
      <c r="AD131" s="779"/>
      <c r="AE131" s="764"/>
      <c r="AF131" s="783"/>
      <c r="AG131" s="764"/>
      <c r="AH131" s="779"/>
      <c r="AI131" s="779"/>
      <c r="AJ131" s="764"/>
      <c r="AK131" s="764"/>
      <c r="AL131" s="764"/>
      <c r="AM131" s="764"/>
      <c r="AN131" s="764"/>
      <c r="AO131" s="764"/>
      <c r="AP131" s="764"/>
      <c r="AQ131" s="780"/>
      <c r="AR131" s="780"/>
      <c r="AS131" s="764"/>
      <c r="AT131" s="764"/>
      <c r="AU131" s="779"/>
      <c r="AV131" s="764"/>
      <c r="AW131" s="764"/>
      <c r="AX131" s="764"/>
      <c r="AY131" s="764"/>
      <c r="AZ131" s="764"/>
      <c r="BA131" s="764"/>
      <c r="BB131" s="764"/>
      <c r="BC131" s="779"/>
      <c r="BD131" s="779"/>
    </row>
    <row r="132" spans="1:57" s="566" customFormat="1" ht="42.75" customHeight="1">
      <c r="A132" s="782"/>
      <c r="B132" s="784"/>
      <c r="C132" s="784"/>
      <c r="D132" s="782"/>
      <c r="E132" s="782"/>
      <c r="F132" s="782"/>
      <c r="G132" s="782"/>
      <c r="H132" s="783"/>
      <c r="I132" s="783"/>
      <c r="J132" s="764"/>
      <c r="K132" s="764"/>
      <c r="L132" s="764"/>
      <c r="M132" s="590" t="s">
        <v>4277</v>
      </c>
      <c r="N132" s="592" t="s">
        <v>2682</v>
      </c>
      <c r="O132" s="593">
        <v>1274550</v>
      </c>
      <c r="P132" s="764"/>
      <c r="Q132" s="764"/>
      <c r="R132" s="781"/>
      <c r="S132" s="764"/>
      <c r="T132" s="780"/>
      <c r="U132" s="781"/>
      <c r="V132" s="781"/>
      <c r="W132" s="782"/>
      <c r="X132" s="779"/>
      <c r="Y132" s="764"/>
      <c r="Z132" s="764"/>
      <c r="AA132" s="764"/>
      <c r="AB132" s="764"/>
      <c r="AC132" s="779"/>
      <c r="AD132" s="779"/>
      <c r="AE132" s="764"/>
      <c r="AF132" s="783"/>
      <c r="AG132" s="764"/>
      <c r="AH132" s="779"/>
      <c r="AI132" s="779"/>
      <c r="AJ132" s="764"/>
      <c r="AK132" s="764"/>
      <c r="AL132" s="764"/>
      <c r="AM132" s="764"/>
      <c r="AN132" s="764"/>
      <c r="AO132" s="764"/>
      <c r="AP132" s="764"/>
      <c r="AQ132" s="780"/>
      <c r="AR132" s="780"/>
      <c r="AS132" s="764"/>
      <c r="AT132" s="764"/>
      <c r="AU132" s="779"/>
      <c r="AV132" s="764"/>
      <c r="AW132" s="764"/>
      <c r="AX132" s="764"/>
      <c r="AY132" s="764"/>
      <c r="AZ132" s="764"/>
      <c r="BA132" s="764"/>
      <c r="BB132" s="764"/>
      <c r="BC132" s="779"/>
      <c r="BD132" s="779"/>
    </row>
    <row r="133" spans="1:57" s="609" customFormat="1" ht="42.75" customHeight="1">
      <c r="A133" s="777">
        <v>2019</v>
      </c>
      <c r="B133" s="776">
        <v>43647</v>
      </c>
      <c r="C133" s="776">
        <v>43738</v>
      </c>
      <c r="D133" s="777" t="s">
        <v>797</v>
      </c>
      <c r="E133" s="777" t="s">
        <v>1619</v>
      </c>
      <c r="F133" s="777" t="s">
        <v>4278</v>
      </c>
      <c r="G133" s="777">
        <v>55</v>
      </c>
      <c r="H133" s="726" t="s">
        <v>4858</v>
      </c>
      <c r="I133" s="736" t="s">
        <v>4279</v>
      </c>
      <c r="J133" s="572" t="s">
        <v>61</v>
      </c>
      <c r="K133" s="572" t="s">
        <v>1583</v>
      </c>
      <c r="L133" s="572" t="s">
        <v>1583</v>
      </c>
      <c r="M133" s="386" t="s">
        <v>4193</v>
      </c>
      <c r="N133" s="380" t="s">
        <v>4194</v>
      </c>
      <c r="O133" s="571">
        <v>390456</v>
      </c>
      <c r="P133" s="773" t="s">
        <v>61</v>
      </c>
      <c r="Q133" s="773" t="s">
        <v>1583</v>
      </c>
      <c r="R133" s="778" t="s">
        <v>1583</v>
      </c>
      <c r="S133" s="773" t="s">
        <v>251</v>
      </c>
      <c r="T133" s="770" t="s">
        <v>1960</v>
      </c>
      <c r="U133" s="778" t="s">
        <v>3146</v>
      </c>
      <c r="V133" s="778" t="s">
        <v>3091</v>
      </c>
      <c r="W133" s="777" t="s">
        <v>4278</v>
      </c>
      <c r="X133" s="775">
        <v>43714</v>
      </c>
      <c r="Y133" s="773">
        <v>300900</v>
      </c>
      <c r="Z133" s="773">
        <v>349044</v>
      </c>
      <c r="AA133" s="773">
        <v>0</v>
      </c>
      <c r="AB133" s="773">
        <v>349044</v>
      </c>
      <c r="AC133" s="775" t="s">
        <v>241</v>
      </c>
      <c r="AD133" s="775" t="s">
        <v>69</v>
      </c>
      <c r="AE133" s="773" t="s">
        <v>70</v>
      </c>
      <c r="AF133" s="736" t="s">
        <v>4279</v>
      </c>
      <c r="AG133" s="773">
        <v>45135</v>
      </c>
      <c r="AH133" s="775">
        <v>43714</v>
      </c>
      <c r="AI133" s="775">
        <v>43721</v>
      </c>
      <c r="AJ133" s="726" t="s">
        <v>4781</v>
      </c>
      <c r="AK133" s="726" t="s">
        <v>3874</v>
      </c>
      <c r="AL133" s="773" t="s">
        <v>4280</v>
      </c>
      <c r="AM133" s="773" t="s">
        <v>4275</v>
      </c>
      <c r="AN133" s="773" t="s">
        <v>73</v>
      </c>
      <c r="AO133" s="726" t="s">
        <v>3094</v>
      </c>
      <c r="AP133" s="773" t="s">
        <v>73</v>
      </c>
      <c r="AQ133" s="770" t="s">
        <v>574</v>
      </c>
      <c r="AR133" s="770" t="s">
        <v>293</v>
      </c>
      <c r="AS133" s="773" t="s">
        <v>567</v>
      </c>
      <c r="AT133" s="773" t="s">
        <v>567</v>
      </c>
      <c r="AU133" s="775" t="s">
        <v>567</v>
      </c>
      <c r="AV133" s="726" t="s">
        <v>3875</v>
      </c>
      <c r="AW133" s="773" t="s">
        <v>3096</v>
      </c>
      <c r="AX133" s="726" t="s">
        <v>3876</v>
      </c>
      <c r="AY133" s="726" t="s">
        <v>3877</v>
      </c>
      <c r="AZ133" s="726" t="s">
        <v>3878</v>
      </c>
      <c r="BA133" s="726" t="s">
        <v>3879</v>
      </c>
      <c r="BB133" s="773" t="s">
        <v>3101</v>
      </c>
      <c r="BC133" s="775">
        <v>43796</v>
      </c>
      <c r="BD133" s="775">
        <v>43796</v>
      </c>
      <c r="BE133" s="380"/>
    </row>
    <row r="134" spans="1:57" s="609" customFormat="1" ht="42.75" customHeight="1">
      <c r="A134" s="777"/>
      <c r="B134" s="776"/>
      <c r="C134" s="776"/>
      <c r="D134" s="777"/>
      <c r="E134" s="777"/>
      <c r="F134" s="777"/>
      <c r="G134" s="777"/>
      <c r="H134" s="736"/>
      <c r="I134" s="736"/>
      <c r="J134" s="572" t="s">
        <v>61</v>
      </c>
      <c r="K134" s="572" t="s">
        <v>1583</v>
      </c>
      <c r="L134" s="572" t="s">
        <v>1583</v>
      </c>
      <c r="M134" s="386" t="s">
        <v>4184</v>
      </c>
      <c r="N134" s="380" t="s">
        <v>4185</v>
      </c>
      <c r="O134" s="571">
        <v>366792</v>
      </c>
      <c r="P134" s="773"/>
      <c r="Q134" s="773"/>
      <c r="R134" s="778"/>
      <c r="S134" s="773"/>
      <c r="T134" s="770"/>
      <c r="U134" s="778"/>
      <c r="V134" s="778"/>
      <c r="W134" s="777"/>
      <c r="X134" s="775"/>
      <c r="Y134" s="773"/>
      <c r="Z134" s="773"/>
      <c r="AA134" s="773"/>
      <c r="AB134" s="773"/>
      <c r="AC134" s="775"/>
      <c r="AD134" s="775"/>
      <c r="AE134" s="773"/>
      <c r="AF134" s="736"/>
      <c r="AG134" s="773"/>
      <c r="AH134" s="775"/>
      <c r="AI134" s="775"/>
      <c r="AJ134" s="773"/>
      <c r="AK134" s="773"/>
      <c r="AL134" s="773"/>
      <c r="AM134" s="773"/>
      <c r="AN134" s="773"/>
      <c r="AO134" s="773"/>
      <c r="AP134" s="773"/>
      <c r="AQ134" s="770"/>
      <c r="AR134" s="770"/>
      <c r="AS134" s="773"/>
      <c r="AT134" s="773"/>
      <c r="AU134" s="775"/>
      <c r="AV134" s="773"/>
      <c r="AW134" s="773"/>
      <c r="AX134" s="773"/>
      <c r="AY134" s="773"/>
      <c r="AZ134" s="773"/>
      <c r="BA134" s="773"/>
      <c r="BB134" s="773"/>
      <c r="BC134" s="775"/>
      <c r="BD134" s="775"/>
      <c r="BE134" s="380"/>
    </row>
    <row r="135" spans="1:57" s="609" customFormat="1" ht="42.75" customHeight="1">
      <c r="A135" s="777"/>
      <c r="B135" s="776"/>
      <c r="C135" s="776"/>
      <c r="D135" s="777"/>
      <c r="E135" s="777"/>
      <c r="F135" s="777"/>
      <c r="G135" s="777"/>
      <c r="H135" s="736"/>
      <c r="I135" s="736"/>
      <c r="J135" s="572" t="s">
        <v>61</v>
      </c>
      <c r="K135" s="572" t="s">
        <v>1583</v>
      </c>
      <c r="L135" s="572" t="s">
        <v>1583</v>
      </c>
      <c r="M135" s="386" t="s">
        <v>251</v>
      </c>
      <c r="N135" s="380" t="s">
        <v>1960</v>
      </c>
      <c r="O135" s="571">
        <v>349044</v>
      </c>
      <c r="P135" s="773"/>
      <c r="Q135" s="773"/>
      <c r="R135" s="778"/>
      <c r="S135" s="773"/>
      <c r="T135" s="770"/>
      <c r="U135" s="778"/>
      <c r="V135" s="778"/>
      <c r="W135" s="777"/>
      <c r="X135" s="775"/>
      <c r="Y135" s="773"/>
      <c r="Z135" s="773"/>
      <c r="AA135" s="773"/>
      <c r="AB135" s="773"/>
      <c r="AC135" s="775"/>
      <c r="AD135" s="775"/>
      <c r="AE135" s="773"/>
      <c r="AF135" s="736"/>
      <c r="AG135" s="773"/>
      <c r="AH135" s="775"/>
      <c r="AI135" s="775"/>
      <c r="AJ135" s="773"/>
      <c r="AK135" s="773"/>
      <c r="AL135" s="773"/>
      <c r="AM135" s="773"/>
      <c r="AN135" s="773"/>
      <c r="AO135" s="773"/>
      <c r="AP135" s="773"/>
      <c r="AQ135" s="770"/>
      <c r="AR135" s="770"/>
      <c r="AS135" s="773"/>
      <c r="AT135" s="773"/>
      <c r="AU135" s="775"/>
      <c r="AV135" s="773"/>
      <c r="AW135" s="773"/>
      <c r="AX135" s="773"/>
      <c r="AY135" s="773"/>
      <c r="AZ135" s="773"/>
      <c r="BA135" s="773"/>
      <c r="BB135" s="773"/>
      <c r="BC135" s="775"/>
      <c r="BD135" s="775"/>
      <c r="BE135" s="380"/>
    </row>
    <row r="136" spans="1:57" s="368" customFormat="1" ht="40.5" customHeight="1">
      <c r="B136" s="360"/>
      <c r="C136" s="360"/>
      <c r="E136" s="356"/>
      <c r="L136" s="369"/>
      <c r="T136" s="355"/>
      <c r="U136" s="369"/>
      <c r="V136" s="369"/>
      <c r="X136" s="360"/>
      <c r="Y136" s="370"/>
      <c r="Z136" s="370"/>
      <c r="AA136" s="370"/>
      <c r="AB136" s="369"/>
      <c r="AC136" s="355"/>
      <c r="AD136" s="355"/>
      <c r="AG136" s="370"/>
      <c r="AH136" s="360"/>
      <c r="AI136" s="360"/>
      <c r="AU136" s="360"/>
      <c r="AV136" s="353"/>
      <c r="BC136" s="360"/>
      <c r="BD136" s="360"/>
    </row>
  </sheetData>
  <mergeCells count="1569">
    <mergeCell ref="BD5:BD6"/>
    <mergeCell ref="BE5:BE6"/>
    <mergeCell ref="AT5:AT6"/>
    <mergeCell ref="AU5:AU6"/>
    <mergeCell ref="AV5:AV6"/>
    <mergeCell ref="AW5:AW6"/>
    <mergeCell ref="AX5:AX6"/>
    <mergeCell ref="AY5:AY6"/>
    <mergeCell ref="AK5:AK6"/>
    <mergeCell ref="AL5:AL6"/>
    <mergeCell ref="AM5:AM6"/>
    <mergeCell ref="AN5:AQ5"/>
    <mergeCell ref="AR5:AR6"/>
    <mergeCell ref="AS5:AS6"/>
    <mergeCell ref="AD5:AD6"/>
    <mergeCell ref="AE5:AE6"/>
    <mergeCell ref="AF5:AF6"/>
    <mergeCell ref="AG5:AG6"/>
    <mergeCell ref="AH5:AI5"/>
    <mergeCell ref="AJ5:AJ6"/>
    <mergeCell ref="BB5:BB6"/>
    <mergeCell ref="AZ5:AZ6"/>
    <mergeCell ref="BA5:BA6"/>
    <mergeCell ref="BC5:BC6"/>
    <mergeCell ref="A2:K2"/>
    <mergeCell ref="A3:K3"/>
    <mergeCell ref="A4:K4"/>
    <mergeCell ref="A5:A6"/>
    <mergeCell ref="B5:B6"/>
    <mergeCell ref="C5:C6"/>
    <mergeCell ref="D5:D6"/>
    <mergeCell ref="E5:E6"/>
    <mergeCell ref="G5:G6"/>
    <mergeCell ref="F5:F6"/>
    <mergeCell ref="X5:X6"/>
    <mergeCell ref="Y5:Y6"/>
    <mergeCell ref="Z5:Z6"/>
    <mergeCell ref="AA5:AA6"/>
    <mergeCell ref="AB5:AB6"/>
    <mergeCell ref="AC5:AC6"/>
    <mergeCell ref="P5:R5"/>
    <mergeCell ref="S5:S6"/>
    <mergeCell ref="T5:T6"/>
    <mergeCell ref="U5:U6"/>
    <mergeCell ref="V5:V6"/>
    <mergeCell ref="W5:W6"/>
    <mergeCell ref="H5:H6"/>
    <mergeCell ref="I5:I6"/>
    <mergeCell ref="J5:L5"/>
    <mergeCell ref="M5:M6"/>
    <mergeCell ref="N5:N6"/>
    <mergeCell ref="O5:O6"/>
    <mergeCell ref="A8:A10"/>
    <mergeCell ref="B8:B10"/>
    <mergeCell ref="C8:C10"/>
    <mergeCell ref="D8:D10"/>
    <mergeCell ref="E8:E10"/>
    <mergeCell ref="F8:F10"/>
    <mergeCell ref="G8:G10"/>
    <mergeCell ref="H8:H10"/>
    <mergeCell ref="I8:I10"/>
    <mergeCell ref="P8:P10"/>
    <mergeCell ref="Q8:Q10"/>
    <mergeCell ref="R8:R10"/>
    <mergeCell ref="S8:S10"/>
    <mergeCell ref="T8:T10"/>
    <mergeCell ref="U8:U10"/>
    <mergeCell ref="V8:V10"/>
    <mergeCell ref="W8:W10"/>
    <mergeCell ref="X8:X10"/>
    <mergeCell ref="Y8:Y10"/>
    <mergeCell ref="Z8:Z10"/>
    <mergeCell ref="AA8:AA10"/>
    <mergeCell ref="AB8:AB10"/>
    <mergeCell ref="AC8:AC10"/>
    <mergeCell ref="AD8:AD10"/>
    <mergeCell ref="AE8:AE10"/>
    <mergeCell ref="AF8:AF10"/>
    <mergeCell ref="AG8:AG10"/>
    <mergeCell ref="AH8:AH10"/>
    <mergeCell ref="AI8:AI10"/>
    <mergeCell ref="AJ8:AJ10"/>
    <mergeCell ref="AK8:AK10"/>
    <mergeCell ref="AL8:AL10"/>
    <mergeCell ref="AM8:AM10"/>
    <mergeCell ref="AN8:AN10"/>
    <mergeCell ref="AO8:AO10"/>
    <mergeCell ref="AP8:AP10"/>
    <mergeCell ref="AQ8:AQ10"/>
    <mergeCell ref="AR8:AR10"/>
    <mergeCell ref="AS8:AS10"/>
    <mergeCell ref="AT8:AT10"/>
    <mergeCell ref="AU8:AU10"/>
    <mergeCell ref="AV8:AV10"/>
    <mergeCell ref="AW8:AW10"/>
    <mergeCell ref="AX8:AX10"/>
    <mergeCell ref="AY8:AY10"/>
    <mergeCell ref="AZ8:AZ10"/>
    <mergeCell ref="BA8:BA10"/>
    <mergeCell ref="BB8:BB10"/>
    <mergeCell ref="BC8:BC10"/>
    <mergeCell ref="BD8:BD10"/>
    <mergeCell ref="BE8:BE10"/>
    <mergeCell ref="A11:A14"/>
    <mergeCell ref="B11:B14"/>
    <mergeCell ref="C11:C14"/>
    <mergeCell ref="D11:D14"/>
    <mergeCell ref="E11:E14"/>
    <mergeCell ref="F11:F14"/>
    <mergeCell ref="G11:G14"/>
    <mergeCell ref="H11:H14"/>
    <mergeCell ref="I11:I14"/>
    <mergeCell ref="P11:P14"/>
    <mergeCell ref="Q11:Q14"/>
    <mergeCell ref="R11:R14"/>
    <mergeCell ref="S11:S14"/>
    <mergeCell ref="T11:T14"/>
    <mergeCell ref="U11:U14"/>
    <mergeCell ref="V11:V14"/>
    <mergeCell ref="W11:W14"/>
    <mergeCell ref="X11:X14"/>
    <mergeCell ref="Y11:Y14"/>
    <mergeCell ref="Z11:Z14"/>
    <mergeCell ref="AA11:AA14"/>
    <mergeCell ref="AB11:AB14"/>
    <mergeCell ref="AC11:AC14"/>
    <mergeCell ref="AD11:AD14"/>
    <mergeCell ref="AE11:AE14"/>
    <mergeCell ref="AF11:AF14"/>
    <mergeCell ref="AG11:AG14"/>
    <mergeCell ref="AH11:AH14"/>
    <mergeCell ref="AI11:AI14"/>
    <mergeCell ref="AJ11:AJ14"/>
    <mergeCell ref="AK11:AK14"/>
    <mergeCell ref="AL11:AL14"/>
    <mergeCell ref="AM11:AM14"/>
    <mergeCell ref="AN11:AN14"/>
    <mergeCell ref="AO11:AO14"/>
    <mergeCell ref="AP11:AP14"/>
    <mergeCell ref="AQ11:AQ14"/>
    <mergeCell ref="AR11:AR14"/>
    <mergeCell ref="AS11:AS14"/>
    <mergeCell ref="AT11:AT14"/>
    <mergeCell ref="AU11:AU14"/>
    <mergeCell ref="AV11:AV14"/>
    <mergeCell ref="AW11:AW14"/>
    <mergeCell ref="AX11:AX14"/>
    <mergeCell ref="AY11:AY14"/>
    <mergeCell ref="AZ11:AZ14"/>
    <mergeCell ref="BA11:BA14"/>
    <mergeCell ref="BB11:BB14"/>
    <mergeCell ref="BC11:BC14"/>
    <mergeCell ref="BD11:BD14"/>
    <mergeCell ref="A15:A17"/>
    <mergeCell ref="B15:B17"/>
    <mergeCell ref="C15:C17"/>
    <mergeCell ref="D15:D17"/>
    <mergeCell ref="E15:E17"/>
    <mergeCell ref="F15:F17"/>
    <mergeCell ref="G15:G17"/>
    <mergeCell ref="H15:H17"/>
    <mergeCell ref="I15:I17"/>
    <mergeCell ref="P15:P17"/>
    <mergeCell ref="Q15:Q17"/>
    <mergeCell ref="R15:R17"/>
    <mergeCell ref="S15:S17"/>
    <mergeCell ref="T15:T17"/>
    <mergeCell ref="U15:U17"/>
    <mergeCell ref="V15:V17"/>
    <mergeCell ref="W15:W17"/>
    <mergeCell ref="X15:X17"/>
    <mergeCell ref="Y15:Y17"/>
    <mergeCell ref="Z15:Z17"/>
    <mergeCell ref="AA15:AA17"/>
    <mergeCell ref="AB15:AB17"/>
    <mergeCell ref="AC15:AC17"/>
    <mergeCell ref="AD15:AD17"/>
    <mergeCell ref="AE15:AE17"/>
    <mergeCell ref="AF15:AF17"/>
    <mergeCell ref="AG15:AG17"/>
    <mergeCell ref="AH15:AH17"/>
    <mergeCell ref="AI15:AI17"/>
    <mergeCell ref="AJ15:AJ17"/>
    <mergeCell ref="AK15:AK17"/>
    <mergeCell ref="AL15:AL17"/>
    <mergeCell ref="AM15:AM17"/>
    <mergeCell ref="AN15:AN17"/>
    <mergeCell ref="AO15:AO17"/>
    <mergeCell ref="AP15:AP17"/>
    <mergeCell ref="AQ15:AQ17"/>
    <mergeCell ref="AR15:AR17"/>
    <mergeCell ref="AS15:AS17"/>
    <mergeCell ref="AT15:AT17"/>
    <mergeCell ref="AU15:AU17"/>
    <mergeCell ref="AV15:AV17"/>
    <mergeCell ref="AW15:AW17"/>
    <mergeCell ref="AX15:AX17"/>
    <mergeCell ref="AY15:AY17"/>
    <mergeCell ref="AZ15:AZ17"/>
    <mergeCell ref="BA15:BA17"/>
    <mergeCell ref="BB15:BB17"/>
    <mergeCell ref="BC15:BC17"/>
    <mergeCell ref="BD15:BD17"/>
    <mergeCell ref="A18:A19"/>
    <mergeCell ref="B18:B19"/>
    <mergeCell ref="C18:C19"/>
    <mergeCell ref="D18:D19"/>
    <mergeCell ref="E18:E19"/>
    <mergeCell ref="F18:F19"/>
    <mergeCell ref="G18:G19"/>
    <mergeCell ref="H18:H19"/>
    <mergeCell ref="I18:I19"/>
    <mergeCell ref="P18:P19"/>
    <mergeCell ref="Q18:Q19"/>
    <mergeCell ref="R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T18:AT19"/>
    <mergeCell ref="AU18:AU19"/>
    <mergeCell ref="AV18:AV19"/>
    <mergeCell ref="AW18:AW19"/>
    <mergeCell ref="AX18:AX19"/>
    <mergeCell ref="AY18:AY19"/>
    <mergeCell ref="AZ18:AZ19"/>
    <mergeCell ref="BA18:BA19"/>
    <mergeCell ref="BB18:BB19"/>
    <mergeCell ref="BC18:BC19"/>
    <mergeCell ref="BD18:BD19"/>
    <mergeCell ref="A20:A23"/>
    <mergeCell ref="B20:B23"/>
    <mergeCell ref="C20:C23"/>
    <mergeCell ref="D20:D23"/>
    <mergeCell ref="E20:E23"/>
    <mergeCell ref="F20:F23"/>
    <mergeCell ref="G20:G23"/>
    <mergeCell ref="H20:H23"/>
    <mergeCell ref="I20:I23"/>
    <mergeCell ref="P20:P23"/>
    <mergeCell ref="Q20:Q23"/>
    <mergeCell ref="R20:R23"/>
    <mergeCell ref="S20:S23"/>
    <mergeCell ref="T20:T23"/>
    <mergeCell ref="U20:U23"/>
    <mergeCell ref="V20:V23"/>
    <mergeCell ref="W20:W23"/>
    <mergeCell ref="X20:X23"/>
    <mergeCell ref="Y20:Y23"/>
    <mergeCell ref="Z20:Z23"/>
    <mergeCell ref="AA20:AA23"/>
    <mergeCell ref="AB20:AB23"/>
    <mergeCell ref="AC20:AC23"/>
    <mergeCell ref="AD20:AD23"/>
    <mergeCell ref="AE20:AE23"/>
    <mergeCell ref="AF20:AF23"/>
    <mergeCell ref="AG20:AG23"/>
    <mergeCell ref="AH20:AH23"/>
    <mergeCell ref="AI20:AI23"/>
    <mergeCell ref="AJ20:AJ23"/>
    <mergeCell ref="AK20:AK23"/>
    <mergeCell ref="AL20:AL23"/>
    <mergeCell ref="AM20:AM23"/>
    <mergeCell ref="AN20:AN23"/>
    <mergeCell ref="AO20:AO23"/>
    <mergeCell ref="AP20:AP23"/>
    <mergeCell ref="AQ20:AQ23"/>
    <mergeCell ref="AR20:AR23"/>
    <mergeCell ref="AS20:AS23"/>
    <mergeCell ref="AT20:AT23"/>
    <mergeCell ref="AU20:AU23"/>
    <mergeCell ref="AV20:AV23"/>
    <mergeCell ref="AW20:AW23"/>
    <mergeCell ref="AX20:AX23"/>
    <mergeCell ref="AY20:AY23"/>
    <mergeCell ref="AZ20:AZ23"/>
    <mergeCell ref="BA20:BA23"/>
    <mergeCell ref="BB20:BB23"/>
    <mergeCell ref="BC20:BC23"/>
    <mergeCell ref="BD20:BD23"/>
    <mergeCell ref="A27:A30"/>
    <mergeCell ref="B27:B30"/>
    <mergeCell ref="C27:C30"/>
    <mergeCell ref="D27:D30"/>
    <mergeCell ref="E27:E30"/>
    <mergeCell ref="F27:F30"/>
    <mergeCell ref="G27:G30"/>
    <mergeCell ref="H27:H30"/>
    <mergeCell ref="I27:I30"/>
    <mergeCell ref="P27:P30"/>
    <mergeCell ref="Q27:Q30"/>
    <mergeCell ref="R27:R30"/>
    <mergeCell ref="S27:S30"/>
    <mergeCell ref="T27:T30"/>
    <mergeCell ref="U27:U30"/>
    <mergeCell ref="V27:V30"/>
    <mergeCell ref="W27:W30"/>
    <mergeCell ref="X27:X30"/>
    <mergeCell ref="Y27:Y30"/>
    <mergeCell ref="Z27:Z30"/>
    <mergeCell ref="AA27:AA30"/>
    <mergeCell ref="AB27:AB30"/>
    <mergeCell ref="AC27:AC30"/>
    <mergeCell ref="AD27:AD30"/>
    <mergeCell ref="AE27:AE30"/>
    <mergeCell ref="AF27:AF30"/>
    <mergeCell ref="AG27:AG30"/>
    <mergeCell ref="AH27:AH30"/>
    <mergeCell ref="AI27:AI30"/>
    <mergeCell ref="AJ27:AJ30"/>
    <mergeCell ref="AK27:AK30"/>
    <mergeCell ref="AL27:AL30"/>
    <mergeCell ref="AM27:AM30"/>
    <mergeCell ref="AN27:AN30"/>
    <mergeCell ref="AO27:AO30"/>
    <mergeCell ref="AP27:AP30"/>
    <mergeCell ref="AQ27:AQ30"/>
    <mergeCell ref="AR27:AR30"/>
    <mergeCell ref="AS27:AS30"/>
    <mergeCell ref="AT27:AT30"/>
    <mergeCell ref="AU27:AU30"/>
    <mergeCell ref="AV27:AV30"/>
    <mergeCell ref="AW27:AW30"/>
    <mergeCell ref="AX27:AX30"/>
    <mergeCell ref="AY27:AY30"/>
    <mergeCell ref="AZ27:AZ30"/>
    <mergeCell ref="BA27:BA30"/>
    <mergeCell ref="BB27:BB30"/>
    <mergeCell ref="BC27:BC30"/>
    <mergeCell ref="BD27:BD30"/>
    <mergeCell ref="A31:A33"/>
    <mergeCell ref="B31:B33"/>
    <mergeCell ref="C31:C33"/>
    <mergeCell ref="D31:D33"/>
    <mergeCell ref="E31:E33"/>
    <mergeCell ref="F31:F33"/>
    <mergeCell ref="G31:G33"/>
    <mergeCell ref="H31:H33"/>
    <mergeCell ref="I31:I33"/>
    <mergeCell ref="P31:P33"/>
    <mergeCell ref="Q31:Q33"/>
    <mergeCell ref="R31:R33"/>
    <mergeCell ref="S31:S33"/>
    <mergeCell ref="T31:T33"/>
    <mergeCell ref="U31:U33"/>
    <mergeCell ref="V31:V33"/>
    <mergeCell ref="W31:W33"/>
    <mergeCell ref="X31:X33"/>
    <mergeCell ref="Y31:Y33"/>
    <mergeCell ref="Z31:Z33"/>
    <mergeCell ref="AA31:AA33"/>
    <mergeCell ref="AB31:AB33"/>
    <mergeCell ref="AC31:AC33"/>
    <mergeCell ref="AD31:AD33"/>
    <mergeCell ref="AE31:AE33"/>
    <mergeCell ref="AF31:AF33"/>
    <mergeCell ref="AG31:AG33"/>
    <mergeCell ref="AH31:AH33"/>
    <mergeCell ref="AI31:AI33"/>
    <mergeCell ref="AJ31:AJ33"/>
    <mergeCell ref="AK31:AK33"/>
    <mergeCell ref="AL31:AL33"/>
    <mergeCell ref="AM31:AM33"/>
    <mergeCell ref="AN31:AN33"/>
    <mergeCell ref="AO31:AO33"/>
    <mergeCell ref="AP31:AP33"/>
    <mergeCell ref="AQ31:AQ33"/>
    <mergeCell ref="AR31:AR33"/>
    <mergeCell ref="AS31:AS33"/>
    <mergeCell ref="AT31:AT33"/>
    <mergeCell ref="AU31:AU33"/>
    <mergeCell ref="AV31:AV33"/>
    <mergeCell ref="AW31:AW33"/>
    <mergeCell ref="AX31:AX33"/>
    <mergeCell ref="AY31:AY33"/>
    <mergeCell ref="AZ31:AZ33"/>
    <mergeCell ref="BA31:BA33"/>
    <mergeCell ref="BB31:BB33"/>
    <mergeCell ref="BC31:BC33"/>
    <mergeCell ref="BD31:BD33"/>
    <mergeCell ref="A34:A37"/>
    <mergeCell ref="B34:B37"/>
    <mergeCell ref="C34:C37"/>
    <mergeCell ref="D34:D37"/>
    <mergeCell ref="E34:E37"/>
    <mergeCell ref="F34:F37"/>
    <mergeCell ref="G34:G37"/>
    <mergeCell ref="H34:H37"/>
    <mergeCell ref="I34:I37"/>
    <mergeCell ref="P34:P37"/>
    <mergeCell ref="Q34:Q37"/>
    <mergeCell ref="R34:R37"/>
    <mergeCell ref="S34:S37"/>
    <mergeCell ref="T34:T37"/>
    <mergeCell ref="U34:U37"/>
    <mergeCell ref="V34:V37"/>
    <mergeCell ref="W34:W37"/>
    <mergeCell ref="X34:X37"/>
    <mergeCell ref="Y34:Y37"/>
    <mergeCell ref="Z34:Z37"/>
    <mergeCell ref="AA34:AA37"/>
    <mergeCell ref="AB34:AB37"/>
    <mergeCell ref="AC34:AC37"/>
    <mergeCell ref="AD34:AD37"/>
    <mergeCell ref="AE34:AE37"/>
    <mergeCell ref="AF34:AF37"/>
    <mergeCell ref="AG34:AG37"/>
    <mergeCell ref="AH34:AH37"/>
    <mergeCell ref="AI34:AI37"/>
    <mergeCell ref="AJ34:AJ37"/>
    <mergeCell ref="AK34:AK37"/>
    <mergeCell ref="AL34:AL37"/>
    <mergeCell ref="AM34:AM37"/>
    <mergeCell ref="AN34:AN37"/>
    <mergeCell ref="AO34:AO37"/>
    <mergeCell ref="AP34:AP37"/>
    <mergeCell ref="AQ34:AQ37"/>
    <mergeCell ref="AR34:AR37"/>
    <mergeCell ref="AS34:AS37"/>
    <mergeCell ref="AT34:AT37"/>
    <mergeCell ref="AU34:AU37"/>
    <mergeCell ref="AV34:AV37"/>
    <mergeCell ref="AW34:AW37"/>
    <mergeCell ref="AX34:AX37"/>
    <mergeCell ref="AY34:AY37"/>
    <mergeCell ref="AZ34:AZ37"/>
    <mergeCell ref="BA34:BA37"/>
    <mergeCell ref="BB34:BB37"/>
    <mergeCell ref="BC34:BC37"/>
    <mergeCell ref="BD34:BD37"/>
    <mergeCell ref="A56:A58"/>
    <mergeCell ref="B56:B58"/>
    <mergeCell ref="C56:C58"/>
    <mergeCell ref="D56:D58"/>
    <mergeCell ref="E56:E58"/>
    <mergeCell ref="F56:F58"/>
    <mergeCell ref="G56:G58"/>
    <mergeCell ref="H56:H58"/>
    <mergeCell ref="I56:I58"/>
    <mergeCell ref="P56:P58"/>
    <mergeCell ref="Q56:Q58"/>
    <mergeCell ref="R56:R58"/>
    <mergeCell ref="S56:S58"/>
    <mergeCell ref="T56:T58"/>
    <mergeCell ref="U56:U58"/>
    <mergeCell ref="V56:V58"/>
    <mergeCell ref="W56:W58"/>
    <mergeCell ref="X56:X58"/>
    <mergeCell ref="Y56:Y58"/>
    <mergeCell ref="Z56:Z58"/>
    <mergeCell ref="AA56:AA58"/>
    <mergeCell ref="AB56:AB58"/>
    <mergeCell ref="AC56:AC58"/>
    <mergeCell ref="AD56:AD58"/>
    <mergeCell ref="AE56:AE58"/>
    <mergeCell ref="AF56:AF58"/>
    <mergeCell ref="AG56:AG58"/>
    <mergeCell ref="AH56:AH58"/>
    <mergeCell ref="AI56:AI58"/>
    <mergeCell ref="AJ56:AJ58"/>
    <mergeCell ref="AK56:AK58"/>
    <mergeCell ref="AL56:AL58"/>
    <mergeCell ref="AM56:AM58"/>
    <mergeCell ref="AN56:AN58"/>
    <mergeCell ref="AO56:AO58"/>
    <mergeCell ref="AP56:AP58"/>
    <mergeCell ref="AQ56:AQ58"/>
    <mergeCell ref="AR56:AR58"/>
    <mergeCell ref="AS56:AS58"/>
    <mergeCell ref="AT56:AT58"/>
    <mergeCell ref="AU56:AU58"/>
    <mergeCell ref="AV56:AV58"/>
    <mergeCell ref="AW56:AW58"/>
    <mergeCell ref="AX56:AX58"/>
    <mergeCell ref="AY56:AY58"/>
    <mergeCell ref="AZ56:AZ58"/>
    <mergeCell ref="BA56:BA58"/>
    <mergeCell ref="BB56:BB58"/>
    <mergeCell ref="BC56:BC58"/>
    <mergeCell ref="BD56:BD58"/>
    <mergeCell ref="A59:A61"/>
    <mergeCell ref="B59:B61"/>
    <mergeCell ref="C59:C61"/>
    <mergeCell ref="D59:D61"/>
    <mergeCell ref="E59:E61"/>
    <mergeCell ref="F59:F61"/>
    <mergeCell ref="G59:G61"/>
    <mergeCell ref="H59:H61"/>
    <mergeCell ref="I59:I61"/>
    <mergeCell ref="P59:P61"/>
    <mergeCell ref="Q59:Q61"/>
    <mergeCell ref="R59:R61"/>
    <mergeCell ref="S59:S61"/>
    <mergeCell ref="T59:T61"/>
    <mergeCell ref="U59:U61"/>
    <mergeCell ref="V59:V61"/>
    <mergeCell ref="W59:W61"/>
    <mergeCell ref="X59:X61"/>
    <mergeCell ref="Y59:Y61"/>
    <mergeCell ref="Z59:Z61"/>
    <mergeCell ref="AA59:AA61"/>
    <mergeCell ref="AB59:AB61"/>
    <mergeCell ref="AC59:AC61"/>
    <mergeCell ref="AD59:AD61"/>
    <mergeCell ref="AE59:AE61"/>
    <mergeCell ref="AF59:AF61"/>
    <mergeCell ref="AG59:AG61"/>
    <mergeCell ref="AH59:AH61"/>
    <mergeCell ref="AI59:AI61"/>
    <mergeCell ref="AJ59:AJ61"/>
    <mergeCell ref="AK59:AK61"/>
    <mergeCell ref="AL59:AL61"/>
    <mergeCell ref="AM59:AM61"/>
    <mergeCell ref="AN59:AN61"/>
    <mergeCell ref="AO59:AO61"/>
    <mergeCell ref="AP59:AP61"/>
    <mergeCell ref="AQ59:AQ61"/>
    <mergeCell ref="AR59:AR61"/>
    <mergeCell ref="AS59:AS61"/>
    <mergeCell ref="AT59:AT61"/>
    <mergeCell ref="AU59:AU61"/>
    <mergeCell ref="AV59:AV61"/>
    <mergeCell ref="AW59:AW61"/>
    <mergeCell ref="AX59:AX61"/>
    <mergeCell ref="AY59:AY61"/>
    <mergeCell ref="AZ59:AZ61"/>
    <mergeCell ref="BA59:BA61"/>
    <mergeCell ref="BB59:BB61"/>
    <mergeCell ref="BC59:BC61"/>
    <mergeCell ref="BD59:BD61"/>
    <mergeCell ref="A63:A65"/>
    <mergeCell ref="B63:B65"/>
    <mergeCell ref="C63:C65"/>
    <mergeCell ref="D63:D65"/>
    <mergeCell ref="E63:E65"/>
    <mergeCell ref="F63:F65"/>
    <mergeCell ref="G63:G65"/>
    <mergeCell ref="H63:H65"/>
    <mergeCell ref="I63:I65"/>
    <mergeCell ref="P63:P65"/>
    <mergeCell ref="Q63:Q65"/>
    <mergeCell ref="R63:R65"/>
    <mergeCell ref="S63:S65"/>
    <mergeCell ref="T63:T65"/>
    <mergeCell ref="U63:U65"/>
    <mergeCell ref="V63:V65"/>
    <mergeCell ref="W63:W65"/>
    <mergeCell ref="X63:X65"/>
    <mergeCell ref="Y63:Y65"/>
    <mergeCell ref="Z63:Z65"/>
    <mergeCell ref="AA63:AA65"/>
    <mergeCell ref="AB63:AB65"/>
    <mergeCell ref="AC63:AC65"/>
    <mergeCell ref="AD63:AD65"/>
    <mergeCell ref="AE63:AE65"/>
    <mergeCell ref="AF63:AF65"/>
    <mergeCell ref="AG63:AG65"/>
    <mergeCell ref="AH63:AH65"/>
    <mergeCell ref="AI63:AI65"/>
    <mergeCell ref="AJ63:AJ65"/>
    <mergeCell ref="AK63:AK65"/>
    <mergeCell ref="AL63:AL65"/>
    <mergeCell ref="AM63:AM65"/>
    <mergeCell ref="AN63:AN65"/>
    <mergeCell ref="AO63:AO65"/>
    <mergeCell ref="AP63:AP65"/>
    <mergeCell ref="AQ63:AQ65"/>
    <mergeCell ref="AR63:AR65"/>
    <mergeCell ref="AS63:AS65"/>
    <mergeCell ref="AT63:AT65"/>
    <mergeCell ref="AU63:AU65"/>
    <mergeCell ref="AV63:AV65"/>
    <mergeCell ref="AW63:AW65"/>
    <mergeCell ref="AX63:AX65"/>
    <mergeCell ref="AY63:AY65"/>
    <mergeCell ref="AZ63:AZ65"/>
    <mergeCell ref="BA63:BA65"/>
    <mergeCell ref="BB63:BB65"/>
    <mergeCell ref="BC63:BC65"/>
    <mergeCell ref="BD63:BD65"/>
    <mergeCell ref="A66:A68"/>
    <mergeCell ref="B66:B68"/>
    <mergeCell ref="C66:C68"/>
    <mergeCell ref="D66:D68"/>
    <mergeCell ref="E66:E68"/>
    <mergeCell ref="F66:F68"/>
    <mergeCell ref="G66:G68"/>
    <mergeCell ref="H66:H68"/>
    <mergeCell ref="I66:I68"/>
    <mergeCell ref="P66:P68"/>
    <mergeCell ref="Q66:Q68"/>
    <mergeCell ref="R66:R68"/>
    <mergeCell ref="S66:S68"/>
    <mergeCell ref="T66:T68"/>
    <mergeCell ref="U66:U68"/>
    <mergeCell ref="V66:V68"/>
    <mergeCell ref="W66:W68"/>
    <mergeCell ref="X66:X68"/>
    <mergeCell ref="Y66:Y68"/>
    <mergeCell ref="Z66:Z68"/>
    <mergeCell ref="AA66:AA68"/>
    <mergeCell ref="AB66:AB68"/>
    <mergeCell ref="AC66:AC68"/>
    <mergeCell ref="AD66:AD68"/>
    <mergeCell ref="AE66:AE68"/>
    <mergeCell ref="AF66:AF68"/>
    <mergeCell ref="AG66:AG68"/>
    <mergeCell ref="AH66:AH68"/>
    <mergeCell ref="AI66:AI68"/>
    <mergeCell ref="AJ66:AJ68"/>
    <mergeCell ref="AK66:AK68"/>
    <mergeCell ref="AL66:AL68"/>
    <mergeCell ref="AM66:AM68"/>
    <mergeCell ref="AN66:AN68"/>
    <mergeCell ref="AO66:AO68"/>
    <mergeCell ref="AP66:AP68"/>
    <mergeCell ref="AQ66:AQ68"/>
    <mergeCell ref="AR66:AR68"/>
    <mergeCell ref="AS66:AS68"/>
    <mergeCell ref="AT66:AT68"/>
    <mergeCell ref="AU66:AU68"/>
    <mergeCell ref="AV66:AV68"/>
    <mergeCell ref="AW66:AW68"/>
    <mergeCell ref="AX66:AX68"/>
    <mergeCell ref="AY66:AY68"/>
    <mergeCell ref="AZ66:AZ68"/>
    <mergeCell ref="BA66:BA68"/>
    <mergeCell ref="BB66:BB68"/>
    <mergeCell ref="BC66:BC68"/>
    <mergeCell ref="BD66:BD68"/>
    <mergeCell ref="A69:A71"/>
    <mergeCell ref="B69:B71"/>
    <mergeCell ref="C69:C71"/>
    <mergeCell ref="D69:D71"/>
    <mergeCell ref="E69:E71"/>
    <mergeCell ref="F69:F71"/>
    <mergeCell ref="G69:G71"/>
    <mergeCell ref="H69:H71"/>
    <mergeCell ref="I69:I71"/>
    <mergeCell ref="P69:P71"/>
    <mergeCell ref="Q69:Q71"/>
    <mergeCell ref="R69:R71"/>
    <mergeCell ref="S69:S71"/>
    <mergeCell ref="T69:T71"/>
    <mergeCell ref="U69:U71"/>
    <mergeCell ref="V69:V71"/>
    <mergeCell ref="W69:W71"/>
    <mergeCell ref="X69:X71"/>
    <mergeCell ref="Y69:Y71"/>
    <mergeCell ref="Z69:Z71"/>
    <mergeCell ref="AA69:AA71"/>
    <mergeCell ref="AB69:AB71"/>
    <mergeCell ref="AC69:AC71"/>
    <mergeCell ref="AD69:AD71"/>
    <mergeCell ref="AE69:AE71"/>
    <mergeCell ref="AF69:AF71"/>
    <mergeCell ref="AG69:AG71"/>
    <mergeCell ref="AH69:AH71"/>
    <mergeCell ref="AI69:AI71"/>
    <mergeCell ref="AJ69:AJ71"/>
    <mergeCell ref="AK69:AK71"/>
    <mergeCell ref="AL69:AL71"/>
    <mergeCell ref="AM69:AM71"/>
    <mergeCell ref="AN69:AN71"/>
    <mergeCell ref="AO69:AO71"/>
    <mergeCell ref="AP69:AP71"/>
    <mergeCell ref="AQ69:AQ71"/>
    <mergeCell ref="AR69:AR71"/>
    <mergeCell ref="AS69:AS71"/>
    <mergeCell ref="AT69:AT71"/>
    <mergeCell ref="AU69:AU71"/>
    <mergeCell ref="AV69:AV71"/>
    <mergeCell ref="AW69:AW71"/>
    <mergeCell ref="AX69:AX71"/>
    <mergeCell ref="AY69:AY71"/>
    <mergeCell ref="AZ69:AZ71"/>
    <mergeCell ref="BA69:BA71"/>
    <mergeCell ref="BB69:BB71"/>
    <mergeCell ref="BC69:BC71"/>
    <mergeCell ref="BD69:BD71"/>
    <mergeCell ref="A72:A74"/>
    <mergeCell ref="B72:B74"/>
    <mergeCell ref="C72:C74"/>
    <mergeCell ref="D72:D74"/>
    <mergeCell ref="E72:E74"/>
    <mergeCell ref="F72:F74"/>
    <mergeCell ref="G72:G74"/>
    <mergeCell ref="H72:H74"/>
    <mergeCell ref="I72:I74"/>
    <mergeCell ref="P72:P74"/>
    <mergeCell ref="Q72:Q74"/>
    <mergeCell ref="R72:R74"/>
    <mergeCell ref="S72:S74"/>
    <mergeCell ref="T72:T74"/>
    <mergeCell ref="U72:U74"/>
    <mergeCell ref="V72:V74"/>
    <mergeCell ref="W72:W74"/>
    <mergeCell ref="X72:X74"/>
    <mergeCell ref="Y72:Y74"/>
    <mergeCell ref="Z72:Z74"/>
    <mergeCell ref="AA72:AA74"/>
    <mergeCell ref="AB72:AB74"/>
    <mergeCell ref="AC72:AC74"/>
    <mergeCell ref="AD72:AD74"/>
    <mergeCell ref="AE72:AE74"/>
    <mergeCell ref="AF72:AF74"/>
    <mergeCell ref="AG72:AG74"/>
    <mergeCell ref="AH72:AH74"/>
    <mergeCell ref="AI72:AI74"/>
    <mergeCell ref="AJ72:AJ74"/>
    <mergeCell ref="AK72:AK74"/>
    <mergeCell ref="AL72:AL74"/>
    <mergeCell ref="AM72:AM74"/>
    <mergeCell ref="AN72:AN74"/>
    <mergeCell ref="AO72:AO74"/>
    <mergeCell ref="AP72:AP74"/>
    <mergeCell ref="AQ72:AQ74"/>
    <mergeCell ref="AR72:AR74"/>
    <mergeCell ref="AS72:AS74"/>
    <mergeCell ref="AT72:AT74"/>
    <mergeCell ref="AU72:AU74"/>
    <mergeCell ref="AV72:AV74"/>
    <mergeCell ref="AW72:AW74"/>
    <mergeCell ref="AX72:AX74"/>
    <mergeCell ref="AY72:AY74"/>
    <mergeCell ref="AZ72:AZ74"/>
    <mergeCell ref="BA72:BA74"/>
    <mergeCell ref="BB72:BB74"/>
    <mergeCell ref="BC72:BC74"/>
    <mergeCell ref="BD72:BD74"/>
    <mergeCell ref="A76:A78"/>
    <mergeCell ref="B76:B78"/>
    <mergeCell ref="C76:C78"/>
    <mergeCell ref="D76:D78"/>
    <mergeCell ref="E76:E78"/>
    <mergeCell ref="F76:F78"/>
    <mergeCell ref="G76:G78"/>
    <mergeCell ref="H76:H78"/>
    <mergeCell ref="I76:I78"/>
    <mergeCell ref="P76:P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Z76:AZ78"/>
    <mergeCell ref="BA76:BA78"/>
    <mergeCell ref="BB76:BB78"/>
    <mergeCell ref="BC76:BC78"/>
    <mergeCell ref="BD76:BD78"/>
    <mergeCell ref="A79:A81"/>
    <mergeCell ref="B79:B81"/>
    <mergeCell ref="C79:C81"/>
    <mergeCell ref="D79:D81"/>
    <mergeCell ref="E79:E81"/>
    <mergeCell ref="F79:F81"/>
    <mergeCell ref="G79:G81"/>
    <mergeCell ref="H79:H81"/>
    <mergeCell ref="I79:I81"/>
    <mergeCell ref="P79:P81"/>
    <mergeCell ref="Q79:Q81"/>
    <mergeCell ref="R79:R81"/>
    <mergeCell ref="S79:S81"/>
    <mergeCell ref="T79:T81"/>
    <mergeCell ref="U79:U81"/>
    <mergeCell ref="V79:V81"/>
    <mergeCell ref="W79:W81"/>
    <mergeCell ref="X79:X81"/>
    <mergeCell ref="Y79:Y81"/>
    <mergeCell ref="Z79:Z81"/>
    <mergeCell ref="AA79:AA81"/>
    <mergeCell ref="AB79:AB81"/>
    <mergeCell ref="AC79:AC81"/>
    <mergeCell ref="AD79:AD81"/>
    <mergeCell ref="AE79:AE81"/>
    <mergeCell ref="AF79:AF81"/>
    <mergeCell ref="AG79:AG81"/>
    <mergeCell ref="AH79:AH81"/>
    <mergeCell ref="AI79:AI81"/>
    <mergeCell ref="AJ79:AJ81"/>
    <mergeCell ref="AK79:AK81"/>
    <mergeCell ref="AL79:AL81"/>
    <mergeCell ref="AM79:AM81"/>
    <mergeCell ref="AN79:AN81"/>
    <mergeCell ref="AO79:AO81"/>
    <mergeCell ref="AP79:AP81"/>
    <mergeCell ref="AQ79:AQ81"/>
    <mergeCell ref="AR79:AR81"/>
    <mergeCell ref="AS79:AS81"/>
    <mergeCell ref="AT79:AT81"/>
    <mergeCell ref="AU79:AU81"/>
    <mergeCell ref="AV79:AV81"/>
    <mergeCell ref="AW79:AW81"/>
    <mergeCell ref="AX79:AX81"/>
    <mergeCell ref="AY79:AY81"/>
    <mergeCell ref="AZ79:AZ81"/>
    <mergeCell ref="BA79:BA81"/>
    <mergeCell ref="BB79:BB81"/>
    <mergeCell ref="BC79:BC81"/>
    <mergeCell ref="BD79:BD81"/>
    <mergeCell ref="A82:A84"/>
    <mergeCell ref="B82:B84"/>
    <mergeCell ref="C82:C84"/>
    <mergeCell ref="D82:D84"/>
    <mergeCell ref="E82:E84"/>
    <mergeCell ref="F82:F84"/>
    <mergeCell ref="G82:G84"/>
    <mergeCell ref="H82:H84"/>
    <mergeCell ref="I82:I84"/>
    <mergeCell ref="P82:P84"/>
    <mergeCell ref="Q82:Q84"/>
    <mergeCell ref="R82:R84"/>
    <mergeCell ref="S82:S84"/>
    <mergeCell ref="T82:T84"/>
    <mergeCell ref="U82:U84"/>
    <mergeCell ref="V82:V84"/>
    <mergeCell ref="W82:W84"/>
    <mergeCell ref="X82:X84"/>
    <mergeCell ref="Y82:Y84"/>
    <mergeCell ref="Z82:Z84"/>
    <mergeCell ref="AA82:AA84"/>
    <mergeCell ref="AB82:AB84"/>
    <mergeCell ref="AC82:AC84"/>
    <mergeCell ref="AD82:AD84"/>
    <mergeCell ref="AE82:AE84"/>
    <mergeCell ref="AF82:AF84"/>
    <mergeCell ref="AG82:AG84"/>
    <mergeCell ref="AH82:AH84"/>
    <mergeCell ref="AI82:AI84"/>
    <mergeCell ref="AJ82:AJ84"/>
    <mergeCell ref="AK82:AK84"/>
    <mergeCell ref="AL82:AL84"/>
    <mergeCell ref="AM82:AM84"/>
    <mergeCell ref="AN82:AN84"/>
    <mergeCell ref="AO82:AO84"/>
    <mergeCell ref="AP82:AP84"/>
    <mergeCell ref="AQ82:AQ84"/>
    <mergeCell ref="AR82:AR84"/>
    <mergeCell ref="AS82:AS84"/>
    <mergeCell ref="AT82:AT84"/>
    <mergeCell ref="AU82:AU84"/>
    <mergeCell ref="AV82:AV84"/>
    <mergeCell ref="AW82:AW84"/>
    <mergeCell ref="AX82:AX84"/>
    <mergeCell ref="AY82:AY84"/>
    <mergeCell ref="AZ82:AZ84"/>
    <mergeCell ref="BA82:BA84"/>
    <mergeCell ref="BB82:BB84"/>
    <mergeCell ref="BC82:BC84"/>
    <mergeCell ref="BD82:BD84"/>
    <mergeCell ref="AM86:AM91"/>
    <mergeCell ref="AN86:AN91"/>
    <mergeCell ref="A86:A91"/>
    <mergeCell ref="B86:B91"/>
    <mergeCell ref="C86:C91"/>
    <mergeCell ref="D86:D91"/>
    <mergeCell ref="E86:E91"/>
    <mergeCell ref="F86:F91"/>
    <mergeCell ref="G86:G91"/>
    <mergeCell ref="H86:H91"/>
    <mergeCell ref="I86:I91"/>
    <mergeCell ref="P86:P91"/>
    <mergeCell ref="Q86:Q91"/>
    <mergeCell ref="R86:R91"/>
    <mergeCell ref="S86:S91"/>
    <mergeCell ref="T86:T91"/>
    <mergeCell ref="U86:U91"/>
    <mergeCell ref="V86:V91"/>
    <mergeCell ref="W86:W91"/>
    <mergeCell ref="BD86:BD91"/>
    <mergeCell ref="A94:A96"/>
    <mergeCell ref="B94:B96"/>
    <mergeCell ref="C94:C96"/>
    <mergeCell ref="D94:D96"/>
    <mergeCell ref="E94:E96"/>
    <mergeCell ref="F94:F96"/>
    <mergeCell ref="G94:G96"/>
    <mergeCell ref="H94:H96"/>
    <mergeCell ref="I94:I96"/>
    <mergeCell ref="P94:P96"/>
    <mergeCell ref="Q94:Q96"/>
    <mergeCell ref="R94:R96"/>
    <mergeCell ref="S94:S96"/>
    <mergeCell ref="T94:T96"/>
    <mergeCell ref="U94:U96"/>
    <mergeCell ref="V94:V96"/>
    <mergeCell ref="X86:X91"/>
    <mergeCell ref="Y86:Y91"/>
    <mergeCell ref="Z86:Z91"/>
    <mergeCell ref="AA86:AA91"/>
    <mergeCell ref="AB86:AB91"/>
    <mergeCell ref="AC86:AC91"/>
    <mergeCell ref="AD86:AD91"/>
    <mergeCell ref="AE86:AE91"/>
    <mergeCell ref="AF86:AF91"/>
    <mergeCell ref="AG86:AG91"/>
    <mergeCell ref="AH86:AH91"/>
    <mergeCell ref="AI86:AI91"/>
    <mergeCell ref="AJ86:AJ91"/>
    <mergeCell ref="AK86:AK91"/>
    <mergeCell ref="AL86:AL91"/>
    <mergeCell ref="BD94:BD96"/>
    <mergeCell ref="W94:W96"/>
    <mergeCell ref="X94:X96"/>
    <mergeCell ref="Y94:Y96"/>
    <mergeCell ref="Z94:Z96"/>
    <mergeCell ref="AB94:AB96"/>
    <mergeCell ref="AC94:AC96"/>
    <mergeCell ref="AD94:AD96"/>
    <mergeCell ref="AE94:AE96"/>
    <mergeCell ref="AF94:AF96"/>
    <mergeCell ref="AG94:AG96"/>
    <mergeCell ref="AH94:AH96"/>
    <mergeCell ref="AI94:AI96"/>
    <mergeCell ref="AJ94:AJ96"/>
    <mergeCell ref="AK94:AK96"/>
    <mergeCell ref="AL94:AL96"/>
    <mergeCell ref="AM94:AM96"/>
    <mergeCell ref="AA94:AA96"/>
    <mergeCell ref="A7:D7"/>
    <mergeCell ref="AN94:AN96"/>
    <mergeCell ref="AO94:AO96"/>
    <mergeCell ref="AP94:AP96"/>
    <mergeCell ref="AQ94:AQ96"/>
    <mergeCell ref="AR94:AR96"/>
    <mergeCell ref="AS94:AS96"/>
    <mergeCell ref="AT94:AT96"/>
    <mergeCell ref="AU94:AU96"/>
    <mergeCell ref="AV94:AV96"/>
    <mergeCell ref="AW94:AW96"/>
    <mergeCell ref="AX94:AX96"/>
    <mergeCell ref="AY94:AY96"/>
    <mergeCell ref="AZ94:AZ96"/>
    <mergeCell ref="BA94:BA96"/>
    <mergeCell ref="BB94:BB96"/>
    <mergeCell ref="BC94:BC96"/>
    <mergeCell ref="AO86:AO91"/>
    <mergeCell ref="AP86:AP91"/>
    <mergeCell ref="AQ86:AQ91"/>
    <mergeCell ref="AR86:AR91"/>
    <mergeCell ref="AS86:AS91"/>
    <mergeCell ref="AT86:AT91"/>
    <mergeCell ref="AU86:AU91"/>
    <mergeCell ref="AV86:AV91"/>
    <mergeCell ref="AW86:AW91"/>
    <mergeCell ref="AX86:AX91"/>
    <mergeCell ref="AY86:AY91"/>
    <mergeCell ref="AZ86:AZ91"/>
    <mergeCell ref="BA86:BA91"/>
    <mergeCell ref="BB86:BB91"/>
    <mergeCell ref="BC86:BC91"/>
    <mergeCell ref="A97:A99"/>
    <mergeCell ref="B97:B99"/>
    <mergeCell ref="C97:C99"/>
    <mergeCell ref="D97:D99"/>
    <mergeCell ref="E97:E99"/>
    <mergeCell ref="F97:F99"/>
    <mergeCell ref="G97:G99"/>
    <mergeCell ref="H97:H99"/>
    <mergeCell ref="I97:I99"/>
    <mergeCell ref="P97:P99"/>
    <mergeCell ref="Q97:Q99"/>
    <mergeCell ref="R97:R99"/>
    <mergeCell ref="S97:S99"/>
    <mergeCell ref="T97:T99"/>
    <mergeCell ref="U97:U99"/>
    <mergeCell ref="V97:V99"/>
    <mergeCell ref="W97:W99"/>
    <mergeCell ref="X97:X99"/>
    <mergeCell ref="Y97:Y99"/>
    <mergeCell ref="Z97:Z99"/>
    <mergeCell ref="AA97:AA99"/>
    <mergeCell ref="AB97:AB99"/>
    <mergeCell ref="AC97:AC99"/>
    <mergeCell ref="AD97:AD99"/>
    <mergeCell ref="AE97:AE99"/>
    <mergeCell ref="AF97:AF99"/>
    <mergeCell ref="AG97:AG99"/>
    <mergeCell ref="AH97:AH99"/>
    <mergeCell ref="AI97:AI99"/>
    <mergeCell ref="AJ97:AJ99"/>
    <mergeCell ref="AK97:AK99"/>
    <mergeCell ref="AL97:AL99"/>
    <mergeCell ref="AM97:AM99"/>
    <mergeCell ref="AN97:AN99"/>
    <mergeCell ref="AO97:AO99"/>
    <mergeCell ref="AP97:AP99"/>
    <mergeCell ref="AQ97:AQ99"/>
    <mergeCell ref="AR97:AR99"/>
    <mergeCell ref="AS97:AS99"/>
    <mergeCell ref="AT97:AT99"/>
    <mergeCell ref="AU97:AU99"/>
    <mergeCell ref="AV97:AV99"/>
    <mergeCell ref="AW97:AW99"/>
    <mergeCell ref="AX97:AX99"/>
    <mergeCell ref="AY97:AY99"/>
    <mergeCell ref="AZ97:AZ99"/>
    <mergeCell ref="BA97:BA99"/>
    <mergeCell ref="BB97:BB99"/>
    <mergeCell ref="BC97:BC99"/>
    <mergeCell ref="BD97:BD99"/>
    <mergeCell ref="A100:A102"/>
    <mergeCell ref="B100:B102"/>
    <mergeCell ref="C100:C102"/>
    <mergeCell ref="D100:D102"/>
    <mergeCell ref="E100:E102"/>
    <mergeCell ref="F100:F102"/>
    <mergeCell ref="G100:G102"/>
    <mergeCell ref="H100:H102"/>
    <mergeCell ref="I100:I102"/>
    <mergeCell ref="P100:P102"/>
    <mergeCell ref="Q100:Q102"/>
    <mergeCell ref="R100:R102"/>
    <mergeCell ref="S100:S102"/>
    <mergeCell ref="T100:T102"/>
    <mergeCell ref="U100:U102"/>
    <mergeCell ref="V100:V102"/>
    <mergeCell ref="W100:W102"/>
    <mergeCell ref="X100:X102"/>
    <mergeCell ref="Y100:Y102"/>
    <mergeCell ref="Z100:Z102"/>
    <mergeCell ref="AA100:AA102"/>
    <mergeCell ref="AB100:AB102"/>
    <mergeCell ref="AC100:AC102"/>
    <mergeCell ref="AD100:AD102"/>
    <mergeCell ref="AE100:AE102"/>
    <mergeCell ref="AF100:AF102"/>
    <mergeCell ref="AG100:AG102"/>
    <mergeCell ref="AH100:AH102"/>
    <mergeCell ref="AI100:AI102"/>
    <mergeCell ref="AJ100:AJ102"/>
    <mergeCell ref="AK100:AK102"/>
    <mergeCell ref="AL100:AL102"/>
    <mergeCell ref="AM100:AM102"/>
    <mergeCell ref="AN100:AN102"/>
    <mergeCell ref="AO100:AO102"/>
    <mergeCell ref="AP100:AP102"/>
    <mergeCell ref="AQ100:AQ102"/>
    <mergeCell ref="AR100:AR102"/>
    <mergeCell ref="AS100:AS102"/>
    <mergeCell ref="AT100:AT102"/>
    <mergeCell ref="AU100:AU102"/>
    <mergeCell ref="AV100:AV102"/>
    <mergeCell ref="AW100:AW102"/>
    <mergeCell ref="AX100:AX102"/>
    <mergeCell ref="AY100:AY102"/>
    <mergeCell ref="AZ100:AZ102"/>
    <mergeCell ref="BA100:BA102"/>
    <mergeCell ref="BB100:BB102"/>
    <mergeCell ref="BC100:BC102"/>
    <mergeCell ref="BD100:BD102"/>
    <mergeCell ref="A104:A107"/>
    <mergeCell ref="B104:B107"/>
    <mergeCell ref="C104:C107"/>
    <mergeCell ref="D104:D107"/>
    <mergeCell ref="E104:E107"/>
    <mergeCell ref="F104:F107"/>
    <mergeCell ref="G104:G107"/>
    <mergeCell ref="H104:H107"/>
    <mergeCell ref="I104:I107"/>
    <mergeCell ref="P104:P107"/>
    <mergeCell ref="Q104:Q107"/>
    <mergeCell ref="R104:R107"/>
    <mergeCell ref="S104:S107"/>
    <mergeCell ref="T104:T107"/>
    <mergeCell ref="U104:U107"/>
    <mergeCell ref="V104:V107"/>
    <mergeCell ref="W104:W107"/>
    <mergeCell ref="X104:X107"/>
    <mergeCell ref="Y104:Y107"/>
    <mergeCell ref="Z104:Z107"/>
    <mergeCell ref="AA104:AA107"/>
    <mergeCell ref="AB104:AB107"/>
    <mergeCell ref="AC104:AC107"/>
    <mergeCell ref="AD104:AD107"/>
    <mergeCell ref="AE104:AE107"/>
    <mergeCell ref="AF104:AF107"/>
    <mergeCell ref="AG104:AG107"/>
    <mergeCell ref="AH104:AH107"/>
    <mergeCell ref="AI104:AI107"/>
    <mergeCell ref="AJ104:AJ107"/>
    <mergeCell ref="AK104:AK107"/>
    <mergeCell ref="AL104:AL107"/>
    <mergeCell ref="AM104:AM107"/>
    <mergeCell ref="AN104:AN107"/>
    <mergeCell ref="AO104:AO107"/>
    <mergeCell ref="AP104:AP107"/>
    <mergeCell ref="AQ104:AQ107"/>
    <mergeCell ref="AR104:AR107"/>
    <mergeCell ref="AS104:AS107"/>
    <mergeCell ref="AT104:AT107"/>
    <mergeCell ref="AU104:AU107"/>
    <mergeCell ref="AV104:AV107"/>
    <mergeCell ref="AW104:AW107"/>
    <mergeCell ref="AX104:AX107"/>
    <mergeCell ref="AY104:AY107"/>
    <mergeCell ref="AZ104:AZ107"/>
    <mergeCell ref="BA104:BA107"/>
    <mergeCell ref="BB104:BB107"/>
    <mergeCell ref="BC104:BC107"/>
    <mergeCell ref="BD104:BD107"/>
    <mergeCell ref="A109:A113"/>
    <mergeCell ref="B109:B113"/>
    <mergeCell ref="C109:C113"/>
    <mergeCell ref="D109:D113"/>
    <mergeCell ref="E109:E113"/>
    <mergeCell ref="F109:F113"/>
    <mergeCell ref="G109:G113"/>
    <mergeCell ref="H109:H113"/>
    <mergeCell ref="I109:I113"/>
    <mergeCell ref="P109:P113"/>
    <mergeCell ref="Q109:Q113"/>
    <mergeCell ref="R109:R113"/>
    <mergeCell ref="S109:S113"/>
    <mergeCell ref="T109:T113"/>
    <mergeCell ref="U109:U113"/>
    <mergeCell ref="V109:V113"/>
    <mergeCell ref="W109:W113"/>
    <mergeCell ref="X109:X113"/>
    <mergeCell ref="Y109:Y113"/>
    <mergeCell ref="Z109:Z113"/>
    <mergeCell ref="AA109:AA113"/>
    <mergeCell ref="AB109:AB113"/>
    <mergeCell ref="AC109:AC113"/>
    <mergeCell ref="AD109:AD113"/>
    <mergeCell ref="AE109:AE113"/>
    <mergeCell ref="AF109:AF113"/>
    <mergeCell ref="AG109:AG113"/>
    <mergeCell ref="AH109:AH113"/>
    <mergeCell ref="AI109:AI113"/>
    <mergeCell ref="AJ109:AJ113"/>
    <mergeCell ref="AK109:AK113"/>
    <mergeCell ref="AL109:AL113"/>
    <mergeCell ref="AM109:AM113"/>
    <mergeCell ref="AN109:AN113"/>
    <mergeCell ref="AO109:AO113"/>
    <mergeCell ref="AP109:AP113"/>
    <mergeCell ref="AQ109:AQ113"/>
    <mergeCell ref="AR109:AR113"/>
    <mergeCell ref="AS109:AS113"/>
    <mergeCell ref="AT109:AT113"/>
    <mergeCell ref="AU109:AU113"/>
    <mergeCell ref="AV109:AV113"/>
    <mergeCell ref="AW109:AW113"/>
    <mergeCell ref="AX109:AX113"/>
    <mergeCell ref="AY109:AY113"/>
    <mergeCell ref="AZ109:AZ113"/>
    <mergeCell ref="BA109:BA113"/>
    <mergeCell ref="BB109:BB113"/>
    <mergeCell ref="BC109:BC113"/>
    <mergeCell ref="BD109:BD113"/>
    <mergeCell ref="A114:A117"/>
    <mergeCell ref="B114:B117"/>
    <mergeCell ref="C114:C117"/>
    <mergeCell ref="D114:D117"/>
    <mergeCell ref="E114:E117"/>
    <mergeCell ref="F114:F117"/>
    <mergeCell ref="G114:G117"/>
    <mergeCell ref="H114:H117"/>
    <mergeCell ref="I114:I117"/>
    <mergeCell ref="J114:J117"/>
    <mergeCell ref="K114:K117"/>
    <mergeCell ref="L114:L117"/>
    <mergeCell ref="P114:P117"/>
    <mergeCell ref="Q114:Q117"/>
    <mergeCell ref="R114:R117"/>
    <mergeCell ref="S114:S117"/>
    <mergeCell ref="T114:T117"/>
    <mergeCell ref="U114:U117"/>
    <mergeCell ref="V114:V117"/>
    <mergeCell ref="W114:W117"/>
    <mergeCell ref="X114:X117"/>
    <mergeCell ref="Y114:Y117"/>
    <mergeCell ref="Z114:Z117"/>
    <mergeCell ref="AA114:AA117"/>
    <mergeCell ref="AB114:AB117"/>
    <mergeCell ref="AC114:AC117"/>
    <mergeCell ref="AD114:AD117"/>
    <mergeCell ref="AE114:AE117"/>
    <mergeCell ref="AF114:AF117"/>
    <mergeCell ref="AG114:AG117"/>
    <mergeCell ref="AH114:AH117"/>
    <mergeCell ref="AI114:AI117"/>
    <mergeCell ref="AJ114:AJ117"/>
    <mergeCell ref="AK114:AK117"/>
    <mergeCell ref="AL114:AL117"/>
    <mergeCell ref="AM114:AM117"/>
    <mergeCell ref="AN114:AN117"/>
    <mergeCell ref="AO114:AO117"/>
    <mergeCell ref="AP114:AP117"/>
    <mergeCell ref="AQ114:AQ117"/>
    <mergeCell ref="AR114:AR117"/>
    <mergeCell ref="AS114:AS117"/>
    <mergeCell ref="AT114:AT117"/>
    <mergeCell ref="AU114:AU117"/>
    <mergeCell ref="AV114:AV117"/>
    <mergeCell ref="AW114:AW117"/>
    <mergeCell ref="AX114:AX117"/>
    <mergeCell ref="AY114:AY117"/>
    <mergeCell ref="AZ114:AZ117"/>
    <mergeCell ref="BA114:BA117"/>
    <mergeCell ref="BB114:BB117"/>
    <mergeCell ref="BC114:BC117"/>
    <mergeCell ref="BD114:BD117"/>
    <mergeCell ref="A119:A121"/>
    <mergeCell ref="B119:B121"/>
    <mergeCell ref="C119:C121"/>
    <mergeCell ref="D119:D121"/>
    <mergeCell ref="E119:E121"/>
    <mergeCell ref="F119:F121"/>
    <mergeCell ref="G119:G121"/>
    <mergeCell ref="H119:H121"/>
    <mergeCell ref="I119:I121"/>
    <mergeCell ref="J119:J121"/>
    <mergeCell ref="K119:K121"/>
    <mergeCell ref="L119:L121"/>
    <mergeCell ref="P119:P121"/>
    <mergeCell ref="Q119:Q121"/>
    <mergeCell ref="R119:R121"/>
    <mergeCell ref="S119:S121"/>
    <mergeCell ref="T119:T121"/>
    <mergeCell ref="U119:U121"/>
    <mergeCell ref="V119:V121"/>
    <mergeCell ref="W119:W121"/>
    <mergeCell ref="X119:X121"/>
    <mergeCell ref="Y119:Y121"/>
    <mergeCell ref="Z119:Z121"/>
    <mergeCell ref="AA119:AA121"/>
    <mergeCell ref="AB119:AB121"/>
    <mergeCell ref="AC119:AC121"/>
    <mergeCell ref="AD119:AD121"/>
    <mergeCell ref="AE119:AE121"/>
    <mergeCell ref="AF119:AF121"/>
    <mergeCell ref="AG119:AG121"/>
    <mergeCell ref="AH119:AH121"/>
    <mergeCell ref="AI119:AI121"/>
    <mergeCell ref="AJ119:AJ121"/>
    <mergeCell ref="AK119:AK121"/>
    <mergeCell ref="AL119:AL121"/>
    <mergeCell ref="AM119:AM121"/>
    <mergeCell ref="AN119:AN121"/>
    <mergeCell ref="AO119:AO121"/>
    <mergeCell ref="AP119:AP121"/>
    <mergeCell ref="AQ119:AQ121"/>
    <mergeCell ref="AR119:AR121"/>
    <mergeCell ref="AS119:AS121"/>
    <mergeCell ref="AT119:AT121"/>
    <mergeCell ref="AU119:AU121"/>
    <mergeCell ref="AV119:AV121"/>
    <mergeCell ref="AW119:AW121"/>
    <mergeCell ref="AX119:AX121"/>
    <mergeCell ref="AY119:AY121"/>
    <mergeCell ref="AZ119:AZ121"/>
    <mergeCell ref="BA119:BA121"/>
    <mergeCell ref="BB119:BB121"/>
    <mergeCell ref="BC119:BC121"/>
    <mergeCell ref="BD119:BD121"/>
    <mergeCell ref="A123:A125"/>
    <mergeCell ref="B123:B125"/>
    <mergeCell ref="C123:C125"/>
    <mergeCell ref="D123:D125"/>
    <mergeCell ref="E123:E125"/>
    <mergeCell ref="F123:F125"/>
    <mergeCell ref="G123:G125"/>
    <mergeCell ref="H123:H125"/>
    <mergeCell ref="I123:I125"/>
    <mergeCell ref="J123:J125"/>
    <mergeCell ref="K123:K125"/>
    <mergeCell ref="L123:L125"/>
    <mergeCell ref="P123:P125"/>
    <mergeCell ref="Q123:Q125"/>
    <mergeCell ref="R123:R125"/>
    <mergeCell ref="S123:S125"/>
    <mergeCell ref="T123:T125"/>
    <mergeCell ref="U123:U125"/>
    <mergeCell ref="V123:V125"/>
    <mergeCell ref="W123:W125"/>
    <mergeCell ref="X123:X125"/>
    <mergeCell ref="Y123:Y125"/>
    <mergeCell ref="Z123:Z125"/>
    <mergeCell ref="AA123:AA125"/>
    <mergeCell ref="AB123:AB125"/>
    <mergeCell ref="AC123:AC125"/>
    <mergeCell ref="AD123:AD125"/>
    <mergeCell ref="AE123:AE125"/>
    <mergeCell ref="AF123:AF125"/>
    <mergeCell ref="AG123:AG125"/>
    <mergeCell ref="AH123:AH125"/>
    <mergeCell ref="AI123:AI125"/>
    <mergeCell ref="AJ123:AJ125"/>
    <mergeCell ref="AK123:AK125"/>
    <mergeCell ref="AL123:AL125"/>
    <mergeCell ref="AM123:AM125"/>
    <mergeCell ref="AN123:AN125"/>
    <mergeCell ref="AO123:AO125"/>
    <mergeCell ref="AP123:AP125"/>
    <mergeCell ref="AQ123:AQ125"/>
    <mergeCell ref="AR123:AR125"/>
    <mergeCell ref="AS123:AS125"/>
    <mergeCell ref="AT123:AT125"/>
    <mergeCell ref="AU123:AU125"/>
    <mergeCell ref="AV123:AV125"/>
    <mergeCell ref="AW123:AW125"/>
    <mergeCell ref="AX123:AX125"/>
    <mergeCell ref="AY123:AY125"/>
    <mergeCell ref="AZ123:AZ125"/>
    <mergeCell ref="BA123:BA125"/>
    <mergeCell ref="BB123:BB125"/>
    <mergeCell ref="BC123:BC125"/>
    <mergeCell ref="BD123:BD125"/>
    <mergeCell ref="A126:A127"/>
    <mergeCell ref="B126:B127"/>
    <mergeCell ref="C126:C127"/>
    <mergeCell ref="D126:D127"/>
    <mergeCell ref="E126:E127"/>
    <mergeCell ref="F126:F127"/>
    <mergeCell ref="G126:G127"/>
    <mergeCell ref="H126:H127"/>
    <mergeCell ref="I126:I127"/>
    <mergeCell ref="J126:J127"/>
    <mergeCell ref="K126:K127"/>
    <mergeCell ref="L126:L127"/>
    <mergeCell ref="P126:P127"/>
    <mergeCell ref="Q126:Q127"/>
    <mergeCell ref="R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T126:AT127"/>
    <mergeCell ref="AU126:AU127"/>
    <mergeCell ref="AV126:AV127"/>
    <mergeCell ref="AW126:AW127"/>
    <mergeCell ref="AX126:AX127"/>
    <mergeCell ref="AY126:AY127"/>
    <mergeCell ref="AZ126:AZ127"/>
    <mergeCell ref="BA126:BA127"/>
    <mergeCell ref="BB126:BB127"/>
    <mergeCell ref="BC126:BC127"/>
    <mergeCell ref="BD126:BD127"/>
    <mergeCell ref="A129:A132"/>
    <mergeCell ref="B129:B132"/>
    <mergeCell ref="C129:C132"/>
    <mergeCell ref="D129:D132"/>
    <mergeCell ref="E129:E132"/>
    <mergeCell ref="F129:F132"/>
    <mergeCell ref="G129:G132"/>
    <mergeCell ref="H129:H132"/>
    <mergeCell ref="I129:I132"/>
    <mergeCell ref="J129:J132"/>
    <mergeCell ref="K129:K132"/>
    <mergeCell ref="L129:L132"/>
    <mergeCell ref="P129:P132"/>
    <mergeCell ref="Q129:Q132"/>
    <mergeCell ref="R129:R132"/>
    <mergeCell ref="S129:S132"/>
    <mergeCell ref="T129:T132"/>
    <mergeCell ref="U129:U132"/>
    <mergeCell ref="V129:V132"/>
    <mergeCell ref="W129:W132"/>
    <mergeCell ref="X129:X132"/>
    <mergeCell ref="Y129:Y132"/>
    <mergeCell ref="Z129:Z132"/>
    <mergeCell ref="AA129:AA132"/>
    <mergeCell ref="AB129:AB132"/>
    <mergeCell ref="AC129:AC132"/>
    <mergeCell ref="AD129:AD132"/>
    <mergeCell ref="AE129:AE132"/>
    <mergeCell ref="AF129:AF132"/>
    <mergeCell ref="AG129:AG132"/>
    <mergeCell ref="AH129:AH132"/>
    <mergeCell ref="AI129:AI132"/>
    <mergeCell ref="AJ129:AJ132"/>
    <mergeCell ref="AK129:AK132"/>
    <mergeCell ref="AL129:AL132"/>
    <mergeCell ref="BD129:BD132"/>
    <mergeCell ref="AM129:AM132"/>
    <mergeCell ref="AN129:AN132"/>
    <mergeCell ref="AO129:AO132"/>
    <mergeCell ref="AP129:AP132"/>
    <mergeCell ref="AQ129:AQ132"/>
    <mergeCell ref="AR129:AR132"/>
    <mergeCell ref="AS129:AS132"/>
    <mergeCell ref="AT129:AT132"/>
    <mergeCell ref="AU129:AU132"/>
    <mergeCell ref="AV129:AV132"/>
    <mergeCell ref="AW129:AW132"/>
    <mergeCell ref="AX129:AX132"/>
    <mergeCell ref="AY129:AY132"/>
    <mergeCell ref="AZ129:AZ132"/>
    <mergeCell ref="BA129:BA132"/>
    <mergeCell ref="BB129:BB132"/>
    <mergeCell ref="BC129:BC132"/>
    <mergeCell ref="AN133:AN135"/>
    <mergeCell ref="A133:A135"/>
    <mergeCell ref="B133:B135"/>
    <mergeCell ref="C133:C135"/>
    <mergeCell ref="D133:D135"/>
    <mergeCell ref="E133:E135"/>
    <mergeCell ref="F133:F135"/>
    <mergeCell ref="G133:G135"/>
    <mergeCell ref="H133:H135"/>
    <mergeCell ref="I133:I135"/>
    <mergeCell ref="P133:P135"/>
    <mergeCell ref="Q133:Q135"/>
    <mergeCell ref="R133:R135"/>
    <mergeCell ref="S133:S135"/>
    <mergeCell ref="T133:T135"/>
    <mergeCell ref="U133:U135"/>
    <mergeCell ref="V133:V135"/>
    <mergeCell ref="W133:W135"/>
    <mergeCell ref="AO133:AO135"/>
    <mergeCell ref="AP133:AP135"/>
    <mergeCell ref="AQ133:AQ135"/>
    <mergeCell ref="AR133:AR135"/>
    <mergeCell ref="AS133:AS135"/>
    <mergeCell ref="AT133:AT135"/>
    <mergeCell ref="AU133:AU135"/>
    <mergeCell ref="AV133:AV135"/>
    <mergeCell ref="AW133:AW135"/>
    <mergeCell ref="AX133:AX135"/>
    <mergeCell ref="AY133:AY135"/>
    <mergeCell ref="AZ133:AZ135"/>
    <mergeCell ref="BA133:BA135"/>
    <mergeCell ref="BB133:BB135"/>
    <mergeCell ref="BC133:BC135"/>
    <mergeCell ref="BD133:BD135"/>
    <mergeCell ref="X133:X135"/>
    <mergeCell ref="Y133:Y135"/>
    <mergeCell ref="Z133:Z135"/>
    <mergeCell ref="AA133:AA135"/>
    <mergeCell ref="AB133:AB135"/>
    <mergeCell ref="AC133:AC135"/>
    <mergeCell ref="AD133:AD135"/>
    <mergeCell ref="AE133:AE135"/>
    <mergeCell ref="AF133:AF135"/>
    <mergeCell ref="AG133:AG135"/>
    <mergeCell ref="AH133:AH135"/>
    <mergeCell ref="AI133:AI135"/>
    <mergeCell ref="AJ133:AJ135"/>
    <mergeCell ref="AK133:AK135"/>
    <mergeCell ref="AL133:AL135"/>
    <mergeCell ref="AM133:AM135"/>
    <mergeCell ref="AN24:AN26"/>
    <mergeCell ref="A24:A26"/>
    <mergeCell ref="B24:B26"/>
    <mergeCell ref="C24:C26"/>
    <mergeCell ref="D24:D26"/>
    <mergeCell ref="E24:E26"/>
    <mergeCell ref="F24:F26"/>
    <mergeCell ref="G24:G26"/>
    <mergeCell ref="H24:H26"/>
    <mergeCell ref="I24:I26"/>
    <mergeCell ref="P24:P26"/>
    <mergeCell ref="Q24:Q26"/>
    <mergeCell ref="R24:R26"/>
    <mergeCell ref="S24:S26"/>
    <mergeCell ref="T24:T26"/>
    <mergeCell ref="U24:U26"/>
    <mergeCell ref="V24:V26"/>
    <mergeCell ref="W24:W26"/>
    <mergeCell ref="AO24:AO26"/>
    <mergeCell ref="AP24:AP26"/>
    <mergeCell ref="AQ24:AQ26"/>
    <mergeCell ref="AR24:AR26"/>
    <mergeCell ref="AS24:AS26"/>
    <mergeCell ref="AT24:AT26"/>
    <mergeCell ref="AU24:AU26"/>
    <mergeCell ref="AV24:AV26"/>
    <mergeCell ref="AW24:AW26"/>
    <mergeCell ref="AX24:AX26"/>
    <mergeCell ref="AY24:AY26"/>
    <mergeCell ref="AZ24:AZ26"/>
    <mergeCell ref="BA24:BA26"/>
    <mergeCell ref="BB24:BB26"/>
    <mergeCell ref="BC24:BC26"/>
    <mergeCell ref="BD24:BD26"/>
    <mergeCell ref="X24:X26"/>
    <mergeCell ref="Y24:Y26"/>
    <mergeCell ref="Z24:Z26"/>
    <mergeCell ref="AA24:AA26"/>
    <mergeCell ref="AB24:AB26"/>
    <mergeCell ref="AC24:AC26"/>
    <mergeCell ref="AD24:AD26"/>
    <mergeCell ref="AE24:AE26"/>
    <mergeCell ref="AF24:AF26"/>
    <mergeCell ref="AG24:AG26"/>
    <mergeCell ref="AH24:AH26"/>
    <mergeCell ref="AI24:AI26"/>
    <mergeCell ref="AJ24:AJ26"/>
    <mergeCell ref="AK24:AK26"/>
    <mergeCell ref="AL24:AL26"/>
    <mergeCell ref="AM24:AM26"/>
  </mergeCells>
  <phoneticPr fontId="25" type="noConversion"/>
  <hyperlinks>
    <hyperlink ref="H8" r:id="rId1"/>
    <hyperlink ref="H11" r:id="rId2"/>
    <hyperlink ref="H15" r:id="rId3"/>
    <hyperlink ref="H18" r:id="rId4"/>
    <hyperlink ref="H20" r:id="rId5"/>
    <hyperlink ref="H27" r:id="rId6"/>
    <hyperlink ref="H31" r:id="rId7"/>
    <hyperlink ref="H34" r:id="rId8"/>
    <hyperlink ref="H38" r:id="rId9"/>
    <hyperlink ref="H39" r:id="rId10"/>
    <hyperlink ref="H40" r:id="rId11"/>
    <hyperlink ref="H41" r:id="rId12"/>
    <hyperlink ref="H42" r:id="rId13"/>
    <hyperlink ref="H43" r:id="rId14"/>
    <hyperlink ref="H44" r:id="rId15"/>
    <hyperlink ref="H45" r:id="rId16"/>
    <hyperlink ref="H46" r:id="rId17"/>
    <hyperlink ref="H47" r:id="rId18"/>
    <hyperlink ref="H48" r:id="rId19"/>
    <hyperlink ref="H49" r:id="rId20"/>
    <hyperlink ref="H50" r:id="rId21"/>
    <hyperlink ref="H51" r:id="rId22"/>
    <hyperlink ref="H52" r:id="rId23"/>
    <hyperlink ref="H53" r:id="rId24"/>
    <hyperlink ref="H54" r:id="rId25"/>
    <hyperlink ref="H55" r:id="rId26"/>
    <hyperlink ref="H56" r:id="rId27"/>
    <hyperlink ref="H59" r:id="rId28"/>
    <hyperlink ref="H62" r:id="rId29"/>
    <hyperlink ref="H63" r:id="rId30"/>
    <hyperlink ref="H66" r:id="rId31"/>
    <hyperlink ref="H69" r:id="rId32"/>
    <hyperlink ref="H72" r:id="rId33"/>
    <hyperlink ref="H75" r:id="rId34"/>
    <hyperlink ref="H76" r:id="rId35"/>
    <hyperlink ref="H79" r:id="rId36"/>
    <hyperlink ref="H82" r:id="rId37"/>
    <hyperlink ref="H85" r:id="rId38"/>
    <hyperlink ref="H86" r:id="rId39"/>
    <hyperlink ref="H92" r:id="rId40"/>
    <hyperlink ref="H93" r:id="rId41"/>
    <hyperlink ref="H94" r:id="rId42"/>
    <hyperlink ref="AJ8" r:id="rId43"/>
    <hyperlink ref="AK8" r:id="rId44"/>
    <hyperlink ref="AK11" r:id="rId45"/>
    <hyperlink ref="AK15" r:id="rId46"/>
    <hyperlink ref="AK18" r:id="rId47"/>
    <hyperlink ref="AK20" r:id="rId48"/>
    <hyperlink ref="AK27" r:id="rId49"/>
    <hyperlink ref="AK31" r:id="rId50"/>
    <hyperlink ref="AK34" r:id="rId51"/>
    <hyperlink ref="AK38" r:id="rId52"/>
    <hyperlink ref="AK39" r:id="rId53"/>
    <hyperlink ref="AK40" r:id="rId54"/>
    <hyperlink ref="AK41" r:id="rId55"/>
    <hyperlink ref="AK42" r:id="rId56"/>
    <hyperlink ref="AK43" r:id="rId57"/>
    <hyperlink ref="AK44" r:id="rId58"/>
    <hyperlink ref="AK45" r:id="rId59"/>
    <hyperlink ref="AK46" r:id="rId60"/>
    <hyperlink ref="AK47" r:id="rId61"/>
    <hyperlink ref="AK48" r:id="rId62"/>
    <hyperlink ref="AK49" r:id="rId63"/>
    <hyperlink ref="AK50" r:id="rId64"/>
    <hyperlink ref="AK51" r:id="rId65"/>
    <hyperlink ref="AK52" r:id="rId66"/>
    <hyperlink ref="AK53" r:id="rId67"/>
    <hyperlink ref="AK54" r:id="rId68"/>
    <hyperlink ref="AK55" r:id="rId69"/>
    <hyperlink ref="AK56" r:id="rId70"/>
    <hyperlink ref="AK59" r:id="rId71"/>
    <hyperlink ref="AK62" r:id="rId72"/>
    <hyperlink ref="AK63" r:id="rId73"/>
    <hyperlink ref="AK66" r:id="rId74"/>
    <hyperlink ref="AK69" r:id="rId75"/>
    <hyperlink ref="AK72" r:id="rId76"/>
    <hyperlink ref="AK75" r:id="rId77"/>
    <hyperlink ref="AK76" r:id="rId78"/>
    <hyperlink ref="AK79" r:id="rId79"/>
    <hyperlink ref="AK82" r:id="rId80"/>
    <hyperlink ref="AK85" r:id="rId81"/>
    <hyperlink ref="AK86" r:id="rId82"/>
    <hyperlink ref="AK92" r:id="rId83"/>
    <hyperlink ref="AK93" r:id="rId84"/>
    <hyperlink ref="AK94" r:id="rId85"/>
    <hyperlink ref="AV8" r:id="rId86"/>
    <hyperlink ref="AV11" r:id="rId87"/>
    <hyperlink ref="AV15" r:id="rId88"/>
    <hyperlink ref="AV18" r:id="rId89"/>
    <hyperlink ref="AV27" r:id="rId90"/>
    <hyperlink ref="AV20" r:id="rId91"/>
    <hyperlink ref="AV31" r:id="rId92"/>
    <hyperlink ref="AV34" r:id="rId93"/>
    <hyperlink ref="AV38" r:id="rId94"/>
    <hyperlink ref="AV39" r:id="rId95"/>
    <hyperlink ref="AV40" r:id="rId96"/>
    <hyperlink ref="AV41" r:id="rId97"/>
    <hyperlink ref="AV42" r:id="rId98"/>
    <hyperlink ref="AV44" r:id="rId99"/>
    <hyperlink ref="AV45" r:id="rId100"/>
    <hyperlink ref="AV46" r:id="rId101"/>
    <hyperlink ref="AV47" r:id="rId102"/>
    <hyperlink ref="AV48" r:id="rId103"/>
    <hyperlink ref="AV49" r:id="rId104"/>
    <hyperlink ref="AV50" r:id="rId105"/>
    <hyperlink ref="AV51" r:id="rId106"/>
    <hyperlink ref="AV52" r:id="rId107"/>
    <hyperlink ref="AV53" r:id="rId108"/>
    <hyperlink ref="AV54" r:id="rId109"/>
    <hyperlink ref="AV55" r:id="rId110"/>
    <hyperlink ref="AV56" r:id="rId111"/>
    <hyperlink ref="AV59" r:id="rId112"/>
    <hyperlink ref="AV62" r:id="rId113"/>
    <hyperlink ref="AV63" r:id="rId114"/>
    <hyperlink ref="AV66" r:id="rId115"/>
    <hyperlink ref="AV69" r:id="rId116"/>
    <hyperlink ref="AV72" r:id="rId117"/>
    <hyperlink ref="AV75" r:id="rId118"/>
    <hyperlink ref="AV76" r:id="rId119"/>
    <hyperlink ref="AV79" r:id="rId120"/>
    <hyperlink ref="AV82" r:id="rId121"/>
    <hyperlink ref="AV85" r:id="rId122"/>
    <hyperlink ref="AV86" r:id="rId123"/>
    <hyperlink ref="AV92" r:id="rId124"/>
    <hyperlink ref="AV93" r:id="rId125"/>
    <hyperlink ref="AV94" r:id="rId126"/>
    <hyperlink ref="AO8" r:id="rId127"/>
    <hyperlink ref="AO11" r:id="rId128"/>
    <hyperlink ref="AO15" r:id="rId129"/>
    <hyperlink ref="AO18" r:id="rId130"/>
    <hyperlink ref="AO20" r:id="rId131"/>
    <hyperlink ref="AO27" r:id="rId132"/>
    <hyperlink ref="AO31" r:id="rId133"/>
    <hyperlink ref="AO34" r:id="rId134"/>
    <hyperlink ref="AO38" r:id="rId135"/>
    <hyperlink ref="AO39" r:id="rId136"/>
    <hyperlink ref="AO40" r:id="rId137"/>
    <hyperlink ref="AO41" r:id="rId138"/>
    <hyperlink ref="AO42" r:id="rId139"/>
    <hyperlink ref="AO43" r:id="rId140"/>
    <hyperlink ref="AO44" r:id="rId141"/>
    <hyperlink ref="AO45" r:id="rId142"/>
    <hyperlink ref="AO46" r:id="rId143"/>
    <hyperlink ref="AO47" r:id="rId144"/>
    <hyperlink ref="AO48" r:id="rId145"/>
    <hyperlink ref="AO49" r:id="rId146"/>
    <hyperlink ref="AO50" r:id="rId147"/>
    <hyperlink ref="AO51" r:id="rId148"/>
    <hyperlink ref="AO52" r:id="rId149"/>
    <hyperlink ref="AO53" r:id="rId150"/>
    <hyperlink ref="AO54" r:id="rId151"/>
    <hyperlink ref="AO55" r:id="rId152"/>
    <hyperlink ref="AO56" r:id="rId153"/>
    <hyperlink ref="AO59" r:id="rId154"/>
    <hyperlink ref="AO62" r:id="rId155"/>
    <hyperlink ref="AO63" r:id="rId156"/>
    <hyperlink ref="AO66" r:id="rId157"/>
    <hyperlink ref="AO69" r:id="rId158"/>
    <hyperlink ref="AO72" r:id="rId159"/>
    <hyperlink ref="AO75" r:id="rId160"/>
    <hyperlink ref="AO76" r:id="rId161"/>
    <hyperlink ref="AO79" r:id="rId162"/>
    <hyperlink ref="AO82" r:id="rId163"/>
    <hyperlink ref="AO85" r:id="rId164"/>
    <hyperlink ref="AO86" r:id="rId165"/>
    <hyperlink ref="AO92" r:id="rId166"/>
    <hyperlink ref="AO93" r:id="rId167"/>
    <hyperlink ref="AO94" r:id="rId168"/>
    <hyperlink ref="AX8" r:id="rId169"/>
    <hyperlink ref="AX11" r:id="rId170"/>
    <hyperlink ref="AX15" r:id="rId171"/>
    <hyperlink ref="AX18" r:id="rId172"/>
    <hyperlink ref="AX20" r:id="rId173"/>
    <hyperlink ref="AX27" r:id="rId174"/>
    <hyperlink ref="AX31" r:id="rId175"/>
    <hyperlink ref="AX34" r:id="rId176"/>
    <hyperlink ref="AX38" r:id="rId177"/>
    <hyperlink ref="AX39" r:id="rId178"/>
    <hyperlink ref="AX40" r:id="rId179"/>
    <hyperlink ref="AX41" r:id="rId180"/>
    <hyperlink ref="AX42" r:id="rId181"/>
    <hyperlink ref="AX43" r:id="rId182"/>
    <hyperlink ref="AX44" r:id="rId183"/>
    <hyperlink ref="AX45" r:id="rId184"/>
    <hyperlink ref="AX46" r:id="rId185"/>
    <hyperlink ref="AX47" r:id="rId186"/>
    <hyperlink ref="AX48" r:id="rId187"/>
    <hyperlink ref="AX49" r:id="rId188"/>
    <hyperlink ref="AX50" r:id="rId189"/>
    <hyperlink ref="AX51" r:id="rId190"/>
    <hyperlink ref="AX52" r:id="rId191"/>
    <hyperlink ref="AX53" r:id="rId192"/>
    <hyperlink ref="AX54" r:id="rId193"/>
    <hyperlink ref="AX55" r:id="rId194"/>
    <hyperlink ref="AX56" r:id="rId195"/>
    <hyperlink ref="AX59" r:id="rId196"/>
    <hyperlink ref="AX62" r:id="rId197"/>
    <hyperlink ref="AX63" r:id="rId198"/>
    <hyperlink ref="AX66" r:id="rId199"/>
    <hyperlink ref="AX69" r:id="rId200"/>
    <hyperlink ref="AX72" r:id="rId201"/>
    <hyperlink ref="AX75" r:id="rId202"/>
    <hyperlink ref="AX76" r:id="rId203"/>
    <hyperlink ref="AX79" r:id="rId204"/>
    <hyperlink ref="AX82" r:id="rId205"/>
    <hyperlink ref="AX85" r:id="rId206"/>
    <hyperlink ref="AX86" r:id="rId207"/>
    <hyperlink ref="AX92" r:id="rId208"/>
    <hyperlink ref="AX93" r:id="rId209"/>
    <hyperlink ref="AX94" r:id="rId210"/>
    <hyperlink ref="AY8" r:id="rId211"/>
    <hyperlink ref="AY15" r:id="rId212"/>
    <hyperlink ref="AY18" r:id="rId213"/>
    <hyperlink ref="AY11" r:id="rId214"/>
    <hyperlink ref="AY20" r:id="rId215"/>
    <hyperlink ref="AY27" r:id="rId216"/>
    <hyperlink ref="AY31" r:id="rId217"/>
    <hyperlink ref="AY34" r:id="rId218"/>
    <hyperlink ref="AY38" r:id="rId219"/>
    <hyperlink ref="AY39" r:id="rId220"/>
    <hyperlink ref="AY40" r:id="rId221"/>
    <hyperlink ref="AY41" r:id="rId222"/>
    <hyperlink ref="AY42" r:id="rId223"/>
    <hyperlink ref="AY43" r:id="rId224"/>
    <hyperlink ref="AY44" r:id="rId225"/>
    <hyperlink ref="AY45" r:id="rId226"/>
    <hyperlink ref="AY46" r:id="rId227"/>
    <hyperlink ref="AY47" r:id="rId228"/>
    <hyperlink ref="AY48" r:id="rId229"/>
    <hyperlink ref="AY49" r:id="rId230"/>
    <hyperlink ref="AY50" r:id="rId231"/>
    <hyperlink ref="AY51" r:id="rId232"/>
    <hyperlink ref="AY52" r:id="rId233"/>
    <hyperlink ref="AY53" r:id="rId234"/>
    <hyperlink ref="AY54" r:id="rId235"/>
    <hyperlink ref="AY55" r:id="rId236"/>
    <hyperlink ref="AY56" r:id="rId237"/>
    <hyperlink ref="AY59" r:id="rId238"/>
    <hyperlink ref="AY62" r:id="rId239"/>
    <hyperlink ref="AY63" r:id="rId240"/>
    <hyperlink ref="AY66" r:id="rId241"/>
    <hyperlink ref="AY69" r:id="rId242"/>
    <hyperlink ref="AY72" r:id="rId243"/>
    <hyperlink ref="AY75" r:id="rId244"/>
    <hyperlink ref="AY76" r:id="rId245"/>
    <hyperlink ref="AY79" r:id="rId246"/>
    <hyperlink ref="AY82" r:id="rId247"/>
    <hyperlink ref="AY85" r:id="rId248"/>
    <hyperlink ref="AY86" r:id="rId249"/>
    <hyperlink ref="AY92" r:id="rId250"/>
    <hyperlink ref="AY93" r:id="rId251"/>
    <hyperlink ref="AY94" r:id="rId252"/>
    <hyperlink ref="AZ8" r:id="rId253"/>
    <hyperlink ref="AZ11" r:id="rId254"/>
    <hyperlink ref="AZ15" r:id="rId255"/>
    <hyperlink ref="AZ18" r:id="rId256"/>
    <hyperlink ref="AZ20" r:id="rId257"/>
    <hyperlink ref="AZ27" r:id="rId258"/>
    <hyperlink ref="AZ31" r:id="rId259"/>
    <hyperlink ref="AZ34" r:id="rId260"/>
    <hyperlink ref="AZ38" r:id="rId261"/>
    <hyperlink ref="AZ39" r:id="rId262"/>
    <hyperlink ref="AZ40" r:id="rId263"/>
    <hyperlink ref="AZ41" r:id="rId264"/>
    <hyperlink ref="AZ42" r:id="rId265"/>
    <hyperlink ref="AZ43" r:id="rId266"/>
    <hyperlink ref="AZ44" r:id="rId267"/>
    <hyperlink ref="AZ45" r:id="rId268"/>
    <hyperlink ref="AZ46" r:id="rId269"/>
    <hyperlink ref="AZ47" r:id="rId270"/>
    <hyperlink ref="AZ48" r:id="rId271"/>
    <hyperlink ref="AZ49" r:id="rId272"/>
    <hyperlink ref="AZ50" r:id="rId273"/>
    <hyperlink ref="AZ51" r:id="rId274"/>
    <hyperlink ref="AZ52" r:id="rId275"/>
    <hyperlink ref="AZ53" r:id="rId276"/>
    <hyperlink ref="AZ54" r:id="rId277"/>
    <hyperlink ref="AZ55" r:id="rId278"/>
    <hyperlink ref="AZ56" r:id="rId279"/>
    <hyperlink ref="AZ59" r:id="rId280"/>
    <hyperlink ref="AZ62" r:id="rId281"/>
    <hyperlink ref="AZ63" r:id="rId282"/>
    <hyperlink ref="AZ66" r:id="rId283"/>
    <hyperlink ref="AZ69" r:id="rId284"/>
    <hyperlink ref="AZ72" r:id="rId285"/>
    <hyperlink ref="AZ75" r:id="rId286"/>
    <hyperlink ref="AZ76" r:id="rId287"/>
    <hyperlink ref="AZ79" r:id="rId288"/>
    <hyperlink ref="AZ82" r:id="rId289"/>
    <hyperlink ref="AZ85" r:id="rId290"/>
    <hyperlink ref="AZ86" r:id="rId291"/>
    <hyperlink ref="AZ93" r:id="rId292"/>
    <hyperlink ref="AZ94" r:id="rId293"/>
    <hyperlink ref="AZ92" r:id="rId294"/>
    <hyperlink ref="BA8" r:id="rId295"/>
    <hyperlink ref="BA11" r:id="rId296"/>
    <hyperlink ref="BA15" r:id="rId297"/>
    <hyperlink ref="BA18" r:id="rId298"/>
    <hyperlink ref="BA20" r:id="rId299"/>
    <hyperlink ref="BA27" r:id="rId300"/>
    <hyperlink ref="BA31" r:id="rId301"/>
    <hyperlink ref="BA34" r:id="rId302"/>
    <hyperlink ref="BA38" r:id="rId303"/>
    <hyperlink ref="BA39" r:id="rId304"/>
    <hyperlink ref="BA40" r:id="rId305"/>
    <hyperlink ref="BA41" r:id="rId306"/>
    <hyperlink ref="BA42" r:id="rId307"/>
    <hyperlink ref="BA43" r:id="rId308"/>
    <hyperlink ref="BA44" r:id="rId309"/>
    <hyperlink ref="BA45" r:id="rId310"/>
    <hyperlink ref="BA46" r:id="rId311"/>
    <hyperlink ref="BA47" r:id="rId312"/>
    <hyperlink ref="BA48" r:id="rId313"/>
    <hyperlink ref="BA49" r:id="rId314"/>
    <hyperlink ref="BA50" r:id="rId315"/>
    <hyperlink ref="BA51" r:id="rId316"/>
    <hyperlink ref="BA52" r:id="rId317"/>
    <hyperlink ref="BA53" r:id="rId318"/>
    <hyperlink ref="BA54" r:id="rId319"/>
    <hyperlink ref="BA55" r:id="rId320"/>
    <hyperlink ref="BA56" r:id="rId321"/>
    <hyperlink ref="BA59" r:id="rId322"/>
    <hyperlink ref="BA62" r:id="rId323"/>
    <hyperlink ref="BA63" r:id="rId324"/>
    <hyperlink ref="BA66" r:id="rId325"/>
    <hyperlink ref="BA69" r:id="rId326"/>
    <hyperlink ref="BA72" r:id="rId327"/>
    <hyperlink ref="BA75" r:id="rId328"/>
    <hyperlink ref="BA76" r:id="rId329"/>
    <hyperlink ref="BA79" r:id="rId330"/>
    <hyperlink ref="BA82" r:id="rId331"/>
    <hyperlink ref="BA85" r:id="rId332"/>
    <hyperlink ref="BA86" r:id="rId333"/>
    <hyperlink ref="BA92" r:id="rId334"/>
    <hyperlink ref="BA93" r:id="rId335"/>
    <hyperlink ref="BA94" r:id="rId336"/>
    <hyperlink ref="AJ11" r:id="rId337"/>
    <hyperlink ref="AJ15" r:id="rId338"/>
    <hyperlink ref="AJ20" r:id="rId339"/>
    <hyperlink ref="AJ27" r:id="rId340"/>
    <hyperlink ref="AJ38" r:id="rId341"/>
    <hyperlink ref="AJ55" r:id="rId342"/>
    <hyperlink ref="AJ63" r:id="rId343"/>
    <hyperlink ref="AJ72" r:id="rId344"/>
    <hyperlink ref="AJ85" r:id="rId345"/>
    <hyperlink ref="AJ86" r:id="rId346"/>
    <hyperlink ref="AJ94" r:id="rId347"/>
    <hyperlink ref="AJ31" r:id="rId348"/>
    <hyperlink ref="AJ39" r:id="rId349"/>
    <hyperlink ref="AJ53" r:id="rId350"/>
    <hyperlink ref="AJ56" r:id="rId351"/>
    <hyperlink ref="AJ59" r:id="rId352"/>
    <hyperlink ref="AJ66" r:id="rId353"/>
    <hyperlink ref="AJ76" r:id="rId354"/>
    <hyperlink ref="AJ79" r:id="rId355"/>
    <hyperlink ref="AJ82" r:id="rId356"/>
    <hyperlink ref="AJ62" r:id="rId357"/>
    <hyperlink ref="AJ41" r:id="rId358"/>
    <hyperlink ref="AJ44" r:id="rId359"/>
    <hyperlink ref="AJ45" r:id="rId360"/>
    <hyperlink ref="AJ47" r:id="rId361"/>
    <hyperlink ref="AJ48" r:id="rId362"/>
    <hyperlink ref="AJ49" r:id="rId363"/>
    <hyperlink ref="AJ52" r:id="rId364"/>
    <hyperlink ref="AJ51" r:id="rId365"/>
    <hyperlink ref="AJ50" r:id="rId366"/>
    <hyperlink ref="AJ69" r:id="rId367"/>
    <hyperlink ref="AJ18" r:id="rId368"/>
    <hyperlink ref="AJ43" r:id="rId369"/>
    <hyperlink ref="AJ34" r:id="rId370"/>
    <hyperlink ref="AJ54" r:id="rId371"/>
    <hyperlink ref="AJ46" r:id="rId372"/>
    <hyperlink ref="AJ75" r:id="rId373"/>
    <hyperlink ref="AJ40" r:id="rId374"/>
    <hyperlink ref="H97" r:id="rId375"/>
    <hyperlink ref="H100" r:id="rId376"/>
    <hyperlink ref="H103" r:id="rId377"/>
    <hyperlink ref="H104" r:id="rId378"/>
    <hyperlink ref="H108" r:id="rId379"/>
    <hyperlink ref="H109" r:id="rId380"/>
    <hyperlink ref="H114" r:id="rId381"/>
    <hyperlink ref="H118" r:id="rId382"/>
    <hyperlink ref="H119" r:id="rId383"/>
    <hyperlink ref="H122" r:id="rId384"/>
    <hyperlink ref="H123" r:id="rId385"/>
    <hyperlink ref="H126" r:id="rId386"/>
    <hyperlink ref="H128" r:id="rId387"/>
    <hyperlink ref="H129" r:id="rId388"/>
    <hyperlink ref="H133" r:id="rId389"/>
    <hyperlink ref="AK133" r:id="rId390"/>
    <hyperlink ref="AK129" r:id="rId391"/>
    <hyperlink ref="AJ129" r:id="rId392"/>
    <hyperlink ref="AJ100" r:id="rId393"/>
    <hyperlink ref="AJ104" r:id="rId394"/>
    <hyperlink ref="AJ97" r:id="rId395"/>
    <hyperlink ref="AJ109" r:id="rId396"/>
    <hyperlink ref="AJ114" r:id="rId397"/>
    <hyperlink ref="AJ119" r:id="rId398"/>
    <hyperlink ref="AJ122" r:id="rId399"/>
    <hyperlink ref="AK100" r:id="rId400"/>
    <hyperlink ref="AK103" r:id="rId401"/>
    <hyperlink ref="AK104" r:id="rId402"/>
    <hyperlink ref="AK97" r:id="rId403"/>
    <hyperlink ref="AK108" r:id="rId404"/>
    <hyperlink ref="AK109" r:id="rId405"/>
    <hyperlink ref="AK114" r:id="rId406"/>
    <hyperlink ref="AK118" r:id="rId407"/>
    <hyperlink ref="AK119" r:id="rId408"/>
    <hyperlink ref="AK122" r:id="rId409"/>
    <hyperlink ref="AK123" r:id="rId410"/>
    <hyperlink ref="AK126" r:id="rId411"/>
    <hyperlink ref="AK128" r:id="rId412"/>
    <hyperlink ref="AO97" r:id="rId413"/>
    <hyperlink ref="AO100" r:id="rId414"/>
    <hyperlink ref="AO103" r:id="rId415"/>
    <hyperlink ref="AO104" r:id="rId416"/>
    <hyperlink ref="AO108" r:id="rId417"/>
    <hyperlink ref="AO109" r:id="rId418"/>
    <hyperlink ref="AO114" r:id="rId419"/>
    <hyperlink ref="AO118" r:id="rId420"/>
    <hyperlink ref="AO119" r:id="rId421"/>
    <hyperlink ref="AO122" r:id="rId422"/>
    <hyperlink ref="AO123" r:id="rId423"/>
    <hyperlink ref="AO126" r:id="rId424"/>
    <hyperlink ref="AO128" r:id="rId425"/>
    <hyperlink ref="AO129" r:id="rId426"/>
    <hyperlink ref="AO133" r:id="rId427"/>
    <hyperlink ref="AV97" r:id="rId428"/>
    <hyperlink ref="AV100" r:id="rId429"/>
    <hyperlink ref="AV103" r:id="rId430"/>
    <hyperlink ref="AV104" r:id="rId431"/>
    <hyperlink ref="AV108" r:id="rId432"/>
    <hyperlink ref="AV109" r:id="rId433"/>
    <hyperlink ref="AV118" r:id="rId434"/>
    <hyperlink ref="AV119" r:id="rId435"/>
    <hyperlink ref="AV122" r:id="rId436"/>
    <hyperlink ref="AV126" r:id="rId437"/>
    <hyperlink ref="AV128" r:id="rId438"/>
    <hyperlink ref="AV129" r:id="rId439"/>
    <hyperlink ref="AV133" r:id="rId440"/>
    <hyperlink ref="AX97" r:id="rId441"/>
    <hyperlink ref="AX103" r:id="rId442"/>
    <hyperlink ref="AX104" r:id="rId443"/>
    <hyperlink ref="AX100" r:id="rId444"/>
    <hyperlink ref="AX108" r:id="rId445"/>
    <hyperlink ref="AX109" r:id="rId446"/>
    <hyperlink ref="AX114" r:id="rId447"/>
    <hyperlink ref="AX118" r:id="rId448"/>
    <hyperlink ref="AX119" r:id="rId449"/>
    <hyperlink ref="AX122" r:id="rId450"/>
    <hyperlink ref="AX123" r:id="rId451"/>
    <hyperlink ref="AX126" r:id="rId452"/>
    <hyperlink ref="AX128" r:id="rId453"/>
    <hyperlink ref="AX129" r:id="rId454"/>
    <hyperlink ref="AX133" r:id="rId455"/>
    <hyperlink ref="AY100" r:id="rId456"/>
    <hyperlink ref="AY103" r:id="rId457"/>
    <hyperlink ref="AY97" r:id="rId458"/>
    <hyperlink ref="AY104" r:id="rId459"/>
    <hyperlink ref="AY108" r:id="rId460"/>
    <hyperlink ref="AY109" r:id="rId461"/>
    <hyperlink ref="AY114" r:id="rId462"/>
    <hyperlink ref="AY118" r:id="rId463"/>
    <hyperlink ref="AY119" r:id="rId464"/>
    <hyperlink ref="AY122" r:id="rId465"/>
    <hyperlink ref="AY123" r:id="rId466"/>
    <hyperlink ref="AY126" r:id="rId467"/>
    <hyperlink ref="AY128" r:id="rId468"/>
    <hyperlink ref="AY129" r:id="rId469"/>
    <hyperlink ref="AY133" r:id="rId470"/>
    <hyperlink ref="AZ97" r:id="rId471"/>
    <hyperlink ref="AZ100" r:id="rId472"/>
    <hyperlink ref="AZ103" r:id="rId473"/>
    <hyperlink ref="AZ104" r:id="rId474"/>
    <hyperlink ref="AZ108" r:id="rId475"/>
    <hyperlink ref="AZ109" r:id="rId476"/>
    <hyperlink ref="AZ114" r:id="rId477"/>
    <hyperlink ref="AZ118" r:id="rId478"/>
    <hyperlink ref="AZ119" r:id="rId479"/>
    <hyperlink ref="AZ122" r:id="rId480"/>
    <hyperlink ref="AZ123" r:id="rId481"/>
    <hyperlink ref="AZ126" r:id="rId482"/>
    <hyperlink ref="AZ128" r:id="rId483"/>
    <hyperlink ref="AZ129" r:id="rId484"/>
    <hyperlink ref="AZ133" r:id="rId485"/>
    <hyperlink ref="BA97" r:id="rId486"/>
    <hyperlink ref="BA100" r:id="rId487"/>
    <hyperlink ref="BA103" r:id="rId488"/>
    <hyperlink ref="BA104" r:id="rId489"/>
    <hyperlink ref="BA108" r:id="rId490"/>
    <hyperlink ref="BA109" r:id="rId491"/>
    <hyperlink ref="BA114" r:id="rId492"/>
    <hyperlink ref="BA119" r:id="rId493"/>
    <hyperlink ref="BA122" r:id="rId494"/>
    <hyperlink ref="BA123" r:id="rId495"/>
    <hyperlink ref="BA126" r:id="rId496"/>
    <hyperlink ref="BA128" r:id="rId497"/>
    <hyperlink ref="BA129" r:id="rId498"/>
    <hyperlink ref="BA118" r:id="rId499"/>
    <hyperlink ref="BA133" r:id="rId500"/>
    <hyperlink ref="AJ42" r:id="rId501"/>
    <hyperlink ref="AJ92" r:id="rId502"/>
    <hyperlink ref="AJ108" r:id="rId503"/>
    <hyperlink ref="AJ93" r:id="rId504"/>
    <hyperlink ref="AJ118" r:id="rId505"/>
    <hyperlink ref="AJ103" r:id="rId506"/>
    <hyperlink ref="AJ133" r:id="rId507"/>
    <hyperlink ref="AV114" r:id="rId508"/>
    <hyperlink ref="AJ128" r:id="rId509"/>
    <hyperlink ref="AJ126" r:id="rId510"/>
    <hyperlink ref="AJ123" r:id="rId511"/>
    <hyperlink ref="H24" r:id="rId512"/>
    <hyperlink ref="AJ24" r:id="rId513"/>
    <hyperlink ref="AK24" r:id="rId514"/>
    <hyperlink ref="AO24" r:id="rId515"/>
    <hyperlink ref="AV24" r:id="rId516"/>
    <hyperlink ref="AX24" r:id="rId517"/>
    <hyperlink ref="AY24" r:id="rId518"/>
    <hyperlink ref="AZ24" r:id="rId519"/>
    <hyperlink ref="BA24" r:id="rId520"/>
    <hyperlink ref="AV43" r:id="rId521"/>
  </hyperlinks>
  <pageMargins left="0.7" right="0.7" top="0.75" bottom="0.75" header="0.3" footer="0.3"/>
  <pageSetup orientation="portrait" r:id="rId522"/>
  <drawing r:id="rId523"/>
</worksheet>
</file>

<file path=xl/worksheets/sheet4.xml><?xml version="1.0" encoding="utf-8"?>
<worksheet xmlns="http://schemas.openxmlformats.org/spreadsheetml/2006/main" xmlns:r="http://schemas.openxmlformats.org/officeDocument/2006/relationships">
  <dimension ref="A1:BE2888"/>
  <sheetViews>
    <sheetView tabSelected="1" topLeftCell="AM10" zoomScale="77" zoomScaleNormal="77" workbookViewId="0">
      <selection activeCell="AV13" sqref="AV13:AV16"/>
    </sheetView>
  </sheetViews>
  <sheetFormatPr baseColWidth="10" defaultColWidth="0" defaultRowHeight="87" customHeight="1" zeroHeight="1"/>
  <cols>
    <col min="1" max="1" width="17.7109375" style="344" customWidth="1"/>
    <col min="2" max="3" width="23.28515625" style="371" customWidth="1"/>
    <col min="4" max="4" width="19.28515625" style="344" customWidth="1"/>
    <col min="5" max="5" width="26" style="612" customWidth="1"/>
    <col min="6" max="6" width="28.7109375" style="344" customWidth="1"/>
    <col min="7" max="7" width="27.42578125" style="344" customWidth="1"/>
    <col min="8" max="8" width="19.140625" style="344" customWidth="1"/>
    <col min="9" max="9" width="28.140625" style="344" customWidth="1"/>
    <col min="10" max="10" width="19.140625" style="344" customWidth="1"/>
    <col min="11" max="11" width="29" style="344" customWidth="1"/>
    <col min="12" max="12" width="20.7109375" style="372" customWidth="1"/>
    <col min="13" max="13" width="27.42578125" style="344" customWidth="1"/>
    <col min="14" max="14" width="27.28515625" style="344" customWidth="1"/>
    <col min="15" max="15" width="18.85546875" style="344" customWidth="1"/>
    <col min="16" max="16" width="19.140625" style="344" customWidth="1"/>
    <col min="17" max="17" width="33.85546875" style="344" customWidth="1"/>
    <col min="18" max="18" width="21.28515625" style="344" customWidth="1"/>
    <col min="19" max="19" width="29.28515625" style="344" customWidth="1"/>
    <col min="20" max="20" width="32" style="613" customWidth="1"/>
    <col min="21" max="21" width="24.42578125" style="372" customWidth="1"/>
    <col min="22" max="22" width="27.42578125" style="372" customWidth="1"/>
    <col min="23" max="23" width="37.28515625" style="344" customWidth="1"/>
    <col min="24" max="24" width="29.5703125" style="371" customWidth="1"/>
    <col min="25" max="26" width="19.28515625" style="373" customWidth="1"/>
    <col min="27" max="27" width="26.42578125" style="373" customWidth="1"/>
    <col min="28" max="28" width="24.28515625" style="372" customWidth="1"/>
    <col min="29" max="29" width="27.85546875" style="613" customWidth="1"/>
    <col min="30" max="30" width="23.5703125" style="613" customWidth="1"/>
    <col min="31" max="31" width="34.7109375" style="344" customWidth="1"/>
    <col min="32" max="32" width="28.42578125" style="344" customWidth="1"/>
    <col min="33" max="33" width="28.5703125" style="373" customWidth="1"/>
    <col min="34" max="34" width="41.140625" style="371" customWidth="1"/>
    <col min="35" max="35" width="29.28515625" style="371" customWidth="1"/>
    <col min="36" max="36" width="35.28515625" style="344" customWidth="1"/>
    <col min="37" max="37" width="38.85546875" style="344" customWidth="1"/>
    <col min="38" max="38" width="26.140625" style="344" customWidth="1"/>
    <col min="39" max="39" width="19.28515625" style="344" customWidth="1"/>
    <col min="40" max="40" width="26.5703125" style="344" customWidth="1"/>
    <col min="41" max="45" width="19.28515625" style="344" customWidth="1"/>
    <col min="46" max="46" width="21.5703125" style="344" customWidth="1"/>
    <col min="47" max="47" width="19.28515625" style="371" customWidth="1"/>
    <col min="48" max="48" width="30.28515625" style="377" customWidth="1"/>
    <col min="49" max="53" width="35.140625" style="344" customWidth="1"/>
    <col min="54" max="54" width="29.7109375" style="344" customWidth="1"/>
    <col min="55" max="56" width="21.85546875" style="371" customWidth="1"/>
    <col min="57" max="57" width="20.5703125" style="344" customWidth="1"/>
    <col min="58" max="16384" width="11.42578125" style="344" hidden="1"/>
  </cols>
  <sheetData>
    <row r="1" spans="1:57" s="102" customFormat="1" ht="142.5" customHeight="1">
      <c r="B1" s="135"/>
      <c r="C1" s="135"/>
      <c r="E1" s="103"/>
      <c r="L1" s="104"/>
      <c r="T1" s="105"/>
      <c r="U1" s="104"/>
      <c r="V1" s="104"/>
      <c r="X1" s="135"/>
      <c r="Y1" s="138"/>
      <c r="Z1" s="138"/>
      <c r="AA1" s="138"/>
      <c r="AB1" s="104"/>
      <c r="AC1" s="105"/>
      <c r="AD1" s="105"/>
      <c r="AG1" s="138"/>
      <c r="AH1" s="135"/>
      <c r="AI1" s="135"/>
      <c r="AU1" s="135"/>
      <c r="BC1" s="135"/>
      <c r="BD1" s="135"/>
    </row>
    <row r="2" spans="1:57" s="615" customFormat="1" ht="63.75" customHeight="1">
      <c r="A2" s="813" t="s">
        <v>3686</v>
      </c>
      <c r="B2" s="813"/>
      <c r="C2" s="813"/>
      <c r="D2" s="813"/>
      <c r="E2" s="813"/>
      <c r="F2" s="813"/>
      <c r="G2" s="813"/>
      <c r="H2" s="813"/>
      <c r="I2" s="813"/>
      <c r="J2" s="813"/>
      <c r="K2" s="813"/>
      <c r="L2" s="616"/>
      <c r="M2" s="616"/>
      <c r="N2" s="616"/>
      <c r="O2" s="616"/>
      <c r="P2" s="616"/>
      <c r="Q2" s="616"/>
      <c r="R2" s="616"/>
      <c r="S2" s="616"/>
      <c r="T2" s="616"/>
      <c r="U2" s="616"/>
      <c r="V2" s="616"/>
      <c r="W2" s="616"/>
      <c r="X2" s="617"/>
      <c r="Y2" s="616"/>
      <c r="Z2" s="616"/>
      <c r="AA2" s="616"/>
      <c r="AB2" s="616"/>
      <c r="AC2" s="616"/>
      <c r="AD2" s="616"/>
      <c r="AE2" s="616"/>
      <c r="AF2" s="616"/>
      <c r="AG2" s="616"/>
      <c r="AH2" s="617"/>
      <c r="AI2" s="617"/>
      <c r="AJ2" s="616"/>
      <c r="AK2" s="616"/>
      <c r="AL2" s="616"/>
      <c r="AM2" s="616"/>
      <c r="AN2" s="616"/>
      <c r="AO2" s="616"/>
      <c r="AP2" s="616"/>
      <c r="AQ2" s="616"/>
      <c r="AR2" s="616"/>
      <c r="AS2" s="616"/>
      <c r="AT2" s="616"/>
      <c r="AU2" s="617"/>
      <c r="AV2" s="616"/>
      <c r="AW2" s="616"/>
      <c r="AX2" s="616"/>
      <c r="AY2" s="616"/>
      <c r="AZ2" s="616"/>
      <c r="BA2" s="616"/>
      <c r="BB2" s="616"/>
      <c r="BC2" s="617"/>
      <c r="BD2" s="617"/>
      <c r="BE2" s="616"/>
    </row>
    <row r="3" spans="1:57" s="615" customFormat="1" ht="63.75" customHeight="1">
      <c r="A3" s="813" t="s">
        <v>3687</v>
      </c>
      <c r="B3" s="813"/>
      <c r="C3" s="813"/>
      <c r="D3" s="813"/>
      <c r="E3" s="813"/>
      <c r="F3" s="813"/>
      <c r="G3" s="813"/>
      <c r="H3" s="813"/>
      <c r="I3" s="813"/>
      <c r="J3" s="813"/>
      <c r="K3" s="813"/>
      <c r="L3" s="616"/>
      <c r="M3" s="616"/>
      <c r="N3" s="616"/>
      <c r="O3" s="616"/>
      <c r="P3" s="616"/>
      <c r="Q3" s="616"/>
      <c r="R3" s="616"/>
      <c r="S3" s="616"/>
      <c r="T3" s="616"/>
      <c r="U3" s="616"/>
      <c r="V3" s="616"/>
      <c r="W3" s="616"/>
      <c r="X3" s="617"/>
      <c r="Y3" s="616"/>
      <c r="Z3" s="616"/>
      <c r="AA3" s="616"/>
      <c r="AB3" s="616"/>
      <c r="AC3" s="616"/>
      <c r="AD3" s="616"/>
      <c r="AE3" s="616"/>
      <c r="AF3" s="616"/>
      <c r="AG3" s="616"/>
      <c r="AH3" s="617"/>
      <c r="AI3" s="617"/>
      <c r="AJ3" s="616"/>
      <c r="AK3" s="616"/>
      <c r="AL3" s="616"/>
      <c r="AM3" s="616"/>
      <c r="AN3" s="616"/>
      <c r="AO3" s="616"/>
      <c r="AP3" s="616"/>
      <c r="AQ3" s="616"/>
      <c r="AR3" s="616"/>
      <c r="AS3" s="616"/>
      <c r="AT3" s="616"/>
      <c r="AU3" s="617"/>
      <c r="AV3" s="616"/>
      <c r="AW3" s="616"/>
      <c r="AX3" s="616"/>
      <c r="AY3" s="616"/>
      <c r="AZ3" s="616"/>
      <c r="BA3" s="616"/>
      <c r="BB3" s="616"/>
      <c r="BC3" s="617"/>
      <c r="BD3" s="617"/>
      <c r="BE3" s="616"/>
    </row>
    <row r="4" spans="1:57" s="615" customFormat="1" ht="51" customHeight="1">
      <c r="A4" s="814" t="s">
        <v>50</v>
      </c>
      <c r="B4" s="814"/>
      <c r="C4" s="814"/>
      <c r="D4" s="814"/>
      <c r="E4" s="814"/>
      <c r="F4" s="814"/>
      <c r="G4" s="814"/>
      <c r="H4" s="814"/>
      <c r="I4" s="814"/>
      <c r="J4" s="814"/>
      <c r="K4" s="814"/>
      <c r="L4" s="618"/>
      <c r="M4" s="618"/>
      <c r="N4" s="618"/>
      <c r="O4" s="618"/>
      <c r="P4" s="618"/>
      <c r="Q4" s="618"/>
      <c r="R4" s="618"/>
      <c r="S4" s="618"/>
      <c r="T4" s="618"/>
      <c r="U4" s="618"/>
      <c r="V4" s="618"/>
      <c r="W4" s="618"/>
      <c r="X4" s="619"/>
      <c r="Y4" s="618"/>
      <c r="Z4" s="618"/>
      <c r="AA4" s="618"/>
      <c r="AB4" s="618"/>
      <c r="AC4" s="618"/>
      <c r="AD4" s="618"/>
      <c r="AE4" s="618"/>
      <c r="AF4" s="618"/>
      <c r="AG4" s="618"/>
      <c r="AH4" s="619"/>
      <c r="AI4" s="619"/>
      <c r="AJ4" s="618"/>
      <c r="AK4" s="618"/>
      <c r="AL4" s="618"/>
      <c r="AM4" s="618"/>
      <c r="AN4" s="618"/>
      <c r="AO4" s="618"/>
      <c r="AP4" s="618"/>
      <c r="AQ4" s="618"/>
      <c r="AR4" s="618"/>
      <c r="AS4" s="618"/>
      <c r="AT4" s="618"/>
      <c r="AU4" s="619"/>
      <c r="AV4" s="618"/>
      <c r="AW4" s="620"/>
      <c r="AX4" s="620"/>
      <c r="AY4" s="620"/>
      <c r="AZ4" s="620"/>
      <c r="BA4" s="620"/>
      <c r="BB4" s="620"/>
      <c r="BC4" s="621"/>
      <c r="BD4" s="621"/>
      <c r="BE4" s="620"/>
    </row>
    <row r="5" spans="1:57" s="318" customFormat="1" ht="61.5" customHeight="1">
      <c r="A5" s="662" t="s">
        <v>1</v>
      </c>
      <c r="B5" s="662" t="s">
        <v>1288</v>
      </c>
      <c r="C5" s="662" t="s">
        <v>1289</v>
      </c>
      <c r="D5" s="662" t="s">
        <v>25</v>
      </c>
      <c r="E5" s="662" t="s">
        <v>1290</v>
      </c>
      <c r="F5" s="662" t="s">
        <v>3</v>
      </c>
      <c r="G5" s="662" t="s">
        <v>28</v>
      </c>
      <c r="H5" s="662" t="s">
        <v>29</v>
      </c>
      <c r="I5" s="662" t="s">
        <v>30</v>
      </c>
      <c r="J5" s="664" t="s">
        <v>31</v>
      </c>
      <c r="K5" s="665"/>
      <c r="L5" s="666"/>
      <c r="M5" s="662" t="s">
        <v>32</v>
      </c>
      <c r="N5" s="662" t="s">
        <v>1291</v>
      </c>
      <c r="O5" s="662" t="s">
        <v>33</v>
      </c>
      <c r="P5" s="664" t="s">
        <v>34</v>
      </c>
      <c r="Q5" s="665"/>
      <c r="R5" s="666"/>
      <c r="S5" s="662" t="s">
        <v>32</v>
      </c>
      <c r="T5" s="662" t="s">
        <v>1292</v>
      </c>
      <c r="U5" s="662" t="s">
        <v>35</v>
      </c>
      <c r="V5" s="662" t="s">
        <v>36</v>
      </c>
      <c r="W5" s="662" t="s">
        <v>7</v>
      </c>
      <c r="X5" s="676" t="s">
        <v>8</v>
      </c>
      <c r="Y5" s="660" t="s">
        <v>37</v>
      </c>
      <c r="Z5" s="660" t="s">
        <v>38</v>
      </c>
      <c r="AA5" s="660" t="s">
        <v>1293</v>
      </c>
      <c r="AB5" s="660" t="s">
        <v>1294</v>
      </c>
      <c r="AC5" s="662" t="s">
        <v>10</v>
      </c>
      <c r="AD5" s="662" t="s">
        <v>39</v>
      </c>
      <c r="AE5" s="662" t="s">
        <v>40</v>
      </c>
      <c r="AF5" s="662" t="s">
        <v>11</v>
      </c>
      <c r="AG5" s="660" t="s">
        <v>41</v>
      </c>
      <c r="AH5" s="678" t="s">
        <v>12</v>
      </c>
      <c r="AI5" s="679"/>
      <c r="AJ5" s="662" t="s">
        <v>13</v>
      </c>
      <c r="AK5" s="662" t="s">
        <v>44</v>
      </c>
      <c r="AL5" s="662" t="s">
        <v>45</v>
      </c>
      <c r="AM5" s="662" t="s">
        <v>46</v>
      </c>
      <c r="AN5" s="664" t="s">
        <v>57</v>
      </c>
      <c r="AO5" s="665"/>
      <c r="AP5" s="665"/>
      <c r="AQ5" s="666"/>
      <c r="AR5" s="662" t="s">
        <v>47</v>
      </c>
      <c r="AS5" s="662" t="s">
        <v>18</v>
      </c>
      <c r="AT5" s="662" t="s">
        <v>19</v>
      </c>
      <c r="AU5" s="676" t="s">
        <v>48</v>
      </c>
      <c r="AV5" s="662" t="s">
        <v>20</v>
      </c>
      <c r="AW5" s="662" t="s">
        <v>49</v>
      </c>
      <c r="AX5" s="662" t="s">
        <v>21</v>
      </c>
      <c r="AY5" s="662" t="s">
        <v>22</v>
      </c>
      <c r="AZ5" s="662" t="s">
        <v>23</v>
      </c>
      <c r="BA5" s="673" t="s">
        <v>24</v>
      </c>
      <c r="BB5" s="674" t="s">
        <v>1295</v>
      </c>
      <c r="BC5" s="675" t="s">
        <v>1296</v>
      </c>
      <c r="BD5" s="675" t="s">
        <v>1297</v>
      </c>
      <c r="BE5" s="674" t="s">
        <v>1298</v>
      </c>
    </row>
    <row r="6" spans="1:57" s="318" customFormat="1" ht="61.5" customHeight="1">
      <c r="A6" s="663"/>
      <c r="B6" s="663"/>
      <c r="C6" s="663"/>
      <c r="D6" s="663"/>
      <c r="E6" s="663"/>
      <c r="F6" s="663"/>
      <c r="G6" s="663"/>
      <c r="H6" s="663"/>
      <c r="I6" s="663"/>
      <c r="J6" s="610" t="s">
        <v>4</v>
      </c>
      <c r="K6" s="610" t="s">
        <v>5</v>
      </c>
      <c r="L6" s="610" t="s">
        <v>6</v>
      </c>
      <c r="M6" s="663"/>
      <c r="N6" s="663"/>
      <c r="O6" s="663"/>
      <c r="P6" s="610" t="s">
        <v>4</v>
      </c>
      <c r="Q6" s="610" t="s">
        <v>5</v>
      </c>
      <c r="R6" s="610" t="s">
        <v>6</v>
      </c>
      <c r="S6" s="663"/>
      <c r="T6" s="663"/>
      <c r="U6" s="663"/>
      <c r="V6" s="663"/>
      <c r="W6" s="663"/>
      <c r="X6" s="677"/>
      <c r="Y6" s="661"/>
      <c r="Z6" s="661"/>
      <c r="AA6" s="661"/>
      <c r="AB6" s="661"/>
      <c r="AC6" s="663"/>
      <c r="AD6" s="663"/>
      <c r="AE6" s="663"/>
      <c r="AF6" s="663"/>
      <c r="AG6" s="661"/>
      <c r="AH6" s="611" t="s">
        <v>42</v>
      </c>
      <c r="AI6" s="611" t="s">
        <v>43</v>
      </c>
      <c r="AJ6" s="663"/>
      <c r="AK6" s="663"/>
      <c r="AL6" s="663"/>
      <c r="AM6" s="663"/>
      <c r="AN6" s="610" t="s">
        <v>14</v>
      </c>
      <c r="AO6" s="610" t="s">
        <v>15</v>
      </c>
      <c r="AP6" s="610" t="s">
        <v>16</v>
      </c>
      <c r="AQ6" s="610" t="s">
        <v>17</v>
      </c>
      <c r="AR6" s="663"/>
      <c r="AS6" s="663"/>
      <c r="AT6" s="663"/>
      <c r="AU6" s="677"/>
      <c r="AV6" s="663"/>
      <c r="AW6" s="663"/>
      <c r="AX6" s="663"/>
      <c r="AY6" s="663"/>
      <c r="AZ6" s="663"/>
      <c r="BA6" s="673"/>
      <c r="BB6" s="674"/>
      <c r="BC6" s="675"/>
      <c r="BD6" s="675"/>
      <c r="BE6" s="674"/>
    </row>
    <row r="7" spans="1:57" ht="101.25" customHeight="1">
      <c r="A7" s="631">
        <v>2019</v>
      </c>
      <c r="B7" s="627">
        <v>43739</v>
      </c>
      <c r="C7" s="630">
        <v>43830</v>
      </c>
      <c r="D7" s="631" t="s">
        <v>4302</v>
      </c>
      <c r="E7" s="626" t="s">
        <v>3300</v>
      </c>
      <c r="F7" s="626" t="s">
        <v>4303</v>
      </c>
      <c r="G7" s="626">
        <v>55</v>
      </c>
      <c r="H7" s="635" t="s">
        <v>4304</v>
      </c>
      <c r="I7" s="626" t="s">
        <v>4305</v>
      </c>
      <c r="J7" s="377" t="s">
        <v>61</v>
      </c>
      <c r="K7" s="377" t="s">
        <v>61</v>
      </c>
      <c r="L7" s="377" t="s">
        <v>61</v>
      </c>
      <c r="M7" s="377" t="s">
        <v>4306</v>
      </c>
      <c r="N7" s="344" t="s">
        <v>3110</v>
      </c>
      <c r="O7" s="344">
        <v>365369.84</v>
      </c>
      <c r="P7" s="626" t="s">
        <v>61</v>
      </c>
      <c r="Q7" s="626" t="s">
        <v>1583</v>
      </c>
      <c r="R7" s="626" t="s">
        <v>1583</v>
      </c>
      <c r="S7" s="626" t="s">
        <v>4307</v>
      </c>
      <c r="T7" s="627" t="s">
        <v>3110</v>
      </c>
      <c r="U7" s="629" t="s">
        <v>4308</v>
      </c>
      <c r="V7" s="629" t="s">
        <v>3101</v>
      </c>
      <c r="W7" s="626" t="s">
        <v>4303</v>
      </c>
      <c r="X7" s="627">
        <v>43747</v>
      </c>
      <c r="Y7" s="644">
        <v>314974.00000000006</v>
      </c>
      <c r="Z7" s="644">
        <v>365369.84</v>
      </c>
      <c r="AA7" s="644">
        <v>0</v>
      </c>
      <c r="AB7" s="638">
        <v>365369.84</v>
      </c>
      <c r="AC7" s="627" t="s">
        <v>241</v>
      </c>
      <c r="AD7" s="627" t="s">
        <v>69</v>
      </c>
      <c r="AE7" s="626" t="s">
        <v>70</v>
      </c>
      <c r="AF7" s="626" t="s">
        <v>4305</v>
      </c>
      <c r="AG7" s="644">
        <v>47246.1</v>
      </c>
      <c r="AH7" s="627">
        <v>43747</v>
      </c>
      <c r="AI7" s="627">
        <v>43830</v>
      </c>
      <c r="AJ7" s="658" t="s">
        <v>4767</v>
      </c>
      <c r="AK7" s="635" t="s">
        <v>4310</v>
      </c>
      <c r="AL7" s="626" t="s">
        <v>4311</v>
      </c>
      <c r="AM7" s="344" t="s">
        <v>2886</v>
      </c>
      <c r="AN7" s="626" t="s">
        <v>73</v>
      </c>
      <c r="AO7" s="635" t="s">
        <v>4312</v>
      </c>
      <c r="AP7" s="626" t="s">
        <v>73</v>
      </c>
      <c r="AQ7" s="626" t="s">
        <v>574</v>
      </c>
      <c r="AR7" s="626" t="s">
        <v>293</v>
      </c>
      <c r="AS7" s="626" t="s">
        <v>567</v>
      </c>
      <c r="AT7" s="626" t="s">
        <v>567</v>
      </c>
      <c r="AU7" s="627" t="s">
        <v>567</v>
      </c>
      <c r="AV7" s="645" t="s">
        <v>4313</v>
      </c>
      <c r="AW7" s="626" t="s">
        <v>3096</v>
      </c>
      <c r="AX7" s="635" t="s">
        <v>4314</v>
      </c>
      <c r="AY7" s="635" t="s">
        <v>4315</v>
      </c>
      <c r="AZ7" s="635" t="s">
        <v>4316</v>
      </c>
      <c r="BA7" s="635" t="s">
        <v>4317</v>
      </c>
      <c r="BB7" s="626" t="s">
        <v>3101</v>
      </c>
      <c r="BC7" s="627">
        <v>43847</v>
      </c>
      <c r="BD7" s="627">
        <v>43847</v>
      </c>
    </row>
    <row r="8" spans="1:57" ht="101.25" customHeight="1">
      <c r="A8" s="633">
        <v>2019</v>
      </c>
      <c r="B8" s="632">
        <v>43739</v>
      </c>
      <c r="C8" s="632">
        <v>43830</v>
      </c>
      <c r="D8" s="633" t="s">
        <v>4302</v>
      </c>
      <c r="E8" s="624" t="s">
        <v>4318</v>
      </c>
      <c r="F8" s="624" t="s">
        <v>4319</v>
      </c>
      <c r="G8" s="624" t="s">
        <v>488</v>
      </c>
      <c r="H8" s="636" t="s">
        <v>4320</v>
      </c>
      <c r="I8" s="624" t="s">
        <v>4321</v>
      </c>
      <c r="J8" s="646" t="s">
        <v>61</v>
      </c>
      <c r="K8" s="646" t="s">
        <v>61</v>
      </c>
      <c r="L8" s="646" t="s">
        <v>61</v>
      </c>
      <c r="M8" s="646" t="s">
        <v>4322</v>
      </c>
      <c r="N8" s="633" t="s">
        <v>2039</v>
      </c>
      <c r="O8" s="341">
        <v>2881417.96</v>
      </c>
      <c r="P8" s="624" t="s">
        <v>61</v>
      </c>
      <c r="Q8" s="624" t="s">
        <v>1583</v>
      </c>
      <c r="R8" s="624" t="s">
        <v>1583</v>
      </c>
      <c r="S8" s="624" t="s">
        <v>3501</v>
      </c>
      <c r="T8" s="623" t="s">
        <v>1543</v>
      </c>
      <c r="U8" s="625" t="s">
        <v>3259</v>
      </c>
      <c r="V8" s="625" t="s">
        <v>3101</v>
      </c>
      <c r="W8" s="624" t="s">
        <v>4319</v>
      </c>
      <c r="X8" s="623">
        <v>43747</v>
      </c>
      <c r="Y8" s="625">
        <v>5314116.7758620689</v>
      </c>
      <c r="Z8" s="647">
        <v>6164375.46</v>
      </c>
      <c r="AA8" s="647">
        <v>616437.54</v>
      </c>
      <c r="AB8" s="637">
        <v>6164375.46</v>
      </c>
      <c r="AC8" s="623" t="s">
        <v>241</v>
      </c>
      <c r="AD8" s="623" t="s">
        <v>69</v>
      </c>
      <c r="AE8" s="624" t="s">
        <v>70</v>
      </c>
      <c r="AF8" s="624" t="s">
        <v>4321</v>
      </c>
      <c r="AG8" s="647">
        <v>924656.31</v>
      </c>
      <c r="AH8" s="623">
        <v>43747</v>
      </c>
      <c r="AI8" s="623">
        <v>43830</v>
      </c>
      <c r="AJ8" s="658" t="s">
        <v>4768</v>
      </c>
      <c r="AK8" s="636" t="s">
        <v>4310</v>
      </c>
      <c r="AL8" s="624" t="s">
        <v>4311</v>
      </c>
      <c r="AM8" s="341" t="s">
        <v>2886</v>
      </c>
      <c r="AN8" s="624" t="s">
        <v>73</v>
      </c>
      <c r="AO8" s="636" t="s">
        <v>4312</v>
      </c>
      <c r="AP8" s="624" t="s">
        <v>73</v>
      </c>
      <c r="AQ8" s="624" t="s">
        <v>574</v>
      </c>
      <c r="AR8" s="624" t="s">
        <v>293</v>
      </c>
      <c r="AS8" s="624" t="s">
        <v>567</v>
      </c>
      <c r="AT8" s="624" t="s">
        <v>567</v>
      </c>
      <c r="AU8" s="623" t="s">
        <v>567</v>
      </c>
      <c r="AV8" s="648" t="s">
        <v>4313</v>
      </c>
      <c r="AW8" s="624" t="s">
        <v>3096</v>
      </c>
      <c r="AX8" s="636" t="s">
        <v>4314</v>
      </c>
      <c r="AY8" s="636" t="s">
        <v>4315</v>
      </c>
      <c r="AZ8" s="636" t="s">
        <v>4316</v>
      </c>
      <c r="BA8" s="636" t="s">
        <v>4317</v>
      </c>
      <c r="BB8" s="624" t="s">
        <v>3101</v>
      </c>
      <c r="BC8" s="623">
        <v>43847</v>
      </c>
      <c r="BD8" s="623">
        <v>43847</v>
      </c>
      <c r="BE8" s="341"/>
    </row>
    <row r="9" spans="1:57" ht="101.25" customHeight="1">
      <c r="A9" s="777">
        <v>2019</v>
      </c>
      <c r="B9" s="776">
        <v>43739</v>
      </c>
      <c r="C9" s="776">
        <v>43830</v>
      </c>
      <c r="D9" s="777" t="s">
        <v>4302</v>
      </c>
      <c r="E9" s="736" t="s">
        <v>4318</v>
      </c>
      <c r="F9" s="736" t="s">
        <v>4323</v>
      </c>
      <c r="G9" s="736" t="s">
        <v>4206</v>
      </c>
      <c r="H9" s="807" t="s">
        <v>4324</v>
      </c>
      <c r="I9" s="736" t="s">
        <v>4325</v>
      </c>
      <c r="J9" s="377" t="s">
        <v>61</v>
      </c>
      <c r="K9" s="377" t="s">
        <v>61</v>
      </c>
      <c r="L9" s="377" t="s">
        <v>61</v>
      </c>
      <c r="M9" s="377" t="s">
        <v>4326</v>
      </c>
      <c r="N9" s="631" t="s">
        <v>4327</v>
      </c>
      <c r="O9" s="344">
        <v>97495.7</v>
      </c>
      <c r="P9" s="736" t="s">
        <v>61</v>
      </c>
      <c r="Q9" s="736" t="s">
        <v>1583</v>
      </c>
      <c r="R9" s="736" t="s">
        <v>1583</v>
      </c>
      <c r="S9" s="736" t="s">
        <v>4328</v>
      </c>
      <c r="T9" s="739" t="s">
        <v>1982</v>
      </c>
      <c r="U9" s="738" t="s">
        <v>3259</v>
      </c>
      <c r="V9" s="738" t="s">
        <v>3101</v>
      </c>
      <c r="W9" s="736" t="s">
        <v>4323</v>
      </c>
      <c r="X9" s="739">
        <v>43747</v>
      </c>
      <c r="Y9" s="738">
        <v>447085.54310344829</v>
      </c>
      <c r="Z9" s="808">
        <v>518619.23</v>
      </c>
      <c r="AA9" s="808">
        <v>51861.919999999998</v>
      </c>
      <c r="AB9" s="738">
        <v>518619.23</v>
      </c>
      <c r="AC9" s="739" t="s">
        <v>241</v>
      </c>
      <c r="AD9" s="739" t="s">
        <v>69</v>
      </c>
      <c r="AE9" s="736" t="s">
        <v>70</v>
      </c>
      <c r="AF9" s="736" t="s">
        <v>4325</v>
      </c>
      <c r="AG9" s="808">
        <v>67062.83</v>
      </c>
      <c r="AH9" s="739">
        <v>43747</v>
      </c>
      <c r="AI9" s="739">
        <v>43830</v>
      </c>
      <c r="AJ9" s="807" t="s">
        <v>4329</v>
      </c>
      <c r="AK9" s="807" t="s">
        <v>4310</v>
      </c>
      <c r="AL9" s="736" t="s">
        <v>4311</v>
      </c>
      <c r="AM9" s="777" t="s">
        <v>2886</v>
      </c>
      <c r="AN9" s="736" t="s">
        <v>73</v>
      </c>
      <c r="AO9" s="807" t="s">
        <v>4312</v>
      </c>
      <c r="AP9" s="736" t="s">
        <v>73</v>
      </c>
      <c r="AQ9" s="736" t="s">
        <v>574</v>
      </c>
      <c r="AR9" s="736" t="s">
        <v>293</v>
      </c>
      <c r="AS9" s="736" t="s">
        <v>567</v>
      </c>
      <c r="AT9" s="736" t="s">
        <v>567</v>
      </c>
      <c r="AU9" s="739" t="s">
        <v>567</v>
      </c>
      <c r="AV9" s="807" t="s">
        <v>4313</v>
      </c>
      <c r="AW9" s="736" t="s">
        <v>3096</v>
      </c>
      <c r="AX9" s="807" t="s">
        <v>4314</v>
      </c>
      <c r="AY9" s="807" t="s">
        <v>4315</v>
      </c>
      <c r="AZ9" s="807" t="s">
        <v>4316</v>
      </c>
      <c r="BA9" s="807" t="s">
        <v>4317</v>
      </c>
      <c r="BB9" s="736" t="s">
        <v>3101</v>
      </c>
      <c r="BC9" s="739">
        <v>43847</v>
      </c>
      <c r="BD9" s="739">
        <v>43847</v>
      </c>
    </row>
    <row r="10" spans="1:57" ht="101.25" customHeight="1">
      <c r="A10" s="777"/>
      <c r="B10" s="776"/>
      <c r="C10" s="776"/>
      <c r="D10" s="777"/>
      <c r="E10" s="736"/>
      <c r="F10" s="736"/>
      <c r="G10" s="736"/>
      <c r="H10" s="736"/>
      <c r="I10" s="736"/>
      <c r="J10" s="377" t="s">
        <v>61</v>
      </c>
      <c r="K10" s="377" t="s">
        <v>61</v>
      </c>
      <c r="L10" s="377" t="s">
        <v>61</v>
      </c>
      <c r="M10" s="377" t="s">
        <v>4330</v>
      </c>
      <c r="N10" s="631" t="s">
        <v>4331</v>
      </c>
      <c r="O10" s="344">
        <v>97495.7</v>
      </c>
      <c r="P10" s="736"/>
      <c r="Q10" s="736"/>
      <c r="R10" s="736"/>
      <c r="S10" s="736"/>
      <c r="T10" s="739"/>
      <c r="U10" s="738"/>
      <c r="V10" s="738"/>
      <c r="W10" s="736"/>
      <c r="X10" s="739"/>
      <c r="Y10" s="738"/>
      <c r="Z10" s="808"/>
      <c r="AA10" s="808"/>
      <c r="AB10" s="738"/>
      <c r="AC10" s="739"/>
      <c r="AD10" s="739"/>
      <c r="AE10" s="736"/>
      <c r="AF10" s="736"/>
      <c r="AG10" s="808"/>
      <c r="AH10" s="739"/>
      <c r="AI10" s="739"/>
      <c r="AJ10" s="736"/>
      <c r="AK10" s="736"/>
      <c r="AL10" s="736"/>
      <c r="AM10" s="777"/>
      <c r="AN10" s="736"/>
      <c r="AO10" s="736"/>
      <c r="AP10" s="736"/>
      <c r="AQ10" s="736"/>
      <c r="AR10" s="736"/>
      <c r="AS10" s="736"/>
      <c r="AT10" s="736"/>
      <c r="AU10" s="739"/>
      <c r="AV10" s="736"/>
      <c r="AW10" s="736"/>
      <c r="AX10" s="736"/>
      <c r="AY10" s="736"/>
      <c r="AZ10" s="736"/>
      <c r="BA10" s="736"/>
      <c r="BB10" s="736"/>
      <c r="BC10" s="739"/>
      <c r="BD10" s="739"/>
    </row>
    <row r="11" spans="1:57" ht="101.25" customHeight="1">
      <c r="A11" s="777"/>
      <c r="B11" s="776"/>
      <c r="C11" s="776"/>
      <c r="D11" s="777"/>
      <c r="E11" s="736"/>
      <c r="F11" s="736"/>
      <c r="G11" s="736"/>
      <c r="H11" s="736"/>
      <c r="I11" s="736"/>
      <c r="J11" s="377" t="s">
        <v>61</v>
      </c>
      <c r="K11" s="377" t="s">
        <v>61</v>
      </c>
      <c r="L11" s="377" t="s">
        <v>61</v>
      </c>
      <c r="M11" s="377" t="s">
        <v>4332</v>
      </c>
      <c r="N11" s="631" t="s">
        <v>4333</v>
      </c>
      <c r="O11" s="344">
        <v>98480.51</v>
      </c>
      <c r="P11" s="736"/>
      <c r="Q11" s="736"/>
      <c r="R11" s="736"/>
      <c r="S11" s="736"/>
      <c r="T11" s="739"/>
      <c r="U11" s="738"/>
      <c r="V11" s="738"/>
      <c r="W11" s="736"/>
      <c r="X11" s="739"/>
      <c r="Y11" s="738"/>
      <c r="Z11" s="808"/>
      <c r="AA11" s="808"/>
      <c r="AB11" s="738"/>
      <c r="AC11" s="739"/>
      <c r="AD11" s="739"/>
      <c r="AE11" s="736"/>
      <c r="AF11" s="736"/>
      <c r="AG11" s="808"/>
      <c r="AH11" s="739"/>
      <c r="AI11" s="739"/>
      <c r="AJ11" s="736"/>
      <c r="AK11" s="736"/>
      <c r="AL11" s="736"/>
      <c r="AM11" s="777"/>
      <c r="AN11" s="736"/>
      <c r="AO11" s="736"/>
      <c r="AP11" s="736"/>
      <c r="AQ11" s="736"/>
      <c r="AR11" s="736"/>
      <c r="AS11" s="736"/>
      <c r="AT11" s="736"/>
      <c r="AU11" s="739"/>
      <c r="AV11" s="736"/>
      <c r="AW11" s="736"/>
      <c r="AX11" s="736"/>
      <c r="AY11" s="736"/>
      <c r="AZ11" s="736"/>
      <c r="BA11" s="736"/>
      <c r="BB11" s="736"/>
      <c r="BC11" s="739"/>
      <c r="BD11" s="739"/>
    </row>
    <row r="12" spans="1:57" ht="101.25" customHeight="1">
      <c r="A12" s="777"/>
      <c r="B12" s="776"/>
      <c r="C12" s="776"/>
      <c r="D12" s="777"/>
      <c r="E12" s="736"/>
      <c r="F12" s="736"/>
      <c r="G12" s="736"/>
      <c r="H12" s="736"/>
      <c r="I12" s="736"/>
      <c r="J12" s="377" t="s">
        <v>61</v>
      </c>
      <c r="K12" s="377" t="s">
        <v>61</v>
      </c>
      <c r="L12" s="377" t="s">
        <v>61</v>
      </c>
      <c r="M12" s="626" t="s">
        <v>4328</v>
      </c>
      <c r="N12" s="627" t="s">
        <v>1982</v>
      </c>
      <c r="O12" s="344">
        <v>96510.9</v>
      </c>
      <c r="P12" s="736"/>
      <c r="Q12" s="736"/>
      <c r="R12" s="736"/>
      <c r="S12" s="736"/>
      <c r="T12" s="739"/>
      <c r="U12" s="738"/>
      <c r="V12" s="738"/>
      <c r="W12" s="736"/>
      <c r="X12" s="739"/>
      <c r="Y12" s="738"/>
      <c r="Z12" s="808"/>
      <c r="AA12" s="808"/>
      <c r="AB12" s="738"/>
      <c r="AC12" s="739"/>
      <c r="AD12" s="739"/>
      <c r="AE12" s="736"/>
      <c r="AF12" s="736"/>
      <c r="AG12" s="808"/>
      <c r="AH12" s="739"/>
      <c r="AI12" s="739"/>
      <c r="AJ12" s="736"/>
      <c r="AK12" s="736"/>
      <c r="AL12" s="736"/>
      <c r="AM12" s="777"/>
      <c r="AN12" s="736"/>
      <c r="AO12" s="736"/>
      <c r="AP12" s="736"/>
      <c r="AQ12" s="736"/>
      <c r="AR12" s="736"/>
      <c r="AS12" s="736"/>
      <c r="AT12" s="736"/>
      <c r="AU12" s="739"/>
      <c r="AV12" s="736"/>
      <c r="AW12" s="736"/>
      <c r="AX12" s="736"/>
      <c r="AY12" s="736"/>
      <c r="AZ12" s="736"/>
      <c r="BA12" s="736"/>
      <c r="BB12" s="736"/>
      <c r="BC12" s="739"/>
      <c r="BD12" s="739"/>
    </row>
    <row r="13" spans="1:57" ht="101.25" customHeight="1">
      <c r="A13" s="795">
        <v>2019</v>
      </c>
      <c r="B13" s="796">
        <v>43739</v>
      </c>
      <c r="C13" s="796">
        <v>43830</v>
      </c>
      <c r="D13" s="795" t="s">
        <v>4302</v>
      </c>
      <c r="E13" s="734" t="s">
        <v>4318</v>
      </c>
      <c r="F13" s="734" t="s">
        <v>4334</v>
      </c>
      <c r="G13" s="734" t="s">
        <v>4206</v>
      </c>
      <c r="H13" s="809" t="s">
        <v>4335</v>
      </c>
      <c r="I13" s="734" t="s">
        <v>4325</v>
      </c>
      <c r="J13" s="646" t="s">
        <v>61</v>
      </c>
      <c r="K13" s="646" t="s">
        <v>61</v>
      </c>
      <c r="L13" s="646" t="s">
        <v>61</v>
      </c>
      <c r="M13" s="646" t="s">
        <v>4326</v>
      </c>
      <c r="N13" s="633" t="s">
        <v>4327</v>
      </c>
      <c r="O13" s="341">
        <v>98480.51</v>
      </c>
      <c r="P13" s="734" t="s">
        <v>61</v>
      </c>
      <c r="Q13" s="734" t="s">
        <v>1583</v>
      </c>
      <c r="R13" s="734" t="s">
        <v>1583</v>
      </c>
      <c r="S13" s="734" t="s">
        <v>4336</v>
      </c>
      <c r="T13" s="742" t="s">
        <v>4337</v>
      </c>
      <c r="U13" s="741" t="s">
        <v>3259</v>
      </c>
      <c r="V13" s="741" t="s">
        <v>3101</v>
      </c>
      <c r="W13" s="734" t="s">
        <v>4334</v>
      </c>
      <c r="X13" s="742">
        <v>43747</v>
      </c>
      <c r="Y13" s="741">
        <v>328739.37068965519</v>
      </c>
      <c r="Z13" s="811">
        <v>381337.67</v>
      </c>
      <c r="AA13" s="811">
        <v>38133.760000000002</v>
      </c>
      <c r="AB13" s="815">
        <v>381337.67</v>
      </c>
      <c r="AC13" s="742" t="s">
        <v>241</v>
      </c>
      <c r="AD13" s="742" t="s">
        <v>69</v>
      </c>
      <c r="AE13" s="734" t="s">
        <v>70</v>
      </c>
      <c r="AF13" s="734" t="s">
        <v>4325</v>
      </c>
      <c r="AG13" s="811">
        <v>49310.9</v>
      </c>
      <c r="AH13" s="742">
        <v>43747</v>
      </c>
      <c r="AI13" s="742">
        <v>43830</v>
      </c>
      <c r="AJ13" s="809" t="s">
        <v>4338</v>
      </c>
      <c r="AK13" s="809" t="s">
        <v>4310</v>
      </c>
      <c r="AL13" s="734" t="s">
        <v>4311</v>
      </c>
      <c r="AM13" s="795" t="s">
        <v>2886</v>
      </c>
      <c r="AN13" s="734" t="s">
        <v>73</v>
      </c>
      <c r="AO13" s="809" t="s">
        <v>4312</v>
      </c>
      <c r="AP13" s="734" t="s">
        <v>73</v>
      </c>
      <c r="AQ13" s="734" t="s">
        <v>574</v>
      </c>
      <c r="AR13" s="734" t="s">
        <v>293</v>
      </c>
      <c r="AS13" s="734" t="s">
        <v>567</v>
      </c>
      <c r="AT13" s="734" t="s">
        <v>567</v>
      </c>
      <c r="AU13" s="742" t="s">
        <v>567</v>
      </c>
      <c r="AV13" s="693" t="s">
        <v>4861</v>
      </c>
      <c r="AW13" s="734" t="s">
        <v>3096</v>
      </c>
      <c r="AX13" s="809" t="s">
        <v>4314</v>
      </c>
      <c r="AY13" s="809" t="s">
        <v>4315</v>
      </c>
      <c r="AZ13" s="809" t="s">
        <v>4316</v>
      </c>
      <c r="BA13" s="809" t="s">
        <v>4317</v>
      </c>
      <c r="BB13" s="734" t="s">
        <v>3101</v>
      </c>
      <c r="BC13" s="742">
        <v>43847</v>
      </c>
      <c r="BD13" s="742">
        <v>43847</v>
      </c>
      <c r="BE13" s="341"/>
    </row>
    <row r="14" spans="1:57" ht="101.25" customHeight="1">
      <c r="A14" s="795"/>
      <c r="B14" s="796"/>
      <c r="C14" s="796"/>
      <c r="D14" s="795"/>
      <c r="E14" s="734"/>
      <c r="F14" s="734"/>
      <c r="G14" s="734"/>
      <c r="H14" s="734"/>
      <c r="I14" s="734"/>
      <c r="J14" s="646" t="s">
        <v>61</v>
      </c>
      <c r="K14" s="646" t="s">
        <v>61</v>
      </c>
      <c r="L14" s="646" t="s">
        <v>61</v>
      </c>
      <c r="M14" s="646" t="s">
        <v>4330</v>
      </c>
      <c r="N14" s="633" t="s">
        <v>4331</v>
      </c>
      <c r="O14" s="341">
        <v>98480.51</v>
      </c>
      <c r="P14" s="734"/>
      <c r="Q14" s="734"/>
      <c r="R14" s="734"/>
      <c r="S14" s="734"/>
      <c r="T14" s="742"/>
      <c r="U14" s="741"/>
      <c r="V14" s="741"/>
      <c r="W14" s="734"/>
      <c r="X14" s="742"/>
      <c r="Y14" s="741"/>
      <c r="Z14" s="811"/>
      <c r="AA14" s="811"/>
      <c r="AB14" s="815"/>
      <c r="AC14" s="742"/>
      <c r="AD14" s="742"/>
      <c r="AE14" s="734"/>
      <c r="AF14" s="734"/>
      <c r="AG14" s="811"/>
      <c r="AH14" s="742"/>
      <c r="AI14" s="742"/>
      <c r="AJ14" s="734"/>
      <c r="AK14" s="734"/>
      <c r="AL14" s="734"/>
      <c r="AM14" s="795"/>
      <c r="AN14" s="734"/>
      <c r="AO14" s="734"/>
      <c r="AP14" s="734"/>
      <c r="AQ14" s="734"/>
      <c r="AR14" s="734"/>
      <c r="AS14" s="734"/>
      <c r="AT14" s="734"/>
      <c r="AU14" s="742"/>
      <c r="AV14" s="734"/>
      <c r="AW14" s="734"/>
      <c r="AX14" s="734"/>
      <c r="AY14" s="734"/>
      <c r="AZ14" s="734"/>
      <c r="BA14" s="734"/>
      <c r="BB14" s="734"/>
      <c r="BC14" s="742"/>
      <c r="BD14" s="742"/>
      <c r="BE14" s="341"/>
    </row>
    <row r="15" spans="1:57" ht="101.25" customHeight="1">
      <c r="A15" s="795"/>
      <c r="B15" s="796"/>
      <c r="C15" s="796"/>
      <c r="D15" s="795"/>
      <c r="E15" s="734"/>
      <c r="F15" s="734"/>
      <c r="G15" s="734"/>
      <c r="H15" s="734"/>
      <c r="I15" s="734"/>
      <c r="J15" s="646" t="s">
        <v>61</v>
      </c>
      <c r="K15" s="646" t="s">
        <v>61</v>
      </c>
      <c r="L15" s="646" t="s">
        <v>61</v>
      </c>
      <c r="M15" s="646" t="s">
        <v>4332</v>
      </c>
      <c r="N15" s="633" t="s">
        <v>4333</v>
      </c>
      <c r="O15" s="341">
        <v>98480.51</v>
      </c>
      <c r="P15" s="734"/>
      <c r="Q15" s="734"/>
      <c r="R15" s="734"/>
      <c r="S15" s="734"/>
      <c r="T15" s="742"/>
      <c r="U15" s="741"/>
      <c r="V15" s="741"/>
      <c r="W15" s="734"/>
      <c r="X15" s="742"/>
      <c r="Y15" s="741"/>
      <c r="Z15" s="811"/>
      <c r="AA15" s="811"/>
      <c r="AB15" s="815"/>
      <c r="AC15" s="742"/>
      <c r="AD15" s="742"/>
      <c r="AE15" s="734"/>
      <c r="AF15" s="734"/>
      <c r="AG15" s="811"/>
      <c r="AH15" s="742"/>
      <c r="AI15" s="742"/>
      <c r="AJ15" s="734"/>
      <c r="AK15" s="734"/>
      <c r="AL15" s="734"/>
      <c r="AM15" s="795"/>
      <c r="AN15" s="734"/>
      <c r="AO15" s="734"/>
      <c r="AP15" s="734"/>
      <c r="AQ15" s="734"/>
      <c r="AR15" s="734"/>
      <c r="AS15" s="734"/>
      <c r="AT15" s="734"/>
      <c r="AU15" s="742"/>
      <c r="AV15" s="734"/>
      <c r="AW15" s="734"/>
      <c r="AX15" s="734"/>
      <c r="AY15" s="734"/>
      <c r="AZ15" s="734"/>
      <c r="BA15" s="734"/>
      <c r="BB15" s="734"/>
      <c r="BC15" s="742"/>
      <c r="BD15" s="742"/>
      <c r="BE15" s="341"/>
    </row>
    <row r="16" spans="1:57" ht="101.25" customHeight="1">
      <c r="A16" s="795"/>
      <c r="B16" s="796"/>
      <c r="C16" s="796"/>
      <c r="D16" s="795"/>
      <c r="E16" s="734"/>
      <c r="F16" s="734"/>
      <c r="G16" s="734"/>
      <c r="H16" s="734"/>
      <c r="I16" s="734"/>
      <c r="J16" s="646" t="s">
        <v>61</v>
      </c>
      <c r="K16" s="646" t="s">
        <v>61</v>
      </c>
      <c r="L16" s="646" t="s">
        <v>61</v>
      </c>
      <c r="M16" s="646" t="s">
        <v>4339</v>
      </c>
      <c r="N16" s="633" t="s">
        <v>4340</v>
      </c>
      <c r="O16" s="341">
        <v>98480.51</v>
      </c>
      <c r="P16" s="734"/>
      <c r="Q16" s="734"/>
      <c r="R16" s="734"/>
      <c r="S16" s="734"/>
      <c r="T16" s="742"/>
      <c r="U16" s="741"/>
      <c r="V16" s="741"/>
      <c r="W16" s="734"/>
      <c r="X16" s="742"/>
      <c r="Y16" s="741"/>
      <c r="Z16" s="811"/>
      <c r="AA16" s="811"/>
      <c r="AB16" s="815"/>
      <c r="AC16" s="742"/>
      <c r="AD16" s="742"/>
      <c r="AE16" s="734"/>
      <c r="AF16" s="734"/>
      <c r="AG16" s="811"/>
      <c r="AH16" s="742"/>
      <c r="AI16" s="742"/>
      <c r="AJ16" s="734"/>
      <c r="AK16" s="734"/>
      <c r="AL16" s="734"/>
      <c r="AM16" s="795"/>
      <c r="AN16" s="734"/>
      <c r="AO16" s="734"/>
      <c r="AP16" s="734"/>
      <c r="AQ16" s="734"/>
      <c r="AR16" s="734"/>
      <c r="AS16" s="734"/>
      <c r="AT16" s="734"/>
      <c r="AU16" s="742"/>
      <c r="AV16" s="734"/>
      <c r="AW16" s="734"/>
      <c r="AX16" s="734"/>
      <c r="AY16" s="734"/>
      <c r="AZ16" s="734"/>
      <c r="BA16" s="734"/>
      <c r="BB16" s="734"/>
      <c r="BC16" s="742"/>
      <c r="BD16" s="742"/>
      <c r="BE16" s="341"/>
    </row>
    <row r="17" spans="1:57" ht="101.25" customHeight="1">
      <c r="A17" s="777">
        <v>2019</v>
      </c>
      <c r="B17" s="776">
        <v>43739</v>
      </c>
      <c r="C17" s="776">
        <v>43830</v>
      </c>
      <c r="D17" s="777" t="s">
        <v>4302</v>
      </c>
      <c r="E17" s="736" t="s">
        <v>4318</v>
      </c>
      <c r="F17" s="736" t="s">
        <v>4341</v>
      </c>
      <c r="G17" s="736" t="s">
        <v>4206</v>
      </c>
      <c r="H17" s="807" t="s">
        <v>4342</v>
      </c>
      <c r="I17" s="736" t="s">
        <v>4325</v>
      </c>
      <c r="J17" s="377" t="s">
        <v>61</v>
      </c>
      <c r="K17" s="377" t="s">
        <v>61</v>
      </c>
      <c r="L17" s="377" t="s">
        <v>61</v>
      </c>
      <c r="M17" s="377" t="s">
        <v>4326</v>
      </c>
      <c r="N17" s="631" t="s">
        <v>4327</v>
      </c>
      <c r="O17" s="344">
        <v>98480.51</v>
      </c>
      <c r="P17" s="736" t="s">
        <v>61</v>
      </c>
      <c r="Q17" s="736" t="s">
        <v>1583</v>
      </c>
      <c r="R17" s="736" t="s">
        <v>1583</v>
      </c>
      <c r="S17" s="736" t="s">
        <v>4343</v>
      </c>
      <c r="T17" s="739" t="s">
        <v>4333</v>
      </c>
      <c r="U17" s="738" t="s">
        <v>3259</v>
      </c>
      <c r="V17" s="738" t="s">
        <v>3101</v>
      </c>
      <c r="W17" s="736" t="s">
        <v>4341</v>
      </c>
      <c r="X17" s="739">
        <v>43747</v>
      </c>
      <c r="Y17" s="738">
        <v>289290.64655172417</v>
      </c>
      <c r="Z17" s="808">
        <v>335577.15</v>
      </c>
      <c r="AA17" s="808">
        <v>33557.71</v>
      </c>
      <c r="AB17" s="816">
        <v>335577.15</v>
      </c>
      <c r="AC17" s="739" t="s">
        <v>241</v>
      </c>
      <c r="AD17" s="739" t="s">
        <v>69</v>
      </c>
      <c r="AE17" s="736" t="s">
        <v>70</v>
      </c>
      <c r="AF17" s="736" t="s">
        <v>4325</v>
      </c>
      <c r="AG17" s="808">
        <v>43393.59</v>
      </c>
      <c r="AH17" s="739">
        <v>43747</v>
      </c>
      <c r="AI17" s="739">
        <v>43830</v>
      </c>
      <c r="AJ17" s="726" t="s">
        <v>4344</v>
      </c>
      <c r="AK17" s="807" t="s">
        <v>4310</v>
      </c>
      <c r="AL17" s="736" t="s">
        <v>4311</v>
      </c>
      <c r="AM17" s="777" t="s">
        <v>2886</v>
      </c>
      <c r="AN17" s="736" t="s">
        <v>73</v>
      </c>
      <c r="AO17" s="807" t="s">
        <v>4312</v>
      </c>
      <c r="AP17" s="736" t="s">
        <v>73</v>
      </c>
      <c r="AQ17" s="736" t="s">
        <v>574</v>
      </c>
      <c r="AR17" s="736" t="s">
        <v>293</v>
      </c>
      <c r="AS17" s="736" t="s">
        <v>567</v>
      </c>
      <c r="AT17" s="736" t="s">
        <v>567</v>
      </c>
      <c r="AU17" s="739" t="s">
        <v>567</v>
      </c>
      <c r="AV17" s="807" t="s">
        <v>4313</v>
      </c>
      <c r="AW17" s="736" t="s">
        <v>3096</v>
      </c>
      <c r="AX17" s="807" t="s">
        <v>4314</v>
      </c>
      <c r="AY17" s="807" t="s">
        <v>4315</v>
      </c>
      <c r="AZ17" s="807" t="s">
        <v>4316</v>
      </c>
      <c r="BA17" s="807" t="s">
        <v>4317</v>
      </c>
      <c r="BB17" s="736" t="s">
        <v>3101</v>
      </c>
      <c r="BC17" s="739">
        <v>43847</v>
      </c>
      <c r="BD17" s="739">
        <v>43847</v>
      </c>
    </row>
    <row r="18" spans="1:57" ht="101.25" customHeight="1">
      <c r="A18" s="777"/>
      <c r="B18" s="776"/>
      <c r="C18" s="776"/>
      <c r="D18" s="777"/>
      <c r="E18" s="736"/>
      <c r="F18" s="736"/>
      <c r="G18" s="736"/>
      <c r="H18" s="736"/>
      <c r="I18" s="736"/>
      <c r="J18" s="377" t="s">
        <v>61</v>
      </c>
      <c r="K18" s="377" t="s">
        <v>61</v>
      </c>
      <c r="L18" s="377" t="s">
        <v>61</v>
      </c>
      <c r="M18" s="377" t="s">
        <v>4330</v>
      </c>
      <c r="N18" s="631" t="s">
        <v>4331</v>
      </c>
      <c r="O18" s="344">
        <v>98480.51</v>
      </c>
      <c r="P18" s="736"/>
      <c r="Q18" s="736"/>
      <c r="R18" s="736"/>
      <c r="S18" s="736"/>
      <c r="T18" s="739"/>
      <c r="U18" s="738"/>
      <c r="V18" s="738"/>
      <c r="W18" s="736"/>
      <c r="X18" s="739"/>
      <c r="Y18" s="738"/>
      <c r="Z18" s="808"/>
      <c r="AA18" s="808"/>
      <c r="AB18" s="816"/>
      <c r="AC18" s="739"/>
      <c r="AD18" s="739"/>
      <c r="AE18" s="736"/>
      <c r="AF18" s="736"/>
      <c r="AG18" s="808"/>
      <c r="AH18" s="739"/>
      <c r="AI18" s="739"/>
      <c r="AJ18" s="736"/>
      <c r="AK18" s="736"/>
      <c r="AL18" s="736"/>
      <c r="AM18" s="777"/>
      <c r="AN18" s="736"/>
      <c r="AO18" s="736"/>
      <c r="AP18" s="736"/>
      <c r="AQ18" s="736"/>
      <c r="AR18" s="736"/>
      <c r="AS18" s="736"/>
      <c r="AT18" s="736"/>
      <c r="AU18" s="739"/>
      <c r="AV18" s="736"/>
      <c r="AW18" s="736"/>
      <c r="AX18" s="736"/>
      <c r="AY18" s="736"/>
      <c r="AZ18" s="736"/>
      <c r="BA18" s="736"/>
      <c r="BB18" s="736"/>
      <c r="BC18" s="739"/>
      <c r="BD18" s="739"/>
    </row>
    <row r="19" spans="1:57" ht="101.25" customHeight="1">
      <c r="A19" s="777"/>
      <c r="B19" s="776"/>
      <c r="C19" s="776"/>
      <c r="D19" s="777"/>
      <c r="E19" s="736"/>
      <c r="F19" s="736"/>
      <c r="G19" s="736"/>
      <c r="H19" s="736"/>
      <c r="I19" s="736"/>
      <c r="J19" s="377" t="s">
        <v>61</v>
      </c>
      <c r="K19" s="377" t="s">
        <v>61</v>
      </c>
      <c r="L19" s="377" t="s">
        <v>61</v>
      </c>
      <c r="M19" s="377" t="s">
        <v>4332</v>
      </c>
      <c r="N19" s="631" t="s">
        <v>4333</v>
      </c>
      <c r="O19" s="344">
        <v>98480.51</v>
      </c>
      <c r="P19" s="736"/>
      <c r="Q19" s="736"/>
      <c r="R19" s="736"/>
      <c r="S19" s="736"/>
      <c r="T19" s="739"/>
      <c r="U19" s="738"/>
      <c r="V19" s="738"/>
      <c r="W19" s="736"/>
      <c r="X19" s="739"/>
      <c r="Y19" s="738"/>
      <c r="Z19" s="808"/>
      <c r="AA19" s="808"/>
      <c r="AB19" s="816"/>
      <c r="AC19" s="739"/>
      <c r="AD19" s="739"/>
      <c r="AE19" s="736"/>
      <c r="AF19" s="736"/>
      <c r="AG19" s="808"/>
      <c r="AH19" s="739"/>
      <c r="AI19" s="739"/>
      <c r="AJ19" s="736"/>
      <c r="AK19" s="736"/>
      <c r="AL19" s="736"/>
      <c r="AM19" s="777"/>
      <c r="AN19" s="736"/>
      <c r="AO19" s="736"/>
      <c r="AP19" s="736"/>
      <c r="AQ19" s="736"/>
      <c r="AR19" s="736"/>
      <c r="AS19" s="736"/>
      <c r="AT19" s="736"/>
      <c r="AU19" s="739"/>
      <c r="AV19" s="736"/>
      <c r="AW19" s="736"/>
      <c r="AX19" s="736"/>
      <c r="AY19" s="736"/>
      <c r="AZ19" s="736"/>
      <c r="BA19" s="736"/>
      <c r="BB19" s="736"/>
      <c r="BC19" s="739"/>
      <c r="BD19" s="739"/>
    </row>
    <row r="20" spans="1:57" ht="101.25" customHeight="1">
      <c r="A20" s="777"/>
      <c r="B20" s="776"/>
      <c r="C20" s="776"/>
      <c r="D20" s="777"/>
      <c r="E20" s="736"/>
      <c r="F20" s="736"/>
      <c r="G20" s="736"/>
      <c r="H20" s="736"/>
      <c r="I20" s="736"/>
      <c r="J20" s="377" t="s">
        <v>61</v>
      </c>
      <c r="K20" s="377" t="s">
        <v>61</v>
      </c>
      <c r="L20" s="377" t="s">
        <v>61</v>
      </c>
      <c r="M20" s="377" t="s">
        <v>4339</v>
      </c>
      <c r="N20" s="631" t="s">
        <v>4340</v>
      </c>
      <c r="O20" s="344">
        <v>98480.51</v>
      </c>
      <c r="P20" s="736"/>
      <c r="Q20" s="736"/>
      <c r="R20" s="736"/>
      <c r="S20" s="736"/>
      <c r="T20" s="739"/>
      <c r="U20" s="738"/>
      <c r="V20" s="738"/>
      <c r="W20" s="736"/>
      <c r="X20" s="739"/>
      <c r="Y20" s="738"/>
      <c r="Z20" s="808"/>
      <c r="AA20" s="808"/>
      <c r="AB20" s="816"/>
      <c r="AC20" s="739"/>
      <c r="AD20" s="739"/>
      <c r="AE20" s="736"/>
      <c r="AF20" s="736"/>
      <c r="AG20" s="808"/>
      <c r="AH20" s="739"/>
      <c r="AI20" s="739"/>
      <c r="AJ20" s="736"/>
      <c r="AK20" s="736"/>
      <c r="AL20" s="736"/>
      <c r="AM20" s="777"/>
      <c r="AN20" s="736"/>
      <c r="AO20" s="736"/>
      <c r="AP20" s="736"/>
      <c r="AQ20" s="736"/>
      <c r="AR20" s="736"/>
      <c r="AS20" s="736"/>
      <c r="AT20" s="736"/>
      <c r="AU20" s="739"/>
      <c r="AV20" s="736"/>
      <c r="AW20" s="736"/>
      <c r="AX20" s="736"/>
      <c r="AY20" s="736"/>
      <c r="AZ20" s="736"/>
      <c r="BA20" s="736"/>
      <c r="BB20" s="736"/>
      <c r="BC20" s="739"/>
      <c r="BD20" s="739"/>
    </row>
    <row r="21" spans="1:57" ht="101.25" customHeight="1">
      <c r="A21" s="795">
        <v>2019</v>
      </c>
      <c r="B21" s="796">
        <v>43739</v>
      </c>
      <c r="C21" s="796">
        <v>43830</v>
      </c>
      <c r="D21" s="795" t="s">
        <v>4302</v>
      </c>
      <c r="E21" s="734" t="s">
        <v>4318</v>
      </c>
      <c r="F21" s="734" t="s">
        <v>4345</v>
      </c>
      <c r="G21" s="734" t="s">
        <v>4206</v>
      </c>
      <c r="H21" s="809" t="s">
        <v>4346</v>
      </c>
      <c r="I21" s="734" t="s">
        <v>4325</v>
      </c>
      <c r="J21" s="646" t="s">
        <v>61</v>
      </c>
      <c r="K21" s="646" t="s">
        <v>61</v>
      </c>
      <c r="L21" s="646" t="s">
        <v>61</v>
      </c>
      <c r="M21" s="646" t="s">
        <v>4326</v>
      </c>
      <c r="N21" s="633" t="s">
        <v>4327</v>
      </c>
      <c r="O21" s="341">
        <v>98480.51</v>
      </c>
      <c r="P21" s="734" t="s">
        <v>61</v>
      </c>
      <c r="Q21" s="734" t="s">
        <v>1583</v>
      </c>
      <c r="R21" s="734" t="s">
        <v>1583</v>
      </c>
      <c r="S21" s="734" t="s">
        <v>4347</v>
      </c>
      <c r="T21" s="742" t="s">
        <v>4348</v>
      </c>
      <c r="U21" s="741" t="s">
        <v>3259</v>
      </c>
      <c r="V21" s="741" t="s">
        <v>3101</v>
      </c>
      <c r="W21" s="734" t="s">
        <v>4345</v>
      </c>
      <c r="X21" s="742">
        <v>43747</v>
      </c>
      <c r="Y21" s="741">
        <v>249841.92241379313</v>
      </c>
      <c r="Z21" s="811">
        <v>289816.63</v>
      </c>
      <c r="AA21" s="811">
        <v>28981.63</v>
      </c>
      <c r="AB21" s="741">
        <v>289816.63</v>
      </c>
      <c r="AC21" s="742" t="s">
        <v>241</v>
      </c>
      <c r="AD21" s="742" t="s">
        <v>69</v>
      </c>
      <c r="AE21" s="734" t="s">
        <v>70</v>
      </c>
      <c r="AF21" s="734" t="s">
        <v>4325</v>
      </c>
      <c r="AG21" s="811">
        <v>37476.28</v>
      </c>
      <c r="AH21" s="742">
        <v>43747</v>
      </c>
      <c r="AI21" s="742">
        <v>43830</v>
      </c>
      <c r="AJ21" s="809" t="s">
        <v>4349</v>
      </c>
      <c r="AK21" s="809" t="s">
        <v>4310</v>
      </c>
      <c r="AL21" s="734" t="s">
        <v>4311</v>
      </c>
      <c r="AM21" s="795" t="s">
        <v>2886</v>
      </c>
      <c r="AN21" s="734" t="s">
        <v>73</v>
      </c>
      <c r="AO21" s="809" t="s">
        <v>4312</v>
      </c>
      <c r="AP21" s="734" t="s">
        <v>73</v>
      </c>
      <c r="AQ21" s="734" t="s">
        <v>574</v>
      </c>
      <c r="AR21" s="734" t="s">
        <v>293</v>
      </c>
      <c r="AS21" s="734" t="s">
        <v>567</v>
      </c>
      <c r="AT21" s="734" t="s">
        <v>567</v>
      </c>
      <c r="AU21" s="742" t="s">
        <v>567</v>
      </c>
      <c r="AV21" s="809" t="s">
        <v>4313</v>
      </c>
      <c r="AW21" s="734" t="s">
        <v>3096</v>
      </c>
      <c r="AX21" s="809" t="s">
        <v>4314</v>
      </c>
      <c r="AY21" s="809" t="s">
        <v>4315</v>
      </c>
      <c r="AZ21" s="809" t="s">
        <v>4316</v>
      </c>
      <c r="BA21" s="809" t="s">
        <v>4317</v>
      </c>
      <c r="BB21" s="734" t="s">
        <v>3101</v>
      </c>
      <c r="BC21" s="742">
        <v>43847</v>
      </c>
      <c r="BD21" s="742">
        <v>43847</v>
      </c>
      <c r="BE21" s="341"/>
    </row>
    <row r="22" spans="1:57" ht="101.25" customHeight="1">
      <c r="A22" s="795"/>
      <c r="B22" s="796"/>
      <c r="C22" s="796"/>
      <c r="D22" s="795"/>
      <c r="E22" s="734"/>
      <c r="F22" s="734"/>
      <c r="G22" s="734"/>
      <c r="H22" s="734"/>
      <c r="I22" s="734"/>
      <c r="J22" s="646" t="s">
        <v>61</v>
      </c>
      <c r="K22" s="646" t="s">
        <v>61</v>
      </c>
      <c r="L22" s="646" t="s">
        <v>61</v>
      </c>
      <c r="M22" s="646" t="s">
        <v>4330</v>
      </c>
      <c r="N22" s="633" t="s">
        <v>4331</v>
      </c>
      <c r="O22" s="341">
        <v>98480.51</v>
      </c>
      <c r="P22" s="734"/>
      <c r="Q22" s="734"/>
      <c r="R22" s="734"/>
      <c r="S22" s="734"/>
      <c r="T22" s="742"/>
      <c r="U22" s="741"/>
      <c r="V22" s="741"/>
      <c r="W22" s="734"/>
      <c r="X22" s="742"/>
      <c r="Y22" s="741"/>
      <c r="Z22" s="811"/>
      <c r="AA22" s="811"/>
      <c r="AB22" s="741"/>
      <c r="AC22" s="742"/>
      <c r="AD22" s="742"/>
      <c r="AE22" s="734"/>
      <c r="AF22" s="734"/>
      <c r="AG22" s="811"/>
      <c r="AH22" s="742"/>
      <c r="AI22" s="742"/>
      <c r="AJ22" s="734"/>
      <c r="AK22" s="734"/>
      <c r="AL22" s="734"/>
      <c r="AM22" s="795"/>
      <c r="AN22" s="734"/>
      <c r="AO22" s="734"/>
      <c r="AP22" s="734"/>
      <c r="AQ22" s="734"/>
      <c r="AR22" s="734"/>
      <c r="AS22" s="734"/>
      <c r="AT22" s="734"/>
      <c r="AU22" s="742"/>
      <c r="AV22" s="734"/>
      <c r="AW22" s="734"/>
      <c r="AX22" s="734"/>
      <c r="AY22" s="734"/>
      <c r="AZ22" s="734"/>
      <c r="BA22" s="734"/>
      <c r="BB22" s="734"/>
      <c r="BC22" s="742"/>
      <c r="BD22" s="742"/>
      <c r="BE22" s="341"/>
    </row>
    <row r="23" spans="1:57" ht="101.25" customHeight="1">
      <c r="A23" s="795"/>
      <c r="B23" s="796"/>
      <c r="C23" s="796"/>
      <c r="D23" s="795"/>
      <c r="E23" s="734"/>
      <c r="F23" s="734"/>
      <c r="G23" s="734"/>
      <c r="H23" s="734"/>
      <c r="I23" s="734"/>
      <c r="J23" s="646" t="s">
        <v>61</v>
      </c>
      <c r="K23" s="646" t="s">
        <v>61</v>
      </c>
      <c r="L23" s="646" t="s">
        <v>61</v>
      </c>
      <c r="M23" s="646" t="s">
        <v>4332</v>
      </c>
      <c r="N23" s="633" t="s">
        <v>4333</v>
      </c>
      <c r="O23" s="341">
        <v>98480.51</v>
      </c>
      <c r="P23" s="734"/>
      <c r="Q23" s="734"/>
      <c r="R23" s="734"/>
      <c r="S23" s="734"/>
      <c r="T23" s="742"/>
      <c r="U23" s="741"/>
      <c r="V23" s="741"/>
      <c r="W23" s="734"/>
      <c r="X23" s="742"/>
      <c r="Y23" s="741"/>
      <c r="Z23" s="811"/>
      <c r="AA23" s="811"/>
      <c r="AB23" s="741"/>
      <c r="AC23" s="742"/>
      <c r="AD23" s="742"/>
      <c r="AE23" s="734"/>
      <c r="AF23" s="734"/>
      <c r="AG23" s="811"/>
      <c r="AH23" s="742"/>
      <c r="AI23" s="742"/>
      <c r="AJ23" s="734"/>
      <c r="AK23" s="734"/>
      <c r="AL23" s="734"/>
      <c r="AM23" s="795"/>
      <c r="AN23" s="734"/>
      <c r="AO23" s="734"/>
      <c r="AP23" s="734"/>
      <c r="AQ23" s="734"/>
      <c r="AR23" s="734"/>
      <c r="AS23" s="734"/>
      <c r="AT23" s="734"/>
      <c r="AU23" s="742"/>
      <c r="AV23" s="734"/>
      <c r="AW23" s="734"/>
      <c r="AX23" s="734"/>
      <c r="AY23" s="734"/>
      <c r="AZ23" s="734"/>
      <c r="BA23" s="734"/>
      <c r="BB23" s="734"/>
      <c r="BC23" s="742"/>
      <c r="BD23" s="742"/>
      <c r="BE23" s="341"/>
    </row>
    <row r="24" spans="1:57" ht="101.25" customHeight="1">
      <c r="A24" s="795"/>
      <c r="B24" s="796"/>
      <c r="C24" s="796"/>
      <c r="D24" s="795"/>
      <c r="E24" s="734"/>
      <c r="F24" s="734"/>
      <c r="G24" s="734"/>
      <c r="H24" s="734"/>
      <c r="I24" s="734"/>
      <c r="J24" s="646" t="s">
        <v>61</v>
      </c>
      <c r="K24" s="646" t="s">
        <v>61</v>
      </c>
      <c r="L24" s="646" t="s">
        <v>61</v>
      </c>
      <c r="M24" s="646" t="s">
        <v>4339</v>
      </c>
      <c r="N24" s="633" t="s">
        <v>4340</v>
      </c>
      <c r="O24" s="341">
        <v>98480.51</v>
      </c>
      <c r="P24" s="734"/>
      <c r="Q24" s="734"/>
      <c r="R24" s="734"/>
      <c r="S24" s="734"/>
      <c r="T24" s="742"/>
      <c r="U24" s="741"/>
      <c r="V24" s="741"/>
      <c r="W24" s="734"/>
      <c r="X24" s="742"/>
      <c r="Y24" s="741"/>
      <c r="Z24" s="811"/>
      <c r="AA24" s="811"/>
      <c r="AB24" s="741"/>
      <c r="AC24" s="742"/>
      <c r="AD24" s="742"/>
      <c r="AE24" s="734"/>
      <c r="AF24" s="734"/>
      <c r="AG24" s="811"/>
      <c r="AH24" s="742"/>
      <c r="AI24" s="742"/>
      <c r="AJ24" s="734"/>
      <c r="AK24" s="734"/>
      <c r="AL24" s="734"/>
      <c r="AM24" s="795"/>
      <c r="AN24" s="734"/>
      <c r="AO24" s="734"/>
      <c r="AP24" s="734"/>
      <c r="AQ24" s="734"/>
      <c r="AR24" s="734"/>
      <c r="AS24" s="734"/>
      <c r="AT24" s="734"/>
      <c r="AU24" s="742"/>
      <c r="AV24" s="734"/>
      <c r="AW24" s="734"/>
      <c r="AX24" s="734"/>
      <c r="AY24" s="734"/>
      <c r="AZ24" s="734"/>
      <c r="BA24" s="734"/>
      <c r="BB24" s="734"/>
      <c r="BC24" s="742"/>
      <c r="BD24" s="742"/>
      <c r="BE24" s="341"/>
    </row>
    <row r="25" spans="1:57" ht="101.25" customHeight="1">
      <c r="A25" s="777">
        <v>2019</v>
      </c>
      <c r="B25" s="776">
        <v>43739</v>
      </c>
      <c r="C25" s="776">
        <v>43830</v>
      </c>
      <c r="D25" s="777" t="s">
        <v>4302</v>
      </c>
      <c r="E25" s="736" t="s">
        <v>4318</v>
      </c>
      <c r="F25" s="736" t="s">
        <v>4350</v>
      </c>
      <c r="G25" s="736" t="s">
        <v>382</v>
      </c>
      <c r="H25" s="807" t="s">
        <v>4351</v>
      </c>
      <c r="I25" s="736" t="s">
        <v>4352</v>
      </c>
      <c r="J25" s="377" t="s">
        <v>61</v>
      </c>
      <c r="K25" s="377" t="s">
        <v>61</v>
      </c>
      <c r="L25" s="377" t="s">
        <v>61</v>
      </c>
      <c r="M25" s="377" t="s">
        <v>3852</v>
      </c>
      <c r="N25" s="631" t="s">
        <v>3853</v>
      </c>
      <c r="O25" s="344">
        <v>624750</v>
      </c>
      <c r="P25" s="736" t="s">
        <v>61</v>
      </c>
      <c r="Q25" s="736" t="s">
        <v>1583</v>
      </c>
      <c r="R25" s="736" t="s">
        <v>1583</v>
      </c>
      <c r="S25" s="736" t="s">
        <v>4353</v>
      </c>
      <c r="T25" s="739" t="s">
        <v>3853</v>
      </c>
      <c r="U25" s="738" t="s">
        <v>4354</v>
      </c>
      <c r="V25" s="738" t="s">
        <v>3101</v>
      </c>
      <c r="W25" s="736" t="s">
        <v>4350</v>
      </c>
      <c r="X25" s="739">
        <v>43759</v>
      </c>
      <c r="Y25" s="738">
        <v>538577.57999999996</v>
      </c>
      <c r="Z25" s="808">
        <v>624750</v>
      </c>
      <c r="AA25" s="808">
        <v>0</v>
      </c>
      <c r="AB25" s="816">
        <v>624750</v>
      </c>
      <c r="AC25" s="739" t="s">
        <v>241</v>
      </c>
      <c r="AD25" s="739" t="s">
        <v>69</v>
      </c>
      <c r="AE25" s="736" t="s">
        <v>70</v>
      </c>
      <c r="AF25" s="736" t="s">
        <v>4352</v>
      </c>
      <c r="AG25" s="808">
        <v>80786</v>
      </c>
      <c r="AH25" s="739">
        <v>43759</v>
      </c>
      <c r="AI25" s="739">
        <v>43769</v>
      </c>
      <c r="AJ25" s="726" t="s">
        <v>4769</v>
      </c>
      <c r="AK25" s="807" t="s">
        <v>4310</v>
      </c>
      <c r="AL25" s="736" t="s">
        <v>4355</v>
      </c>
      <c r="AM25" s="777" t="s">
        <v>3733</v>
      </c>
      <c r="AN25" s="736" t="s">
        <v>73</v>
      </c>
      <c r="AO25" s="807" t="s">
        <v>4312</v>
      </c>
      <c r="AP25" s="736" t="s">
        <v>73</v>
      </c>
      <c r="AQ25" s="736" t="s">
        <v>574</v>
      </c>
      <c r="AR25" s="736" t="s">
        <v>293</v>
      </c>
      <c r="AS25" s="736" t="s">
        <v>567</v>
      </c>
      <c r="AT25" s="736" t="s">
        <v>567</v>
      </c>
      <c r="AU25" s="739" t="s">
        <v>567</v>
      </c>
      <c r="AV25" s="807" t="s">
        <v>4313</v>
      </c>
      <c r="AW25" s="736" t="s">
        <v>3096</v>
      </c>
      <c r="AX25" s="807" t="s">
        <v>4314</v>
      </c>
      <c r="AY25" s="807" t="s">
        <v>4315</v>
      </c>
      <c r="AZ25" s="807" t="s">
        <v>4316</v>
      </c>
      <c r="BA25" s="807" t="s">
        <v>4317</v>
      </c>
      <c r="BB25" s="736" t="s">
        <v>3101</v>
      </c>
      <c r="BC25" s="739">
        <v>43847</v>
      </c>
      <c r="BD25" s="739">
        <v>43847</v>
      </c>
    </row>
    <row r="26" spans="1:57" ht="101.25" customHeight="1">
      <c r="A26" s="777"/>
      <c r="B26" s="776"/>
      <c r="C26" s="776"/>
      <c r="D26" s="777"/>
      <c r="E26" s="736"/>
      <c r="F26" s="736"/>
      <c r="G26" s="736"/>
      <c r="H26" s="736"/>
      <c r="I26" s="736"/>
      <c r="J26" s="377" t="s">
        <v>61</v>
      </c>
      <c r="K26" s="377" t="s">
        <v>61</v>
      </c>
      <c r="L26" s="377" t="s">
        <v>61</v>
      </c>
      <c r="M26" s="377" t="s">
        <v>4356</v>
      </c>
      <c r="N26" s="631" t="s">
        <v>2607</v>
      </c>
      <c r="O26" s="344">
        <v>754243.6</v>
      </c>
      <c r="P26" s="736"/>
      <c r="Q26" s="736"/>
      <c r="R26" s="736"/>
      <c r="S26" s="736"/>
      <c r="T26" s="739"/>
      <c r="U26" s="738"/>
      <c r="V26" s="738"/>
      <c r="W26" s="736"/>
      <c r="X26" s="739"/>
      <c r="Y26" s="738"/>
      <c r="Z26" s="808"/>
      <c r="AA26" s="808"/>
      <c r="AB26" s="816"/>
      <c r="AC26" s="739"/>
      <c r="AD26" s="739"/>
      <c r="AE26" s="736"/>
      <c r="AF26" s="736"/>
      <c r="AG26" s="808"/>
      <c r="AH26" s="739"/>
      <c r="AI26" s="739"/>
      <c r="AJ26" s="736"/>
      <c r="AK26" s="736"/>
      <c r="AL26" s="736"/>
      <c r="AM26" s="777"/>
      <c r="AN26" s="736"/>
      <c r="AO26" s="736"/>
      <c r="AP26" s="736"/>
      <c r="AQ26" s="736"/>
      <c r="AR26" s="736"/>
      <c r="AS26" s="736"/>
      <c r="AT26" s="736"/>
      <c r="AU26" s="739"/>
      <c r="AV26" s="736"/>
      <c r="AW26" s="736"/>
      <c r="AX26" s="736"/>
      <c r="AY26" s="736"/>
      <c r="AZ26" s="736"/>
      <c r="BA26" s="736"/>
      <c r="BB26" s="736"/>
      <c r="BC26" s="739"/>
      <c r="BD26" s="739"/>
    </row>
    <row r="27" spans="1:57" ht="101.25" customHeight="1">
      <c r="A27" s="777"/>
      <c r="B27" s="776"/>
      <c r="C27" s="776"/>
      <c r="D27" s="777"/>
      <c r="E27" s="736"/>
      <c r="F27" s="736"/>
      <c r="G27" s="736"/>
      <c r="H27" s="736"/>
      <c r="I27" s="736"/>
      <c r="J27" s="377" t="s">
        <v>61</v>
      </c>
      <c r="K27" s="377" t="s">
        <v>61</v>
      </c>
      <c r="L27" s="377" t="s">
        <v>61</v>
      </c>
      <c r="M27" s="377" t="s">
        <v>3860</v>
      </c>
      <c r="N27" s="631" t="s">
        <v>3153</v>
      </c>
      <c r="O27" s="344">
        <v>696232</v>
      </c>
      <c r="P27" s="736"/>
      <c r="Q27" s="736"/>
      <c r="R27" s="736"/>
      <c r="S27" s="736"/>
      <c r="T27" s="739"/>
      <c r="U27" s="738"/>
      <c r="V27" s="738"/>
      <c r="W27" s="736"/>
      <c r="X27" s="739"/>
      <c r="Y27" s="738"/>
      <c r="Z27" s="808"/>
      <c r="AA27" s="808"/>
      <c r="AB27" s="816"/>
      <c r="AC27" s="739"/>
      <c r="AD27" s="739"/>
      <c r="AE27" s="736"/>
      <c r="AF27" s="736"/>
      <c r="AG27" s="808"/>
      <c r="AH27" s="739"/>
      <c r="AI27" s="739"/>
      <c r="AJ27" s="736"/>
      <c r="AK27" s="736"/>
      <c r="AL27" s="736"/>
      <c r="AM27" s="777"/>
      <c r="AN27" s="736"/>
      <c r="AO27" s="736"/>
      <c r="AP27" s="736"/>
      <c r="AQ27" s="736"/>
      <c r="AR27" s="736"/>
      <c r="AS27" s="736"/>
      <c r="AT27" s="736"/>
      <c r="AU27" s="739"/>
      <c r="AV27" s="736"/>
      <c r="AW27" s="736"/>
      <c r="AX27" s="736"/>
      <c r="AY27" s="736"/>
      <c r="AZ27" s="736"/>
      <c r="BA27" s="736"/>
      <c r="BB27" s="736"/>
      <c r="BC27" s="739"/>
      <c r="BD27" s="739"/>
    </row>
    <row r="28" spans="1:57" ht="101.25" customHeight="1">
      <c r="A28" s="795">
        <v>2019</v>
      </c>
      <c r="B28" s="796">
        <v>43739</v>
      </c>
      <c r="C28" s="796">
        <v>43830</v>
      </c>
      <c r="D28" s="795" t="s">
        <v>4302</v>
      </c>
      <c r="E28" s="734" t="s">
        <v>4318</v>
      </c>
      <c r="F28" s="734" t="s">
        <v>4357</v>
      </c>
      <c r="G28" s="734">
        <v>63</v>
      </c>
      <c r="H28" s="809" t="s">
        <v>4358</v>
      </c>
      <c r="I28" s="734" t="s">
        <v>4359</v>
      </c>
      <c r="J28" s="646" t="s">
        <v>61</v>
      </c>
      <c r="K28" s="646" t="s">
        <v>61</v>
      </c>
      <c r="L28" s="646" t="s">
        <v>61</v>
      </c>
      <c r="M28" s="341" t="s">
        <v>4360</v>
      </c>
      <c r="N28" s="633" t="s">
        <v>4361</v>
      </c>
      <c r="O28" s="341">
        <v>1000000</v>
      </c>
      <c r="P28" s="734" t="s">
        <v>61</v>
      </c>
      <c r="Q28" s="734" t="s">
        <v>1583</v>
      </c>
      <c r="R28" s="734" t="s">
        <v>1583</v>
      </c>
      <c r="S28" s="734" t="s">
        <v>4362</v>
      </c>
      <c r="T28" s="742" t="s">
        <v>4361</v>
      </c>
      <c r="U28" s="741" t="s">
        <v>4363</v>
      </c>
      <c r="V28" s="741" t="s">
        <v>3101</v>
      </c>
      <c r="W28" s="734" t="s">
        <v>4357</v>
      </c>
      <c r="X28" s="742">
        <v>43762</v>
      </c>
      <c r="Y28" s="741">
        <v>862068.96551724139</v>
      </c>
      <c r="Z28" s="811">
        <v>1000000</v>
      </c>
      <c r="AA28" s="811">
        <v>0</v>
      </c>
      <c r="AB28" s="815">
        <v>1000000</v>
      </c>
      <c r="AC28" s="742" t="s">
        <v>241</v>
      </c>
      <c r="AD28" s="742" t="s">
        <v>69</v>
      </c>
      <c r="AE28" s="734" t="s">
        <v>70</v>
      </c>
      <c r="AF28" s="734" t="s">
        <v>4359</v>
      </c>
      <c r="AG28" s="811">
        <v>0</v>
      </c>
      <c r="AH28" s="742">
        <v>43762</v>
      </c>
      <c r="AI28" s="742">
        <v>43830</v>
      </c>
      <c r="AJ28" s="726" t="s">
        <v>4859</v>
      </c>
      <c r="AK28" s="809" t="s">
        <v>4310</v>
      </c>
      <c r="AL28" s="734" t="s">
        <v>4355</v>
      </c>
      <c r="AM28" s="795" t="s">
        <v>3733</v>
      </c>
      <c r="AN28" s="734" t="s">
        <v>73</v>
      </c>
      <c r="AO28" s="809" t="s">
        <v>4312</v>
      </c>
      <c r="AP28" s="734" t="s">
        <v>73</v>
      </c>
      <c r="AQ28" s="734" t="s">
        <v>574</v>
      </c>
      <c r="AR28" s="734" t="s">
        <v>293</v>
      </c>
      <c r="AS28" s="734" t="s">
        <v>567</v>
      </c>
      <c r="AT28" s="734" t="s">
        <v>567</v>
      </c>
      <c r="AU28" s="742" t="s">
        <v>567</v>
      </c>
      <c r="AV28" s="809" t="s">
        <v>4313</v>
      </c>
      <c r="AW28" s="734" t="s">
        <v>3096</v>
      </c>
      <c r="AX28" s="809" t="s">
        <v>4314</v>
      </c>
      <c r="AY28" s="809" t="s">
        <v>4315</v>
      </c>
      <c r="AZ28" s="809" t="s">
        <v>4316</v>
      </c>
      <c r="BA28" s="809" t="s">
        <v>4317</v>
      </c>
      <c r="BB28" s="734" t="s">
        <v>3101</v>
      </c>
      <c r="BC28" s="742">
        <v>43847</v>
      </c>
      <c r="BD28" s="742">
        <v>43847</v>
      </c>
      <c r="BE28" s="341"/>
    </row>
    <row r="29" spans="1:57" ht="101.25" customHeight="1">
      <c r="A29" s="795"/>
      <c r="B29" s="796"/>
      <c r="C29" s="796"/>
      <c r="D29" s="795"/>
      <c r="E29" s="734"/>
      <c r="F29" s="734"/>
      <c r="G29" s="734"/>
      <c r="H29" s="734"/>
      <c r="I29" s="734"/>
      <c r="J29" s="646" t="s">
        <v>61</v>
      </c>
      <c r="K29" s="646" t="s">
        <v>61</v>
      </c>
      <c r="L29" s="646" t="s">
        <v>61</v>
      </c>
      <c r="M29" s="341" t="s">
        <v>4364</v>
      </c>
      <c r="N29" s="633" t="s">
        <v>2607</v>
      </c>
      <c r="O29" s="341">
        <v>1159872.3999999999</v>
      </c>
      <c r="P29" s="734"/>
      <c r="Q29" s="734"/>
      <c r="R29" s="734"/>
      <c r="S29" s="734"/>
      <c r="T29" s="742"/>
      <c r="U29" s="741"/>
      <c r="V29" s="741"/>
      <c r="W29" s="734"/>
      <c r="X29" s="742"/>
      <c r="Y29" s="741"/>
      <c r="Z29" s="811"/>
      <c r="AA29" s="811"/>
      <c r="AB29" s="815"/>
      <c r="AC29" s="742"/>
      <c r="AD29" s="742"/>
      <c r="AE29" s="734"/>
      <c r="AF29" s="734"/>
      <c r="AG29" s="811"/>
      <c r="AH29" s="742"/>
      <c r="AI29" s="742"/>
      <c r="AJ29" s="736"/>
      <c r="AK29" s="734"/>
      <c r="AL29" s="734"/>
      <c r="AM29" s="795"/>
      <c r="AN29" s="734"/>
      <c r="AO29" s="734"/>
      <c r="AP29" s="734"/>
      <c r="AQ29" s="734"/>
      <c r="AR29" s="734"/>
      <c r="AS29" s="734"/>
      <c r="AT29" s="734"/>
      <c r="AU29" s="742"/>
      <c r="AV29" s="734"/>
      <c r="AW29" s="734"/>
      <c r="AX29" s="734"/>
      <c r="AY29" s="734"/>
      <c r="AZ29" s="734"/>
      <c r="BA29" s="734"/>
      <c r="BB29" s="734"/>
      <c r="BC29" s="742"/>
      <c r="BD29" s="742"/>
      <c r="BE29" s="341"/>
    </row>
    <row r="30" spans="1:57" ht="101.25" customHeight="1">
      <c r="A30" s="795"/>
      <c r="B30" s="796"/>
      <c r="C30" s="796"/>
      <c r="D30" s="795"/>
      <c r="E30" s="734"/>
      <c r="F30" s="734"/>
      <c r="G30" s="734"/>
      <c r="H30" s="734"/>
      <c r="I30" s="734"/>
      <c r="J30" s="646" t="s">
        <v>61</v>
      </c>
      <c r="K30" s="646" t="s">
        <v>61</v>
      </c>
      <c r="L30" s="646" t="s">
        <v>61</v>
      </c>
      <c r="M30" s="341" t="s">
        <v>3860</v>
      </c>
      <c r="N30" s="633" t="s">
        <v>3153</v>
      </c>
      <c r="O30" s="341">
        <v>1137496</v>
      </c>
      <c r="P30" s="734"/>
      <c r="Q30" s="734"/>
      <c r="R30" s="734"/>
      <c r="S30" s="734"/>
      <c r="T30" s="742"/>
      <c r="U30" s="741"/>
      <c r="V30" s="741"/>
      <c r="W30" s="734"/>
      <c r="X30" s="742"/>
      <c r="Y30" s="741"/>
      <c r="Z30" s="811"/>
      <c r="AA30" s="811"/>
      <c r="AB30" s="815"/>
      <c r="AC30" s="742"/>
      <c r="AD30" s="742"/>
      <c r="AE30" s="734"/>
      <c r="AF30" s="734"/>
      <c r="AG30" s="811"/>
      <c r="AH30" s="742"/>
      <c r="AI30" s="742"/>
      <c r="AJ30" s="736"/>
      <c r="AK30" s="734"/>
      <c r="AL30" s="734"/>
      <c r="AM30" s="795"/>
      <c r="AN30" s="734"/>
      <c r="AO30" s="734"/>
      <c r="AP30" s="734"/>
      <c r="AQ30" s="734"/>
      <c r="AR30" s="734"/>
      <c r="AS30" s="734"/>
      <c r="AT30" s="734"/>
      <c r="AU30" s="742"/>
      <c r="AV30" s="734"/>
      <c r="AW30" s="734"/>
      <c r="AX30" s="734"/>
      <c r="AY30" s="734"/>
      <c r="AZ30" s="734"/>
      <c r="BA30" s="734"/>
      <c r="BB30" s="734"/>
      <c r="BC30" s="742"/>
      <c r="BD30" s="742"/>
      <c r="BE30" s="341"/>
    </row>
    <row r="31" spans="1:57" ht="101.25" customHeight="1">
      <c r="A31" s="777">
        <v>2019</v>
      </c>
      <c r="B31" s="776">
        <v>43739</v>
      </c>
      <c r="C31" s="776">
        <v>43830</v>
      </c>
      <c r="D31" s="777" t="s">
        <v>4302</v>
      </c>
      <c r="E31" s="736" t="s">
        <v>4365</v>
      </c>
      <c r="F31" s="736" t="s">
        <v>4366</v>
      </c>
      <c r="G31" s="736">
        <v>55</v>
      </c>
      <c r="H31" s="807" t="s">
        <v>4367</v>
      </c>
      <c r="I31" s="736" t="s">
        <v>4368</v>
      </c>
      <c r="J31" s="377" t="s">
        <v>61</v>
      </c>
      <c r="K31" s="377" t="s">
        <v>61</v>
      </c>
      <c r="L31" s="377" t="s">
        <v>61</v>
      </c>
      <c r="M31" s="377" t="s">
        <v>4369</v>
      </c>
      <c r="N31" s="631" t="s">
        <v>1312</v>
      </c>
      <c r="O31" s="344">
        <v>277690</v>
      </c>
      <c r="P31" s="736" t="s">
        <v>61</v>
      </c>
      <c r="Q31" s="736" t="s">
        <v>1583</v>
      </c>
      <c r="R31" s="736" t="s">
        <v>1583</v>
      </c>
      <c r="S31" s="736" t="s">
        <v>251</v>
      </c>
      <c r="T31" s="739" t="s">
        <v>1327</v>
      </c>
      <c r="U31" s="738" t="s">
        <v>3223</v>
      </c>
      <c r="V31" s="738" t="s">
        <v>3101</v>
      </c>
      <c r="W31" s="736" t="s">
        <v>4366</v>
      </c>
      <c r="X31" s="739">
        <v>43775</v>
      </c>
      <c r="Y31" s="808">
        <v>178500</v>
      </c>
      <c r="Z31" s="808">
        <v>178500</v>
      </c>
      <c r="AA31" s="808">
        <v>0</v>
      </c>
      <c r="AB31" s="816">
        <v>178500</v>
      </c>
      <c r="AC31" s="739" t="s">
        <v>241</v>
      </c>
      <c r="AD31" s="739" t="s">
        <v>69</v>
      </c>
      <c r="AE31" s="736" t="s">
        <v>70</v>
      </c>
      <c r="AF31" s="736" t="s">
        <v>4368</v>
      </c>
      <c r="AG31" s="808">
        <v>26775</v>
      </c>
      <c r="AH31" s="739">
        <v>43775</v>
      </c>
      <c r="AI31" s="739">
        <v>43830</v>
      </c>
      <c r="AJ31" s="726" t="s">
        <v>4370</v>
      </c>
      <c r="AK31" s="807" t="s">
        <v>4310</v>
      </c>
      <c r="AL31" s="736" t="s">
        <v>4371</v>
      </c>
      <c r="AM31" s="736" t="s">
        <v>3812</v>
      </c>
      <c r="AN31" s="736" t="s">
        <v>73</v>
      </c>
      <c r="AO31" s="807" t="s">
        <v>4312</v>
      </c>
      <c r="AP31" s="736" t="s">
        <v>73</v>
      </c>
      <c r="AQ31" s="736" t="s">
        <v>574</v>
      </c>
      <c r="AR31" s="736" t="s">
        <v>293</v>
      </c>
      <c r="AS31" s="736" t="s">
        <v>567</v>
      </c>
      <c r="AT31" s="736" t="s">
        <v>567</v>
      </c>
      <c r="AU31" s="739" t="s">
        <v>567</v>
      </c>
      <c r="AV31" s="807" t="s">
        <v>4313</v>
      </c>
      <c r="AW31" s="736" t="s">
        <v>3096</v>
      </c>
      <c r="AX31" s="807" t="s">
        <v>4314</v>
      </c>
      <c r="AY31" s="807" t="s">
        <v>4315</v>
      </c>
      <c r="AZ31" s="807" t="s">
        <v>4316</v>
      </c>
      <c r="BA31" s="807" t="s">
        <v>4317</v>
      </c>
      <c r="BB31" s="736" t="s">
        <v>3101</v>
      </c>
      <c r="BC31" s="739">
        <v>43847</v>
      </c>
      <c r="BD31" s="739">
        <v>43847</v>
      </c>
    </row>
    <row r="32" spans="1:57" ht="101.25" customHeight="1">
      <c r="A32" s="777"/>
      <c r="B32" s="776"/>
      <c r="C32" s="776"/>
      <c r="D32" s="777"/>
      <c r="E32" s="736"/>
      <c r="F32" s="736"/>
      <c r="G32" s="736"/>
      <c r="H32" s="736"/>
      <c r="I32" s="736"/>
      <c r="J32" s="377" t="s">
        <v>61</v>
      </c>
      <c r="K32" s="377" t="s">
        <v>61</v>
      </c>
      <c r="L32" s="377" t="s">
        <v>61</v>
      </c>
      <c r="M32" s="377" t="s">
        <v>4372</v>
      </c>
      <c r="N32" s="631" t="s">
        <v>1960</v>
      </c>
      <c r="O32" s="344">
        <v>178500</v>
      </c>
      <c r="P32" s="736"/>
      <c r="Q32" s="736"/>
      <c r="R32" s="736"/>
      <c r="S32" s="736"/>
      <c r="T32" s="739"/>
      <c r="U32" s="738"/>
      <c r="V32" s="738"/>
      <c r="W32" s="736"/>
      <c r="X32" s="739"/>
      <c r="Y32" s="808"/>
      <c r="Z32" s="808"/>
      <c r="AA32" s="808"/>
      <c r="AB32" s="816"/>
      <c r="AC32" s="739"/>
      <c r="AD32" s="739"/>
      <c r="AE32" s="736"/>
      <c r="AF32" s="736"/>
      <c r="AG32" s="808"/>
      <c r="AH32" s="739"/>
      <c r="AI32" s="739"/>
      <c r="AJ32" s="736"/>
      <c r="AK32" s="736"/>
      <c r="AL32" s="736"/>
      <c r="AM32" s="736"/>
      <c r="AN32" s="736"/>
      <c r="AO32" s="736"/>
      <c r="AP32" s="736"/>
      <c r="AQ32" s="736"/>
      <c r="AR32" s="736"/>
      <c r="AS32" s="736"/>
      <c r="AT32" s="736"/>
      <c r="AU32" s="739"/>
      <c r="AV32" s="736"/>
      <c r="AW32" s="736"/>
      <c r="AX32" s="736"/>
      <c r="AY32" s="736"/>
      <c r="AZ32" s="736"/>
      <c r="BA32" s="736"/>
      <c r="BB32" s="736"/>
      <c r="BC32" s="739"/>
      <c r="BD32" s="739"/>
    </row>
    <row r="33" spans="1:57" ht="101.25" customHeight="1">
      <c r="A33" s="795">
        <v>2019</v>
      </c>
      <c r="B33" s="796">
        <v>43739</v>
      </c>
      <c r="C33" s="796">
        <v>43830</v>
      </c>
      <c r="D33" s="795" t="s">
        <v>4302</v>
      </c>
      <c r="E33" s="734" t="s">
        <v>4365</v>
      </c>
      <c r="F33" s="734" t="s">
        <v>4373</v>
      </c>
      <c r="G33" s="734">
        <v>55</v>
      </c>
      <c r="H33" s="809" t="s">
        <v>4374</v>
      </c>
      <c r="I33" s="734" t="s">
        <v>4375</v>
      </c>
      <c r="J33" s="646" t="s">
        <v>61</v>
      </c>
      <c r="K33" s="646" t="s">
        <v>61</v>
      </c>
      <c r="L33" s="646" t="s">
        <v>61</v>
      </c>
      <c r="M33" s="646" t="s">
        <v>4376</v>
      </c>
      <c r="N33" s="633" t="s">
        <v>3869</v>
      </c>
      <c r="O33" s="341">
        <v>442134</v>
      </c>
      <c r="P33" s="734" t="s">
        <v>61</v>
      </c>
      <c r="Q33" s="734" t="s">
        <v>1583</v>
      </c>
      <c r="R33" s="734" t="s">
        <v>1583</v>
      </c>
      <c r="S33" s="734" t="s">
        <v>4377</v>
      </c>
      <c r="T33" s="742" t="s">
        <v>4378</v>
      </c>
      <c r="U33" s="741" t="s">
        <v>3223</v>
      </c>
      <c r="V33" s="741" t="s">
        <v>3101</v>
      </c>
      <c r="W33" s="734" t="s">
        <v>4373</v>
      </c>
      <c r="X33" s="742">
        <v>43776</v>
      </c>
      <c r="Y33" s="811">
        <v>297000</v>
      </c>
      <c r="Z33" s="811">
        <v>344520</v>
      </c>
      <c r="AA33" s="811">
        <v>0</v>
      </c>
      <c r="AB33" s="815">
        <v>344520</v>
      </c>
      <c r="AC33" s="742" t="s">
        <v>241</v>
      </c>
      <c r="AD33" s="742" t="s">
        <v>69</v>
      </c>
      <c r="AE33" s="734" t="s">
        <v>70</v>
      </c>
      <c r="AF33" s="734" t="s">
        <v>4375</v>
      </c>
      <c r="AG33" s="811">
        <v>44550</v>
      </c>
      <c r="AH33" s="742">
        <v>43776</v>
      </c>
      <c r="AI33" s="742">
        <v>43830</v>
      </c>
      <c r="AJ33" s="726" t="s">
        <v>4379</v>
      </c>
      <c r="AK33" s="809" t="s">
        <v>4310</v>
      </c>
      <c r="AL33" s="734" t="s">
        <v>4371</v>
      </c>
      <c r="AM33" s="734" t="s">
        <v>3812</v>
      </c>
      <c r="AN33" s="734" t="s">
        <v>73</v>
      </c>
      <c r="AO33" s="809" t="s">
        <v>4312</v>
      </c>
      <c r="AP33" s="734" t="s">
        <v>73</v>
      </c>
      <c r="AQ33" s="734" t="s">
        <v>574</v>
      </c>
      <c r="AR33" s="734" t="s">
        <v>293</v>
      </c>
      <c r="AS33" s="734" t="s">
        <v>567</v>
      </c>
      <c r="AT33" s="734" t="s">
        <v>567</v>
      </c>
      <c r="AU33" s="742" t="s">
        <v>567</v>
      </c>
      <c r="AV33" s="809" t="s">
        <v>4313</v>
      </c>
      <c r="AW33" s="734" t="s">
        <v>3096</v>
      </c>
      <c r="AX33" s="809" t="s">
        <v>4314</v>
      </c>
      <c r="AY33" s="809" t="s">
        <v>4315</v>
      </c>
      <c r="AZ33" s="809" t="s">
        <v>4316</v>
      </c>
      <c r="BA33" s="809" t="s">
        <v>4317</v>
      </c>
      <c r="BB33" s="734" t="s">
        <v>3101</v>
      </c>
      <c r="BC33" s="742">
        <v>43847</v>
      </c>
      <c r="BD33" s="742">
        <v>43847</v>
      </c>
      <c r="BE33" s="341"/>
    </row>
    <row r="34" spans="1:57" ht="101.25" customHeight="1">
      <c r="A34" s="795"/>
      <c r="B34" s="796"/>
      <c r="C34" s="796"/>
      <c r="D34" s="795"/>
      <c r="E34" s="734"/>
      <c r="F34" s="734"/>
      <c r="G34" s="734"/>
      <c r="H34" s="734"/>
      <c r="I34" s="734"/>
      <c r="J34" s="646" t="s">
        <v>61</v>
      </c>
      <c r="K34" s="646" t="s">
        <v>61</v>
      </c>
      <c r="L34" s="646" t="s">
        <v>61</v>
      </c>
      <c r="M34" s="646" t="s">
        <v>4380</v>
      </c>
      <c r="N34" s="633" t="s">
        <v>4381</v>
      </c>
      <c r="O34" s="341">
        <v>294756</v>
      </c>
      <c r="P34" s="734"/>
      <c r="Q34" s="734"/>
      <c r="R34" s="734"/>
      <c r="S34" s="734"/>
      <c r="T34" s="742"/>
      <c r="U34" s="741"/>
      <c r="V34" s="741"/>
      <c r="W34" s="734"/>
      <c r="X34" s="742"/>
      <c r="Y34" s="811"/>
      <c r="Z34" s="811"/>
      <c r="AA34" s="811"/>
      <c r="AB34" s="815"/>
      <c r="AC34" s="742"/>
      <c r="AD34" s="742"/>
      <c r="AE34" s="734"/>
      <c r="AF34" s="734"/>
      <c r="AG34" s="811"/>
      <c r="AH34" s="742"/>
      <c r="AI34" s="742"/>
      <c r="AJ34" s="736"/>
      <c r="AK34" s="734"/>
      <c r="AL34" s="734"/>
      <c r="AM34" s="734"/>
      <c r="AN34" s="734"/>
      <c r="AO34" s="734"/>
      <c r="AP34" s="734"/>
      <c r="AQ34" s="734"/>
      <c r="AR34" s="734"/>
      <c r="AS34" s="734"/>
      <c r="AT34" s="734"/>
      <c r="AU34" s="742"/>
      <c r="AV34" s="734"/>
      <c r="AW34" s="734"/>
      <c r="AX34" s="734"/>
      <c r="AY34" s="734"/>
      <c r="AZ34" s="734"/>
      <c r="BA34" s="734"/>
      <c r="BB34" s="734"/>
      <c r="BC34" s="742"/>
      <c r="BD34" s="742"/>
      <c r="BE34" s="341"/>
    </row>
    <row r="35" spans="1:57" ht="101.25" customHeight="1">
      <c r="A35" s="795"/>
      <c r="B35" s="796"/>
      <c r="C35" s="796"/>
      <c r="D35" s="795"/>
      <c r="E35" s="734"/>
      <c r="F35" s="734"/>
      <c r="G35" s="734"/>
      <c r="H35" s="734"/>
      <c r="I35" s="734"/>
      <c r="J35" s="646" t="s">
        <v>61</v>
      </c>
      <c r="K35" s="646" t="s">
        <v>61</v>
      </c>
      <c r="L35" s="646" t="s">
        <v>61</v>
      </c>
      <c r="M35" s="646" t="s">
        <v>4369</v>
      </c>
      <c r="N35" s="633" t="s">
        <v>1312</v>
      </c>
      <c r="O35" s="341">
        <v>528867.29</v>
      </c>
      <c r="P35" s="734"/>
      <c r="Q35" s="734"/>
      <c r="R35" s="734"/>
      <c r="S35" s="734"/>
      <c r="T35" s="742"/>
      <c r="U35" s="741"/>
      <c r="V35" s="741"/>
      <c r="W35" s="734"/>
      <c r="X35" s="742"/>
      <c r="Y35" s="811"/>
      <c r="Z35" s="811"/>
      <c r="AA35" s="811"/>
      <c r="AB35" s="815"/>
      <c r="AC35" s="742"/>
      <c r="AD35" s="742"/>
      <c r="AE35" s="734"/>
      <c r="AF35" s="734"/>
      <c r="AG35" s="811"/>
      <c r="AH35" s="742"/>
      <c r="AI35" s="742"/>
      <c r="AJ35" s="736"/>
      <c r="AK35" s="734"/>
      <c r="AL35" s="734"/>
      <c r="AM35" s="734"/>
      <c r="AN35" s="734"/>
      <c r="AO35" s="734"/>
      <c r="AP35" s="734"/>
      <c r="AQ35" s="734"/>
      <c r="AR35" s="734"/>
      <c r="AS35" s="734"/>
      <c r="AT35" s="734"/>
      <c r="AU35" s="742"/>
      <c r="AV35" s="734"/>
      <c r="AW35" s="734"/>
      <c r="AX35" s="734"/>
      <c r="AY35" s="734"/>
      <c r="AZ35" s="734"/>
      <c r="BA35" s="734"/>
      <c r="BB35" s="734"/>
      <c r="BC35" s="742"/>
      <c r="BD35" s="742"/>
      <c r="BE35" s="341"/>
    </row>
    <row r="36" spans="1:57" ht="101.25" customHeight="1">
      <c r="A36" s="777">
        <v>2019</v>
      </c>
      <c r="B36" s="776">
        <v>43739</v>
      </c>
      <c r="C36" s="776">
        <v>43830</v>
      </c>
      <c r="D36" s="777" t="s">
        <v>4302</v>
      </c>
      <c r="E36" s="736" t="s">
        <v>4318</v>
      </c>
      <c r="F36" s="736" t="s">
        <v>4382</v>
      </c>
      <c r="G36" s="736" t="s">
        <v>4383</v>
      </c>
      <c r="H36" s="807" t="s">
        <v>4384</v>
      </c>
      <c r="I36" s="736" t="s">
        <v>4385</v>
      </c>
      <c r="J36" s="377" t="s">
        <v>61</v>
      </c>
      <c r="K36" s="377" t="s">
        <v>61</v>
      </c>
      <c r="L36" s="377" t="s">
        <v>61</v>
      </c>
      <c r="M36" s="377" t="s">
        <v>3852</v>
      </c>
      <c r="N36" s="631" t="s">
        <v>3853</v>
      </c>
      <c r="O36" s="344">
        <v>1073751.8500000001</v>
      </c>
      <c r="P36" s="736" t="s">
        <v>61</v>
      </c>
      <c r="Q36" s="736" t="s">
        <v>1583</v>
      </c>
      <c r="R36" s="736" t="s">
        <v>1583</v>
      </c>
      <c r="S36" s="736" t="s">
        <v>4248</v>
      </c>
      <c r="T36" s="739" t="s">
        <v>3153</v>
      </c>
      <c r="U36" s="738" t="s">
        <v>3223</v>
      </c>
      <c r="V36" s="738" t="s">
        <v>3101</v>
      </c>
      <c r="W36" s="736" t="s">
        <v>4382</v>
      </c>
      <c r="X36" s="739">
        <v>43780</v>
      </c>
      <c r="Y36" s="808">
        <v>899620</v>
      </c>
      <c r="Z36" s="808">
        <v>1043559.2</v>
      </c>
      <c r="AA36" s="808">
        <v>0</v>
      </c>
      <c r="AB36" s="816">
        <v>1043559.2</v>
      </c>
      <c r="AC36" s="739" t="s">
        <v>241</v>
      </c>
      <c r="AD36" s="739" t="s">
        <v>69</v>
      </c>
      <c r="AE36" s="736" t="s">
        <v>70</v>
      </c>
      <c r="AF36" s="736" t="s">
        <v>4385</v>
      </c>
      <c r="AG36" s="810">
        <v>134943</v>
      </c>
      <c r="AH36" s="739">
        <v>43788</v>
      </c>
      <c r="AI36" s="739">
        <v>43830</v>
      </c>
      <c r="AJ36" s="726" t="s">
        <v>4770</v>
      </c>
      <c r="AK36" s="807" t="s">
        <v>4310</v>
      </c>
      <c r="AL36" s="736" t="s">
        <v>4355</v>
      </c>
      <c r="AM36" s="777" t="s">
        <v>3733</v>
      </c>
      <c r="AN36" s="736" t="s">
        <v>73</v>
      </c>
      <c r="AO36" s="807" t="s">
        <v>4312</v>
      </c>
      <c r="AP36" s="736" t="s">
        <v>73</v>
      </c>
      <c r="AQ36" s="736" t="s">
        <v>574</v>
      </c>
      <c r="AR36" s="736" t="s">
        <v>293</v>
      </c>
      <c r="AS36" s="736" t="s">
        <v>567</v>
      </c>
      <c r="AT36" s="736" t="s">
        <v>567</v>
      </c>
      <c r="AU36" s="739" t="s">
        <v>567</v>
      </c>
      <c r="AV36" s="807" t="s">
        <v>4313</v>
      </c>
      <c r="AW36" s="736" t="s">
        <v>3096</v>
      </c>
      <c r="AX36" s="807" t="s">
        <v>4314</v>
      </c>
      <c r="AY36" s="807" t="s">
        <v>4315</v>
      </c>
      <c r="AZ36" s="807" t="s">
        <v>4316</v>
      </c>
      <c r="BA36" s="807" t="s">
        <v>4317</v>
      </c>
      <c r="BB36" s="736" t="s">
        <v>3101</v>
      </c>
      <c r="BC36" s="739">
        <v>43847</v>
      </c>
      <c r="BD36" s="739">
        <v>43847</v>
      </c>
    </row>
    <row r="37" spans="1:57" ht="101.25" customHeight="1">
      <c r="A37" s="777"/>
      <c r="B37" s="776"/>
      <c r="C37" s="776"/>
      <c r="D37" s="777"/>
      <c r="E37" s="736"/>
      <c r="F37" s="736"/>
      <c r="G37" s="736"/>
      <c r="H37" s="736"/>
      <c r="I37" s="736"/>
      <c r="J37" s="377" t="s">
        <v>61</v>
      </c>
      <c r="K37" s="377" t="s">
        <v>61</v>
      </c>
      <c r="L37" s="377" t="s">
        <v>61</v>
      </c>
      <c r="M37" s="377" t="s">
        <v>4386</v>
      </c>
      <c r="N37" s="631" t="s">
        <v>2889</v>
      </c>
      <c r="O37" s="344">
        <v>1159048.8</v>
      </c>
      <c r="P37" s="736"/>
      <c r="Q37" s="736"/>
      <c r="R37" s="736"/>
      <c r="S37" s="736"/>
      <c r="T37" s="739"/>
      <c r="U37" s="738"/>
      <c r="V37" s="738"/>
      <c r="W37" s="736"/>
      <c r="X37" s="739"/>
      <c r="Y37" s="808"/>
      <c r="Z37" s="808"/>
      <c r="AA37" s="808"/>
      <c r="AB37" s="816"/>
      <c r="AC37" s="739"/>
      <c r="AD37" s="739"/>
      <c r="AE37" s="736"/>
      <c r="AF37" s="736"/>
      <c r="AG37" s="810"/>
      <c r="AH37" s="739"/>
      <c r="AI37" s="739"/>
      <c r="AJ37" s="736"/>
      <c r="AK37" s="736"/>
      <c r="AL37" s="736"/>
      <c r="AM37" s="777"/>
      <c r="AN37" s="736"/>
      <c r="AO37" s="736"/>
      <c r="AP37" s="736"/>
      <c r="AQ37" s="736"/>
      <c r="AR37" s="736"/>
      <c r="AS37" s="736"/>
      <c r="AT37" s="736"/>
      <c r="AU37" s="739"/>
      <c r="AV37" s="736"/>
      <c r="AW37" s="736"/>
      <c r="AX37" s="736"/>
      <c r="AY37" s="736"/>
      <c r="AZ37" s="736"/>
      <c r="BA37" s="736"/>
      <c r="BB37" s="736"/>
      <c r="BC37" s="739"/>
      <c r="BD37" s="739"/>
    </row>
    <row r="38" spans="1:57" ht="101.25" customHeight="1">
      <c r="A38" s="777"/>
      <c r="B38" s="776"/>
      <c r="C38" s="776"/>
      <c r="D38" s="777"/>
      <c r="E38" s="736"/>
      <c r="F38" s="736"/>
      <c r="G38" s="736"/>
      <c r="H38" s="736"/>
      <c r="I38" s="736"/>
      <c r="J38" s="377" t="s">
        <v>61</v>
      </c>
      <c r="K38" s="377" t="s">
        <v>61</v>
      </c>
      <c r="L38" s="377" t="s">
        <v>61</v>
      </c>
      <c r="M38" s="377" t="s">
        <v>2606</v>
      </c>
      <c r="N38" s="631" t="s">
        <v>2607</v>
      </c>
      <c r="O38" s="344">
        <v>1109227.32</v>
      </c>
      <c r="P38" s="736"/>
      <c r="Q38" s="736"/>
      <c r="R38" s="736"/>
      <c r="S38" s="736"/>
      <c r="T38" s="739"/>
      <c r="U38" s="738"/>
      <c r="V38" s="738"/>
      <c r="W38" s="736"/>
      <c r="X38" s="739"/>
      <c r="Y38" s="808"/>
      <c r="Z38" s="808"/>
      <c r="AA38" s="808"/>
      <c r="AB38" s="816"/>
      <c r="AC38" s="739"/>
      <c r="AD38" s="739"/>
      <c r="AE38" s="736"/>
      <c r="AF38" s="736"/>
      <c r="AG38" s="810"/>
      <c r="AH38" s="739"/>
      <c r="AI38" s="739"/>
      <c r="AJ38" s="736"/>
      <c r="AK38" s="736"/>
      <c r="AL38" s="736"/>
      <c r="AM38" s="777"/>
      <c r="AN38" s="736"/>
      <c r="AO38" s="736"/>
      <c r="AP38" s="736"/>
      <c r="AQ38" s="736"/>
      <c r="AR38" s="736"/>
      <c r="AS38" s="736"/>
      <c r="AT38" s="736"/>
      <c r="AU38" s="739"/>
      <c r="AV38" s="736"/>
      <c r="AW38" s="736"/>
      <c r="AX38" s="736"/>
      <c r="AY38" s="736"/>
      <c r="AZ38" s="736"/>
      <c r="BA38" s="736"/>
      <c r="BB38" s="736"/>
      <c r="BC38" s="739"/>
      <c r="BD38" s="739"/>
    </row>
    <row r="39" spans="1:57" ht="101.25" customHeight="1">
      <c r="A39" s="777"/>
      <c r="B39" s="776"/>
      <c r="C39" s="776"/>
      <c r="D39" s="777"/>
      <c r="E39" s="736"/>
      <c r="F39" s="736"/>
      <c r="G39" s="736"/>
      <c r="H39" s="736"/>
      <c r="I39" s="736"/>
      <c r="J39" s="377" t="s">
        <v>61</v>
      </c>
      <c r="K39" s="377" t="s">
        <v>61</v>
      </c>
      <c r="L39" s="377" t="s">
        <v>61</v>
      </c>
      <c r="M39" s="377" t="s">
        <v>3860</v>
      </c>
      <c r="N39" s="631" t="s">
        <v>3153</v>
      </c>
      <c r="O39" s="344">
        <v>1043559.2</v>
      </c>
      <c r="P39" s="736"/>
      <c r="Q39" s="736"/>
      <c r="R39" s="736"/>
      <c r="S39" s="736"/>
      <c r="T39" s="739"/>
      <c r="U39" s="738"/>
      <c r="V39" s="738"/>
      <c r="W39" s="736"/>
      <c r="X39" s="739"/>
      <c r="Y39" s="808"/>
      <c r="Z39" s="808"/>
      <c r="AA39" s="808"/>
      <c r="AB39" s="816"/>
      <c r="AC39" s="739"/>
      <c r="AD39" s="739"/>
      <c r="AE39" s="736"/>
      <c r="AF39" s="736"/>
      <c r="AG39" s="810"/>
      <c r="AH39" s="739"/>
      <c r="AI39" s="739"/>
      <c r="AJ39" s="736"/>
      <c r="AK39" s="736"/>
      <c r="AL39" s="736"/>
      <c r="AM39" s="777"/>
      <c r="AN39" s="736"/>
      <c r="AO39" s="736"/>
      <c r="AP39" s="736"/>
      <c r="AQ39" s="736"/>
      <c r="AR39" s="736"/>
      <c r="AS39" s="736"/>
      <c r="AT39" s="736"/>
      <c r="AU39" s="739"/>
      <c r="AV39" s="736"/>
      <c r="AW39" s="736"/>
      <c r="AX39" s="736"/>
      <c r="AY39" s="736"/>
      <c r="AZ39" s="736"/>
      <c r="BA39" s="736"/>
      <c r="BB39" s="736"/>
      <c r="BC39" s="739"/>
      <c r="BD39" s="739"/>
    </row>
    <row r="40" spans="1:57" ht="101.25" customHeight="1">
      <c r="A40" s="777"/>
      <c r="B40" s="776"/>
      <c r="C40" s="776"/>
      <c r="D40" s="777"/>
      <c r="E40" s="736"/>
      <c r="F40" s="736"/>
      <c r="G40" s="736"/>
      <c r="H40" s="736"/>
      <c r="I40" s="736"/>
      <c r="J40" s="377" t="s">
        <v>61</v>
      </c>
      <c r="K40" s="377" t="s">
        <v>61</v>
      </c>
      <c r="L40" s="377" t="s">
        <v>61</v>
      </c>
      <c r="M40" s="377" t="s">
        <v>3856</v>
      </c>
      <c r="N40" s="631" t="s">
        <v>4387</v>
      </c>
      <c r="O40" s="344">
        <v>1276371.2</v>
      </c>
      <c r="P40" s="736"/>
      <c r="Q40" s="736"/>
      <c r="R40" s="736"/>
      <c r="S40" s="736"/>
      <c r="T40" s="739"/>
      <c r="U40" s="738"/>
      <c r="V40" s="738"/>
      <c r="W40" s="736"/>
      <c r="X40" s="739"/>
      <c r="Y40" s="808"/>
      <c r="Z40" s="808"/>
      <c r="AA40" s="808"/>
      <c r="AB40" s="816"/>
      <c r="AC40" s="739"/>
      <c r="AD40" s="739"/>
      <c r="AE40" s="736"/>
      <c r="AF40" s="736"/>
      <c r="AG40" s="810"/>
      <c r="AH40" s="739"/>
      <c r="AI40" s="739"/>
      <c r="AJ40" s="736"/>
      <c r="AK40" s="736"/>
      <c r="AL40" s="736"/>
      <c r="AM40" s="777"/>
      <c r="AN40" s="736"/>
      <c r="AO40" s="736"/>
      <c r="AP40" s="736"/>
      <c r="AQ40" s="736"/>
      <c r="AR40" s="736"/>
      <c r="AS40" s="736"/>
      <c r="AT40" s="736"/>
      <c r="AU40" s="739"/>
      <c r="AV40" s="736"/>
      <c r="AW40" s="736"/>
      <c r="AX40" s="736"/>
      <c r="AY40" s="736"/>
      <c r="AZ40" s="736"/>
      <c r="BA40" s="736"/>
      <c r="BB40" s="736"/>
      <c r="BC40" s="739"/>
      <c r="BD40" s="739"/>
    </row>
    <row r="41" spans="1:57" ht="101.25" customHeight="1">
      <c r="A41" s="795">
        <v>2019</v>
      </c>
      <c r="B41" s="796">
        <v>43739</v>
      </c>
      <c r="C41" s="796">
        <v>43830</v>
      </c>
      <c r="D41" s="795" t="s">
        <v>4302</v>
      </c>
      <c r="E41" s="734" t="s">
        <v>4318</v>
      </c>
      <c r="F41" s="734" t="s">
        <v>4388</v>
      </c>
      <c r="G41" s="734" t="s">
        <v>4389</v>
      </c>
      <c r="H41" s="809" t="s">
        <v>4390</v>
      </c>
      <c r="I41" s="734" t="s">
        <v>4391</v>
      </c>
      <c r="J41" s="646" t="s">
        <v>61</v>
      </c>
      <c r="K41" s="646" t="s">
        <v>61</v>
      </c>
      <c r="L41" s="646" t="s">
        <v>61</v>
      </c>
      <c r="M41" s="646" t="s">
        <v>4392</v>
      </c>
      <c r="N41" s="633" t="s">
        <v>4393</v>
      </c>
      <c r="O41" s="341">
        <v>23916300</v>
      </c>
      <c r="P41" s="734" t="s">
        <v>61</v>
      </c>
      <c r="Q41" s="734" t="s">
        <v>1583</v>
      </c>
      <c r="R41" s="734" t="s">
        <v>1583</v>
      </c>
      <c r="S41" s="734" t="s">
        <v>4394</v>
      </c>
      <c r="T41" s="742" t="s">
        <v>4395</v>
      </c>
      <c r="U41" s="741" t="s">
        <v>3223</v>
      </c>
      <c r="V41" s="741" t="s">
        <v>3101</v>
      </c>
      <c r="W41" s="734" t="s">
        <v>4388</v>
      </c>
      <c r="X41" s="742">
        <v>43780</v>
      </c>
      <c r="Y41" s="741">
        <v>17241379.31034483</v>
      </c>
      <c r="Z41" s="811">
        <v>20000000</v>
      </c>
      <c r="AA41" s="812">
        <v>2000000</v>
      </c>
      <c r="AB41" s="812">
        <v>20000000</v>
      </c>
      <c r="AC41" s="742" t="s">
        <v>241</v>
      </c>
      <c r="AD41" s="742" t="s">
        <v>69</v>
      </c>
      <c r="AE41" s="734" t="s">
        <v>70</v>
      </c>
      <c r="AF41" s="734" t="s">
        <v>4391</v>
      </c>
      <c r="AG41" s="811">
        <v>2586206.89</v>
      </c>
      <c r="AH41" s="742">
        <v>43780</v>
      </c>
      <c r="AI41" s="742">
        <v>43830</v>
      </c>
      <c r="AJ41" s="809" t="s">
        <v>4396</v>
      </c>
      <c r="AK41" s="809" t="s">
        <v>4310</v>
      </c>
      <c r="AL41" s="734" t="s">
        <v>4355</v>
      </c>
      <c r="AM41" s="795" t="s">
        <v>3733</v>
      </c>
      <c r="AN41" s="734" t="s">
        <v>73</v>
      </c>
      <c r="AO41" s="809" t="s">
        <v>4312</v>
      </c>
      <c r="AP41" s="734" t="s">
        <v>73</v>
      </c>
      <c r="AQ41" s="734" t="s">
        <v>574</v>
      </c>
      <c r="AR41" s="734" t="s">
        <v>630</v>
      </c>
      <c r="AS41" s="734" t="s">
        <v>4849</v>
      </c>
      <c r="AT41" s="734" t="s">
        <v>4789</v>
      </c>
      <c r="AU41" s="742">
        <v>43816</v>
      </c>
      <c r="AV41" s="693" t="s">
        <v>4860</v>
      </c>
      <c r="AW41" s="734" t="s">
        <v>3096</v>
      </c>
      <c r="AX41" s="809" t="s">
        <v>4314</v>
      </c>
      <c r="AY41" s="809" t="s">
        <v>4315</v>
      </c>
      <c r="AZ41" s="809" t="s">
        <v>4316</v>
      </c>
      <c r="BA41" s="809" t="s">
        <v>4317</v>
      </c>
      <c r="BB41" s="734" t="s">
        <v>3101</v>
      </c>
      <c r="BC41" s="742">
        <v>43847</v>
      </c>
      <c r="BD41" s="742">
        <v>43847</v>
      </c>
      <c r="BE41" s="341"/>
    </row>
    <row r="42" spans="1:57" ht="101.25" customHeight="1">
      <c r="A42" s="795"/>
      <c r="B42" s="796"/>
      <c r="C42" s="796"/>
      <c r="D42" s="795"/>
      <c r="E42" s="734"/>
      <c r="F42" s="734"/>
      <c r="G42" s="734"/>
      <c r="H42" s="734"/>
      <c r="I42" s="734"/>
      <c r="J42" s="646" t="s">
        <v>61</v>
      </c>
      <c r="K42" s="646" t="s">
        <v>61</v>
      </c>
      <c r="L42" s="646" t="s">
        <v>61</v>
      </c>
      <c r="M42" s="646" t="s">
        <v>4397</v>
      </c>
      <c r="N42" s="633" t="s">
        <v>4398</v>
      </c>
      <c r="O42" s="341">
        <v>18572470</v>
      </c>
      <c r="P42" s="734"/>
      <c r="Q42" s="734"/>
      <c r="R42" s="734"/>
      <c r="S42" s="734"/>
      <c r="T42" s="742"/>
      <c r="U42" s="741"/>
      <c r="V42" s="741"/>
      <c r="W42" s="734"/>
      <c r="X42" s="742"/>
      <c r="Y42" s="741"/>
      <c r="Z42" s="811"/>
      <c r="AA42" s="812"/>
      <c r="AB42" s="812"/>
      <c r="AC42" s="742"/>
      <c r="AD42" s="742"/>
      <c r="AE42" s="734"/>
      <c r="AF42" s="734"/>
      <c r="AG42" s="811"/>
      <c r="AH42" s="742"/>
      <c r="AI42" s="742"/>
      <c r="AJ42" s="734"/>
      <c r="AK42" s="734"/>
      <c r="AL42" s="734"/>
      <c r="AM42" s="795"/>
      <c r="AN42" s="734"/>
      <c r="AO42" s="734"/>
      <c r="AP42" s="734"/>
      <c r="AQ42" s="734"/>
      <c r="AR42" s="734"/>
      <c r="AS42" s="734"/>
      <c r="AT42" s="734"/>
      <c r="AU42" s="742"/>
      <c r="AV42" s="734"/>
      <c r="AW42" s="734"/>
      <c r="AX42" s="734"/>
      <c r="AY42" s="734"/>
      <c r="AZ42" s="734"/>
      <c r="BA42" s="734"/>
      <c r="BB42" s="734"/>
      <c r="BC42" s="742"/>
      <c r="BD42" s="742"/>
      <c r="BE42" s="341"/>
    </row>
    <row r="43" spans="1:57" ht="101.25" customHeight="1">
      <c r="A43" s="777">
        <v>2019</v>
      </c>
      <c r="B43" s="776">
        <v>43739</v>
      </c>
      <c r="C43" s="776">
        <v>43830</v>
      </c>
      <c r="D43" s="777" t="s">
        <v>4302</v>
      </c>
      <c r="E43" s="736" t="s">
        <v>4318</v>
      </c>
      <c r="F43" s="736" t="s">
        <v>4399</v>
      </c>
      <c r="G43" s="736" t="s">
        <v>4389</v>
      </c>
      <c r="H43" s="807" t="s">
        <v>4400</v>
      </c>
      <c r="I43" s="736" t="s">
        <v>4401</v>
      </c>
      <c r="J43" s="377" t="s">
        <v>61</v>
      </c>
      <c r="K43" s="377" t="s">
        <v>61</v>
      </c>
      <c r="L43" s="377" t="s">
        <v>61</v>
      </c>
      <c r="M43" s="377" t="s">
        <v>4402</v>
      </c>
      <c r="N43" s="631" t="s">
        <v>4403</v>
      </c>
      <c r="O43" s="344">
        <v>669080.12</v>
      </c>
      <c r="P43" s="736" t="s">
        <v>61</v>
      </c>
      <c r="Q43" s="736" t="s">
        <v>1583</v>
      </c>
      <c r="R43" s="736" t="s">
        <v>1583</v>
      </c>
      <c r="S43" s="736" t="s">
        <v>4404</v>
      </c>
      <c r="T43" s="739" t="s">
        <v>4403</v>
      </c>
      <c r="U43" s="738" t="s">
        <v>3223</v>
      </c>
      <c r="V43" s="738" t="s">
        <v>3101</v>
      </c>
      <c r="W43" s="736" t="s">
        <v>4399</v>
      </c>
      <c r="X43" s="739">
        <v>43780</v>
      </c>
      <c r="Y43" s="738">
        <v>12068965.517241379</v>
      </c>
      <c r="Z43" s="808">
        <v>14000000</v>
      </c>
      <c r="AA43" s="808">
        <v>1400000</v>
      </c>
      <c r="AB43" s="810">
        <v>14000000</v>
      </c>
      <c r="AC43" s="739" t="s">
        <v>241</v>
      </c>
      <c r="AD43" s="739" t="s">
        <v>69</v>
      </c>
      <c r="AE43" s="736" t="s">
        <v>70</v>
      </c>
      <c r="AF43" s="736" t="s">
        <v>4401</v>
      </c>
      <c r="AG43" s="808">
        <v>1810344.82</v>
      </c>
      <c r="AH43" s="739">
        <v>43780</v>
      </c>
      <c r="AI43" s="739">
        <v>43830</v>
      </c>
      <c r="AJ43" s="807" t="s">
        <v>4405</v>
      </c>
      <c r="AK43" s="807" t="s">
        <v>4310</v>
      </c>
      <c r="AL43" s="736" t="s">
        <v>4355</v>
      </c>
      <c r="AM43" s="777" t="s">
        <v>3733</v>
      </c>
      <c r="AN43" s="736" t="s">
        <v>73</v>
      </c>
      <c r="AO43" s="807" t="s">
        <v>4312</v>
      </c>
      <c r="AP43" s="736" t="s">
        <v>73</v>
      </c>
      <c r="AQ43" s="736" t="s">
        <v>574</v>
      </c>
      <c r="AR43" s="736" t="s">
        <v>293</v>
      </c>
      <c r="AS43" s="736" t="s">
        <v>567</v>
      </c>
      <c r="AT43" s="736" t="s">
        <v>567</v>
      </c>
      <c r="AU43" s="739" t="s">
        <v>567</v>
      </c>
      <c r="AV43" s="807" t="s">
        <v>4313</v>
      </c>
      <c r="AW43" s="736" t="s">
        <v>3096</v>
      </c>
      <c r="AX43" s="736" t="s">
        <v>4314</v>
      </c>
      <c r="AY43" s="807" t="s">
        <v>4315</v>
      </c>
      <c r="AZ43" s="807" t="s">
        <v>4316</v>
      </c>
      <c r="BA43" s="807" t="s">
        <v>4317</v>
      </c>
      <c r="BB43" s="736" t="s">
        <v>3101</v>
      </c>
      <c r="BC43" s="739">
        <v>43847</v>
      </c>
      <c r="BD43" s="739">
        <v>43847</v>
      </c>
    </row>
    <row r="44" spans="1:57" ht="101.25" customHeight="1">
      <c r="A44" s="777"/>
      <c r="B44" s="776"/>
      <c r="C44" s="776"/>
      <c r="D44" s="777"/>
      <c r="E44" s="736"/>
      <c r="F44" s="736"/>
      <c r="G44" s="736"/>
      <c r="H44" s="736"/>
      <c r="I44" s="736"/>
      <c r="J44" s="377" t="s">
        <v>61</v>
      </c>
      <c r="K44" s="377" t="s">
        <v>61</v>
      </c>
      <c r="L44" s="377" t="s">
        <v>61</v>
      </c>
      <c r="M44" s="377" t="s">
        <v>4406</v>
      </c>
      <c r="N44" s="631" t="s">
        <v>4407</v>
      </c>
      <c r="O44" s="344">
        <v>1015341.81</v>
      </c>
      <c r="P44" s="736"/>
      <c r="Q44" s="736"/>
      <c r="R44" s="736"/>
      <c r="S44" s="736"/>
      <c r="T44" s="739"/>
      <c r="U44" s="738"/>
      <c r="V44" s="738"/>
      <c r="W44" s="736"/>
      <c r="X44" s="739"/>
      <c r="Y44" s="738"/>
      <c r="Z44" s="808"/>
      <c r="AA44" s="808"/>
      <c r="AB44" s="810"/>
      <c r="AC44" s="739"/>
      <c r="AD44" s="739"/>
      <c r="AE44" s="736"/>
      <c r="AF44" s="736"/>
      <c r="AG44" s="808"/>
      <c r="AH44" s="739"/>
      <c r="AI44" s="739"/>
      <c r="AJ44" s="736"/>
      <c r="AK44" s="736"/>
      <c r="AL44" s="736"/>
      <c r="AM44" s="777"/>
      <c r="AN44" s="736"/>
      <c r="AO44" s="736"/>
      <c r="AP44" s="736"/>
      <c r="AQ44" s="736"/>
      <c r="AR44" s="736"/>
      <c r="AS44" s="736"/>
      <c r="AT44" s="736"/>
      <c r="AU44" s="739"/>
      <c r="AV44" s="736"/>
      <c r="AW44" s="736"/>
      <c r="AX44" s="736"/>
      <c r="AY44" s="736"/>
      <c r="AZ44" s="736"/>
      <c r="BA44" s="736"/>
      <c r="BB44" s="736"/>
      <c r="BC44" s="739"/>
      <c r="BD44" s="739"/>
    </row>
    <row r="45" spans="1:57" ht="101.25" customHeight="1">
      <c r="A45" s="777"/>
      <c r="B45" s="776"/>
      <c r="C45" s="776"/>
      <c r="D45" s="777"/>
      <c r="E45" s="736"/>
      <c r="F45" s="736"/>
      <c r="G45" s="736"/>
      <c r="H45" s="736"/>
      <c r="I45" s="736"/>
      <c r="J45" s="377" t="s">
        <v>61</v>
      </c>
      <c r="K45" s="377" t="s">
        <v>61</v>
      </c>
      <c r="L45" s="377" t="s">
        <v>61</v>
      </c>
      <c r="M45" s="377" t="s">
        <v>4408</v>
      </c>
      <c r="N45" s="631" t="s">
        <v>4409</v>
      </c>
      <c r="O45" s="344">
        <v>1116875.3700000001</v>
      </c>
      <c r="P45" s="736"/>
      <c r="Q45" s="736"/>
      <c r="R45" s="736"/>
      <c r="S45" s="736"/>
      <c r="T45" s="739"/>
      <c r="U45" s="738"/>
      <c r="V45" s="738"/>
      <c r="W45" s="736"/>
      <c r="X45" s="739"/>
      <c r="Y45" s="738"/>
      <c r="Z45" s="808"/>
      <c r="AA45" s="808"/>
      <c r="AB45" s="810"/>
      <c r="AC45" s="739"/>
      <c r="AD45" s="739"/>
      <c r="AE45" s="736"/>
      <c r="AF45" s="736"/>
      <c r="AG45" s="808"/>
      <c r="AH45" s="739"/>
      <c r="AI45" s="739"/>
      <c r="AJ45" s="736"/>
      <c r="AK45" s="736"/>
      <c r="AL45" s="736"/>
      <c r="AM45" s="777"/>
      <c r="AN45" s="736"/>
      <c r="AO45" s="736"/>
      <c r="AP45" s="736"/>
      <c r="AQ45" s="736"/>
      <c r="AR45" s="736"/>
      <c r="AS45" s="736"/>
      <c r="AT45" s="736"/>
      <c r="AU45" s="739"/>
      <c r="AV45" s="736"/>
      <c r="AW45" s="736"/>
      <c r="AX45" s="736"/>
      <c r="AY45" s="736"/>
      <c r="AZ45" s="736"/>
      <c r="BA45" s="736"/>
      <c r="BB45" s="736"/>
      <c r="BC45" s="739"/>
      <c r="BD45" s="739"/>
    </row>
    <row r="46" spans="1:57" ht="101.25" customHeight="1">
      <c r="A46" s="795">
        <v>2019</v>
      </c>
      <c r="B46" s="796">
        <v>43739</v>
      </c>
      <c r="C46" s="796">
        <v>43830</v>
      </c>
      <c r="D46" s="795" t="s">
        <v>4302</v>
      </c>
      <c r="E46" s="734" t="s">
        <v>4318</v>
      </c>
      <c r="F46" s="734" t="s">
        <v>4410</v>
      </c>
      <c r="G46" s="734">
        <v>55</v>
      </c>
      <c r="H46" s="809" t="s">
        <v>4411</v>
      </c>
      <c r="I46" s="734" t="s">
        <v>4412</v>
      </c>
      <c r="J46" s="646" t="s">
        <v>61</v>
      </c>
      <c r="K46" s="646" t="s">
        <v>61</v>
      </c>
      <c r="L46" s="646" t="s">
        <v>61</v>
      </c>
      <c r="M46" s="646" t="s">
        <v>3852</v>
      </c>
      <c r="N46" s="633" t="s">
        <v>3853</v>
      </c>
      <c r="O46" s="341">
        <v>178640</v>
      </c>
      <c r="P46" s="734" t="s">
        <v>61</v>
      </c>
      <c r="Q46" s="734" t="s">
        <v>1583</v>
      </c>
      <c r="R46" s="734" t="s">
        <v>1583</v>
      </c>
      <c r="S46" s="734" t="s">
        <v>3572</v>
      </c>
      <c r="T46" s="742" t="s">
        <v>4413</v>
      </c>
      <c r="U46" s="741" t="s">
        <v>4354</v>
      </c>
      <c r="V46" s="741" t="s">
        <v>3101</v>
      </c>
      <c r="W46" s="734" t="s">
        <v>4410</v>
      </c>
      <c r="X46" s="742">
        <v>43781</v>
      </c>
      <c r="Y46" s="811">
        <v>143965</v>
      </c>
      <c r="Z46" s="811">
        <v>166999.4</v>
      </c>
      <c r="AA46" s="811">
        <v>0</v>
      </c>
      <c r="AB46" s="812">
        <v>166999.4</v>
      </c>
      <c r="AC46" s="742" t="s">
        <v>241</v>
      </c>
      <c r="AD46" s="742" t="s">
        <v>69</v>
      </c>
      <c r="AE46" s="734" t="s">
        <v>70</v>
      </c>
      <c r="AF46" s="734" t="s">
        <v>4412</v>
      </c>
      <c r="AG46" s="811">
        <v>21594.75</v>
      </c>
      <c r="AH46" s="742">
        <v>43781</v>
      </c>
      <c r="AI46" s="796">
        <v>43799</v>
      </c>
      <c r="AJ46" s="726" t="s">
        <v>4771</v>
      </c>
      <c r="AK46" s="809" t="s">
        <v>4310</v>
      </c>
      <c r="AL46" s="734" t="s">
        <v>4355</v>
      </c>
      <c r="AM46" s="795" t="s">
        <v>3733</v>
      </c>
      <c r="AN46" s="734" t="s">
        <v>73</v>
      </c>
      <c r="AO46" s="809" t="s">
        <v>4312</v>
      </c>
      <c r="AP46" s="734" t="s">
        <v>73</v>
      </c>
      <c r="AQ46" s="734" t="s">
        <v>574</v>
      </c>
      <c r="AR46" s="734" t="s">
        <v>293</v>
      </c>
      <c r="AS46" s="734" t="s">
        <v>567</v>
      </c>
      <c r="AT46" s="734" t="s">
        <v>567</v>
      </c>
      <c r="AU46" s="742" t="s">
        <v>567</v>
      </c>
      <c r="AV46" s="809" t="s">
        <v>4313</v>
      </c>
      <c r="AW46" s="734" t="s">
        <v>3096</v>
      </c>
      <c r="AX46" s="809" t="s">
        <v>4314</v>
      </c>
      <c r="AY46" s="809" t="s">
        <v>4315</v>
      </c>
      <c r="AZ46" s="809" t="s">
        <v>4316</v>
      </c>
      <c r="BA46" s="809" t="s">
        <v>4317</v>
      </c>
      <c r="BB46" s="734" t="s">
        <v>3101</v>
      </c>
      <c r="BC46" s="742">
        <v>43847</v>
      </c>
      <c r="BD46" s="742">
        <v>43847</v>
      </c>
      <c r="BE46" s="341"/>
    </row>
    <row r="47" spans="1:57" ht="101.25" customHeight="1">
      <c r="A47" s="795"/>
      <c r="B47" s="796"/>
      <c r="C47" s="796"/>
      <c r="D47" s="795"/>
      <c r="E47" s="734"/>
      <c r="F47" s="734"/>
      <c r="G47" s="734"/>
      <c r="H47" s="734"/>
      <c r="I47" s="734"/>
      <c r="J47" s="646" t="s">
        <v>61</v>
      </c>
      <c r="K47" s="646" t="s">
        <v>61</v>
      </c>
      <c r="L47" s="646" t="s">
        <v>61</v>
      </c>
      <c r="M47" s="646" t="s">
        <v>3860</v>
      </c>
      <c r="N47" s="633" t="s">
        <v>3153</v>
      </c>
      <c r="O47" s="341">
        <v>245302.88</v>
      </c>
      <c r="P47" s="734"/>
      <c r="Q47" s="734"/>
      <c r="R47" s="734"/>
      <c r="S47" s="734"/>
      <c r="T47" s="742"/>
      <c r="U47" s="741"/>
      <c r="V47" s="741"/>
      <c r="W47" s="734"/>
      <c r="X47" s="742"/>
      <c r="Y47" s="811"/>
      <c r="Z47" s="811"/>
      <c r="AA47" s="811"/>
      <c r="AB47" s="812"/>
      <c r="AC47" s="742"/>
      <c r="AD47" s="742"/>
      <c r="AE47" s="734"/>
      <c r="AF47" s="734"/>
      <c r="AG47" s="811"/>
      <c r="AH47" s="742"/>
      <c r="AI47" s="796"/>
      <c r="AJ47" s="736"/>
      <c r="AK47" s="734"/>
      <c r="AL47" s="734"/>
      <c r="AM47" s="795"/>
      <c r="AN47" s="734"/>
      <c r="AO47" s="734"/>
      <c r="AP47" s="734"/>
      <c r="AQ47" s="734"/>
      <c r="AR47" s="734"/>
      <c r="AS47" s="734"/>
      <c r="AT47" s="734"/>
      <c r="AU47" s="742"/>
      <c r="AV47" s="734"/>
      <c r="AW47" s="734"/>
      <c r="AX47" s="734"/>
      <c r="AY47" s="734"/>
      <c r="AZ47" s="734"/>
      <c r="BA47" s="734"/>
      <c r="BB47" s="734"/>
      <c r="BC47" s="742"/>
      <c r="BD47" s="742"/>
      <c r="BE47" s="341"/>
    </row>
    <row r="48" spans="1:57" ht="101.25" customHeight="1">
      <c r="A48" s="795"/>
      <c r="B48" s="796"/>
      <c r="C48" s="796"/>
      <c r="D48" s="795"/>
      <c r="E48" s="734"/>
      <c r="F48" s="734"/>
      <c r="G48" s="734"/>
      <c r="H48" s="734"/>
      <c r="I48" s="734"/>
      <c r="J48" s="646" t="s">
        <v>61</v>
      </c>
      <c r="K48" s="646" t="s">
        <v>61</v>
      </c>
      <c r="L48" s="646" t="s">
        <v>61</v>
      </c>
      <c r="M48" s="646" t="s">
        <v>4414</v>
      </c>
      <c r="N48" s="633" t="s">
        <v>2607</v>
      </c>
      <c r="O48" s="341">
        <v>207083.55</v>
      </c>
      <c r="P48" s="734"/>
      <c r="Q48" s="734"/>
      <c r="R48" s="734"/>
      <c r="S48" s="734"/>
      <c r="T48" s="742"/>
      <c r="U48" s="741"/>
      <c r="V48" s="741"/>
      <c r="W48" s="734"/>
      <c r="X48" s="742"/>
      <c r="Y48" s="811"/>
      <c r="Z48" s="811"/>
      <c r="AA48" s="811"/>
      <c r="AB48" s="812"/>
      <c r="AC48" s="742"/>
      <c r="AD48" s="742"/>
      <c r="AE48" s="734"/>
      <c r="AF48" s="734"/>
      <c r="AG48" s="811"/>
      <c r="AH48" s="742"/>
      <c r="AI48" s="796"/>
      <c r="AJ48" s="736"/>
      <c r="AK48" s="734"/>
      <c r="AL48" s="734"/>
      <c r="AM48" s="795"/>
      <c r="AN48" s="734"/>
      <c r="AO48" s="734"/>
      <c r="AP48" s="734"/>
      <c r="AQ48" s="734"/>
      <c r="AR48" s="734"/>
      <c r="AS48" s="734"/>
      <c r="AT48" s="734"/>
      <c r="AU48" s="742"/>
      <c r="AV48" s="734"/>
      <c r="AW48" s="734"/>
      <c r="AX48" s="734"/>
      <c r="AY48" s="734"/>
      <c r="AZ48" s="734"/>
      <c r="BA48" s="734"/>
      <c r="BB48" s="734"/>
      <c r="BC48" s="742"/>
      <c r="BD48" s="742"/>
      <c r="BE48" s="341"/>
    </row>
    <row r="49" spans="1:57" ht="101.25" customHeight="1">
      <c r="A49" s="795"/>
      <c r="B49" s="796"/>
      <c r="C49" s="796"/>
      <c r="D49" s="795"/>
      <c r="E49" s="734"/>
      <c r="F49" s="734"/>
      <c r="G49" s="734"/>
      <c r="H49" s="734"/>
      <c r="I49" s="734"/>
      <c r="J49" s="646" t="s">
        <v>61</v>
      </c>
      <c r="K49" s="646" t="s">
        <v>61</v>
      </c>
      <c r="L49" s="646" t="s">
        <v>61</v>
      </c>
      <c r="M49" s="646" t="s">
        <v>4415</v>
      </c>
      <c r="N49" s="633" t="s">
        <v>3573</v>
      </c>
      <c r="O49" s="341">
        <v>166999.4</v>
      </c>
      <c r="P49" s="734"/>
      <c r="Q49" s="734"/>
      <c r="R49" s="734"/>
      <c r="S49" s="734"/>
      <c r="T49" s="742"/>
      <c r="U49" s="741"/>
      <c r="V49" s="741"/>
      <c r="W49" s="734"/>
      <c r="X49" s="742"/>
      <c r="Y49" s="811"/>
      <c r="Z49" s="811"/>
      <c r="AA49" s="811"/>
      <c r="AB49" s="812"/>
      <c r="AC49" s="742"/>
      <c r="AD49" s="742"/>
      <c r="AE49" s="734"/>
      <c r="AF49" s="734"/>
      <c r="AG49" s="811"/>
      <c r="AH49" s="742"/>
      <c r="AI49" s="796"/>
      <c r="AJ49" s="736"/>
      <c r="AK49" s="734"/>
      <c r="AL49" s="734"/>
      <c r="AM49" s="795"/>
      <c r="AN49" s="734"/>
      <c r="AO49" s="734"/>
      <c r="AP49" s="734"/>
      <c r="AQ49" s="734"/>
      <c r="AR49" s="734"/>
      <c r="AS49" s="734"/>
      <c r="AT49" s="734"/>
      <c r="AU49" s="742"/>
      <c r="AV49" s="734"/>
      <c r="AW49" s="734"/>
      <c r="AX49" s="734"/>
      <c r="AY49" s="734"/>
      <c r="AZ49" s="734"/>
      <c r="BA49" s="734"/>
      <c r="BB49" s="734"/>
      <c r="BC49" s="742"/>
      <c r="BD49" s="742"/>
      <c r="BE49" s="341"/>
    </row>
    <row r="50" spans="1:57" ht="101.25" customHeight="1">
      <c r="A50" s="631">
        <v>2019</v>
      </c>
      <c r="B50" s="630">
        <v>43739</v>
      </c>
      <c r="C50" s="630">
        <v>43830</v>
      </c>
      <c r="D50" s="631" t="s">
        <v>4302</v>
      </c>
      <c r="E50" s="626" t="s">
        <v>4318</v>
      </c>
      <c r="F50" s="626" t="s">
        <v>4416</v>
      </c>
      <c r="G50" s="626">
        <v>55</v>
      </c>
      <c r="H50" s="635" t="s">
        <v>4417</v>
      </c>
      <c r="I50" s="626" t="s">
        <v>4418</v>
      </c>
      <c r="J50" s="344" t="s">
        <v>4419</v>
      </c>
      <c r="K50" s="344" t="s">
        <v>4420</v>
      </c>
      <c r="L50" s="638" t="s">
        <v>4421</v>
      </c>
      <c r="M50" s="344" t="s">
        <v>2013</v>
      </c>
      <c r="N50" s="631" t="s">
        <v>4422</v>
      </c>
      <c r="O50" s="344">
        <v>62994.96</v>
      </c>
      <c r="P50" s="626" t="s">
        <v>4423</v>
      </c>
      <c r="Q50" s="626" t="s">
        <v>4424</v>
      </c>
      <c r="R50" s="626" t="s">
        <v>4425</v>
      </c>
      <c r="S50" s="626" t="s">
        <v>1367</v>
      </c>
      <c r="T50" s="627" t="s">
        <v>4422</v>
      </c>
      <c r="U50" s="629" t="s">
        <v>4363</v>
      </c>
      <c r="V50" s="629" t="s">
        <v>3101</v>
      </c>
      <c r="W50" s="626" t="s">
        <v>4416</v>
      </c>
      <c r="X50" s="627">
        <v>43781</v>
      </c>
      <c r="Y50" s="644">
        <v>54306</v>
      </c>
      <c r="Z50" s="644">
        <v>62994.96</v>
      </c>
      <c r="AA50" s="644">
        <v>0</v>
      </c>
      <c r="AB50" s="649">
        <v>62994.96</v>
      </c>
      <c r="AC50" s="627" t="s">
        <v>241</v>
      </c>
      <c r="AD50" s="627" t="s">
        <v>69</v>
      </c>
      <c r="AE50" s="626" t="s">
        <v>70</v>
      </c>
      <c r="AF50" s="626" t="s">
        <v>4418</v>
      </c>
      <c r="AG50" s="644">
        <v>0</v>
      </c>
      <c r="AH50" s="627">
        <v>43781</v>
      </c>
      <c r="AI50" s="627">
        <v>43830</v>
      </c>
      <c r="AJ50" s="658" t="s">
        <v>4772</v>
      </c>
      <c r="AK50" s="635" t="s">
        <v>4310</v>
      </c>
      <c r="AL50" s="626" t="s">
        <v>4355</v>
      </c>
      <c r="AM50" s="344" t="s">
        <v>3733</v>
      </c>
      <c r="AN50" s="626" t="s">
        <v>73</v>
      </c>
      <c r="AO50" s="635" t="s">
        <v>4312</v>
      </c>
      <c r="AP50" s="626" t="s">
        <v>73</v>
      </c>
      <c r="AQ50" s="626" t="s">
        <v>574</v>
      </c>
      <c r="AR50" s="626" t="s">
        <v>293</v>
      </c>
      <c r="AS50" s="626" t="s">
        <v>567</v>
      </c>
      <c r="AT50" s="626" t="s">
        <v>567</v>
      </c>
      <c r="AU50" s="627" t="s">
        <v>567</v>
      </c>
      <c r="AV50" s="645" t="s">
        <v>4313</v>
      </c>
      <c r="AW50" s="626" t="s">
        <v>3096</v>
      </c>
      <c r="AX50" s="635" t="s">
        <v>4314</v>
      </c>
      <c r="AY50" s="635" t="s">
        <v>4315</v>
      </c>
      <c r="AZ50" s="635" t="s">
        <v>4316</v>
      </c>
      <c r="BA50" s="635" t="s">
        <v>4317</v>
      </c>
      <c r="BB50" s="626" t="s">
        <v>3101</v>
      </c>
      <c r="BC50" s="627">
        <v>43847</v>
      </c>
      <c r="BD50" s="627">
        <v>43847</v>
      </c>
    </row>
    <row r="51" spans="1:57" ht="101.25" customHeight="1">
      <c r="A51" s="795">
        <v>2019</v>
      </c>
      <c r="B51" s="796">
        <v>43739</v>
      </c>
      <c r="C51" s="796">
        <v>43830</v>
      </c>
      <c r="D51" s="795" t="s">
        <v>4302</v>
      </c>
      <c r="E51" s="734" t="s">
        <v>4318</v>
      </c>
      <c r="F51" s="734" t="s">
        <v>4426</v>
      </c>
      <c r="G51" s="734" t="s">
        <v>4383</v>
      </c>
      <c r="H51" s="809" t="s">
        <v>4427</v>
      </c>
      <c r="I51" s="795" t="s">
        <v>4428</v>
      </c>
      <c r="J51" s="646" t="s">
        <v>61</v>
      </c>
      <c r="K51" s="646" t="s">
        <v>61</v>
      </c>
      <c r="L51" s="646" t="s">
        <v>61</v>
      </c>
      <c r="M51" s="646" t="s">
        <v>4429</v>
      </c>
      <c r="N51" s="633" t="s">
        <v>4430</v>
      </c>
      <c r="O51" s="341">
        <v>26697185.350000001</v>
      </c>
      <c r="P51" s="734" t="s">
        <v>61</v>
      </c>
      <c r="Q51" s="734" t="s">
        <v>1583</v>
      </c>
      <c r="R51" s="734" t="s">
        <v>1583</v>
      </c>
      <c r="S51" s="734" t="s">
        <v>4431</v>
      </c>
      <c r="T51" s="742" t="s">
        <v>4430</v>
      </c>
      <c r="U51" s="741" t="s">
        <v>3223</v>
      </c>
      <c r="V51" s="741" t="s">
        <v>3101</v>
      </c>
      <c r="W51" s="734" t="s">
        <v>4426</v>
      </c>
      <c r="X51" s="742">
        <v>43782</v>
      </c>
      <c r="Y51" s="741">
        <v>17241379.31034483</v>
      </c>
      <c r="Z51" s="811">
        <v>20000000</v>
      </c>
      <c r="AA51" s="811">
        <v>2000000</v>
      </c>
      <c r="AB51" s="812">
        <v>20000000</v>
      </c>
      <c r="AC51" s="742" t="s">
        <v>241</v>
      </c>
      <c r="AD51" s="742" t="s">
        <v>69</v>
      </c>
      <c r="AE51" s="734" t="s">
        <v>70</v>
      </c>
      <c r="AF51" s="734" t="s">
        <v>4428</v>
      </c>
      <c r="AG51" s="811">
        <v>17241379.309999999</v>
      </c>
      <c r="AH51" s="742">
        <v>43782</v>
      </c>
      <c r="AI51" s="742">
        <v>43830</v>
      </c>
      <c r="AJ51" s="693" t="s">
        <v>4432</v>
      </c>
      <c r="AK51" s="809" t="s">
        <v>4310</v>
      </c>
      <c r="AL51" s="734" t="s">
        <v>4355</v>
      </c>
      <c r="AM51" s="795" t="s">
        <v>3733</v>
      </c>
      <c r="AN51" s="734" t="s">
        <v>73</v>
      </c>
      <c r="AO51" s="809" t="s">
        <v>4312</v>
      </c>
      <c r="AP51" s="734" t="s">
        <v>73</v>
      </c>
      <c r="AQ51" s="734" t="s">
        <v>574</v>
      </c>
      <c r="AR51" s="734" t="s">
        <v>293</v>
      </c>
      <c r="AS51" s="734" t="s">
        <v>567</v>
      </c>
      <c r="AT51" s="734" t="s">
        <v>567</v>
      </c>
      <c r="AU51" s="742" t="s">
        <v>567</v>
      </c>
      <c r="AV51" s="809" t="s">
        <v>4313</v>
      </c>
      <c r="AW51" s="734" t="s">
        <v>3096</v>
      </c>
      <c r="AX51" s="809" t="s">
        <v>4314</v>
      </c>
      <c r="AY51" s="809" t="s">
        <v>4315</v>
      </c>
      <c r="AZ51" s="809" t="s">
        <v>4316</v>
      </c>
      <c r="BA51" s="809" t="s">
        <v>4317</v>
      </c>
      <c r="BB51" s="734" t="s">
        <v>3101</v>
      </c>
      <c r="BC51" s="742">
        <v>43847</v>
      </c>
      <c r="BD51" s="742">
        <v>43847</v>
      </c>
      <c r="BE51" s="341"/>
    </row>
    <row r="52" spans="1:57" ht="101.25" customHeight="1">
      <c r="A52" s="795"/>
      <c r="B52" s="796"/>
      <c r="C52" s="796"/>
      <c r="D52" s="795"/>
      <c r="E52" s="734"/>
      <c r="F52" s="734"/>
      <c r="G52" s="734"/>
      <c r="H52" s="734"/>
      <c r="I52" s="795"/>
      <c r="J52" s="646" t="s">
        <v>61</v>
      </c>
      <c r="K52" s="646" t="s">
        <v>61</v>
      </c>
      <c r="L52" s="646" t="s">
        <v>61</v>
      </c>
      <c r="M52" s="646" t="s">
        <v>4433</v>
      </c>
      <c r="N52" s="633" t="s">
        <v>4434</v>
      </c>
      <c r="O52" s="341">
        <v>29958691.510000002</v>
      </c>
      <c r="P52" s="734"/>
      <c r="Q52" s="734"/>
      <c r="R52" s="734"/>
      <c r="S52" s="734"/>
      <c r="T52" s="742"/>
      <c r="U52" s="741"/>
      <c r="V52" s="741"/>
      <c r="W52" s="734"/>
      <c r="X52" s="742"/>
      <c r="Y52" s="741"/>
      <c r="Z52" s="811"/>
      <c r="AA52" s="811"/>
      <c r="AB52" s="812"/>
      <c r="AC52" s="742"/>
      <c r="AD52" s="742"/>
      <c r="AE52" s="734"/>
      <c r="AF52" s="734"/>
      <c r="AG52" s="811"/>
      <c r="AH52" s="742"/>
      <c r="AI52" s="742"/>
      <c r="AJ52" s="734"/>
      <c r="AK52" s="734"/>
      <c r="AL52" s="734"/>
      <c r="AM52" s="795"/>
      <c r="AN52" s="734"/>
      <c r="AO52" s="734"/>
      <c r="AP52" s="734"/>
      <c r="AQ52" s="734"/>
      <c r="AR52" s="734"/>
      <c r="AS52" s="734"/>
      <c r="AT52" s="734"/>
      <c r="AU52" s="742"/>
      <c r="AV52" s="734"/>
      <c r="AW52" s="734"/>
      <c r="AX52" s="734"/>
      <c r="AY52" s="734"/>
      <c r="AZ52" s="734"/>
      <c r="BA52" s="734"/>
      <c r="BB52" s="734"/>
      <c r="BC52" s="742"/>
      <c r="BD52" s="742"/>
      <c r="BE52" s="341"/>
    </row>
    <row r="53" spans="1:57" ht="101.25" customHeight="1">
      <c r="A53" s="795"/>
      <c r="B53" s="796"/>
      <c r="C53" s="796"/>
      <c r="D53" s="795"/>
      <c r="E53" s="734"/>
      <c r="F53" s="734"/>
      <c r="G53" s="734"/>
      <c r="H53" s="734"/>
      <c r="I53" s="795"/>
      <c r="J53" s="646" t="s">
        <v>61</v>
      </c>
      <c r="K53" s="646" t="s">
        <v>61</v>
      </c>
      <c r="L53" s="646" t="s">
        <v>61</v>
      </c>
      <c r="M53" s="646" t="s">
        <v>4435</v>
      </c>
      <c r="N53" s="633" t="s">
        <v>4436</v>
      </c>
      <c r="O53" s="341">
        <v>29403283.510000002</v>
      </c>
      <c r="P53" s="734"/>
      <c r="Q53" s="734"/>
      <c r="R53" s="734"/>
      <c r="S53" s="734"/>
      <c r="T53" s="742"/>
      <c r="U53" s="741"/>
      <c r="V53" s="741"/>
      <c r="W53" s="734"/>
      <c r="X53" s="742"/>
      <c r="Y53" s="741"/>
      <c r="Z53" s="811"/>
      <c r="AA53" s="811"/>
      <c r="AB53" s="812"/>
      <c r="AC53" s="742"/>
      <c r="AD53" s="742"/>
      <c r="AE53" s="734"/>
      <c r="AF53" s="734"/>
      <c r="AG53" s="811"/>
      <c r="AH53" s="742"/>
      <c r="AI53" s="742"/>
      <c r="AJ53" s="734"/>
      <c r="AK53" s="734"/>
      <c r="AL53" s="734"/>
      <c r="AM53" s="795"/>
      <c r="AN53" s="734"/>
      <c r="AO53" s="734"/>
      <c r="AP53" s="734"/>
      <c r="AQ53" s="734"/>
      <c r="AR53" s="734"/>
      <c r="AS53" s="734"/>
      <c r="AT53" s="734"/>
      <c r="AU53" s="742"/>
      <c r="AV53" s="734"/>
      <c r="AW53" s="734"/>
      <c r="AX53" s="734"/>
      <c r="AY53" s="734"/>
      <c r="AZ53" s="734"/>
      <c r="BA53" s="734"/>
      <c r="BB53" s="734"/>
      <c r="BC53" s="742"/>
      <c r="BD53" s="742"/>
      <c r="BE53" s="341"/>
    </row>
    <row r="54" spans="1:57" ht="101.25" customHeight="1">
      <c r="A54" s="631">
        <v>2019</v>
      </c>
      <c r="B54" s="630">
        <v>43739</v>
      </c>
      <c r="C54" s="630">
        <v>43830</v>
      </c>
      <c r="D54" s="631" t="s">
        <v>4302</v>
      </c>
      <c r="E54" s="626" t="s">
        <v>4365</v>
      </c>
      <c r="F54" s="626" t="s">
        <v>4437</v>
      </c>
      <c r="G54" s="626" t="s">
        <v>488</v>
      </c>
      <c r="H54" s="635" t="s">
        <v>4438</v>
      </c>
      <c r="I54" s="626" t="s">
        <v>4439</v>
      </c>
      <c r="J54" s="377" t="s">
        <v>61</v>
      </c>
      <c r="K54" s="377" t="s">
        <v>61</v>
      </c>
      <c r="L54" s="377" t="s">
        <v>61</v>
      </c>
      <c r="M54" s="377" t="s">
        <v>4440</v>
      </c>
      <c r="N54" s="631" t="s">
        <v>2140</v>
      </c>
      <c r="O54" s="344">
        <v>685530</v>
      </c>
      <c r="P54" s="626" t="s">
        <v>61</v>
      </c>
      <c r="Q54" s="626" t="s">
        <v>1583</v>
      </c>
      <c r="R54" s="626" t="s">
        <v>1583</v>
      </c>
      <c r="S54" s="626" t="s">
        <v>4441</v>
      </c>
      <c r="T54" s="627" t="s">
        <v>4442</v>
      </c>
      <c r="U54" s="629" t="s">
        <v>4443</v>
      </c>
      <c r="V54" s="629" t="s">
        <v>3101</v>
      </c>
      <c r="W54" s="626" t="s">
        <v>4437</v>
      </c>
      <c r="X54" s="627">
        <v>43782</v>
      </c>
      <c r="Y54" s="644">
        <v>685530</v>
      </c>
      <c r="Z54" s="644">
        <v>685530</v>
      </c>
      <c r="AA54" s="644">
        <v>0</v>
      </c>
      <c r="AB54" s="649">
        <v>685530</v>
      </c>
      <c r="AC54" s="627" t="s">
        <v>241</v>
      </c>
      <c r="AD54" s="627" t="s">
        <v>69</v>
      </c>
      <c r="AE54" s="626" t="s">
        <v>70</v>
      </c>
      <c r="AF54" s="626" t="s">
        <v>4439</v>
      </c>
      <c r="AG54" s="644">
        <v>102829.5</v>
      </c>
      <c r="AH54" s="627">
        <v>43782</v>
      </c>
      <c r="AI54" s="627">
        <v>43830</v>
      </c>
      <c r="AJ54" s="658" t="s">
        <v>4444</v>
      </c>
      <c r="AK54" s="635" t="s">
        <v>4310</v>
      </c>
      <c r="AL54" s="626" t="s">
        <v>4355</v>
      </c>
      <c r="AM54" s="344" t="s">
        <v>3733</v>
      </c>
      <c r="AN54" s="626" t="s">
        <v>73</v>
      </c>
      <c r="AO54" s="635" t="s">
        <v>4312</v>
      </c>
      <c r="AP54" s="626" t="s">
        <v>73</v>
      </c>
      <c r="AQ54" s="626" t="s">
        <v>574</v>
      </c>
      <c r="AR54" s="626" t="s">
        <v>293</v>
      </c>
      <c r="AS54" s="626" t="s">
        <v>567</v>
      </c>
      <c r="AT54" s="626" t="s">
        <v>567</v>
      </c>
      <c r="AU54" s="627" t="s">
        <v>567</v>
      </c>
      <c r="AV54" s="645" t="s">
        <v>4313</v>
      </c>
      <c r="AW54" s="626" t="s">
        <v>3096</v>
      </c>
      <c r="AX54" s="635" t="s">
        <v>4314</v>
      </c>
      <c r="AY54" s="635" t="s">
        <v>4315</v>
      </c>
      <c r="AZ54" s="635" t="s">
        <v>4316</v>
      </c>
      <c r="BA54" s="635" t="s">
        <v>4317</v>
      </c>
      <c r="BB54" s="626" t="s">
        <v>3101</v>
      </c>
      <c r="BC54" s="627">
        <v>43847</v>
      </c>
      <c r="BD54" s="627">
        <v>43847</v>
      </c>
    </row>
    <row r="55" spans="1:57" ht="101.25" customHeight="1">
      <c r="A55" s="777">
        <v>2019</v>
      </c>
      <c r="B55" s="776">
        <v>43739</v>
      </c>
      <c r="C55" s="776">
        <v>43830</v>
      </c>
      <c r="D55" s="777" t="s">
        <v>4302</v>
      </c>
      <c r="E55" s="736" t="s">
        <v>4365</v>
      </c>
      <c r="F55" s="736" t="s">
        <v>4445</v>
      </c>
      <c r="G55" s="736" t="s">
        <v>4206</v>
      </c>
      <c r="H55" s="807" t="s">
        <v>4446</v>
      </c>
      <c r="I55" s="736" t="s">
        <v>1940</v>
      </c>
      <c r="J55" s="377" t="s">
        <v>61</v>
      </c>
      <c r="K55" s="377" t="s">
        <v>61</v>
      </c>
      <c r="L55" s="377" t="s">
        <v>61</v>
      </c>
      <c r="M55" s="377" t="s">
        <v>4447</v>
      </c>
      <c r="N55" s="631" t="s">
        <v>4448</v>
      </c>
      <c r="O55" s="344">
        <v>745080.88</v>
      </c>
      <c r="P55" s="736" t="s">
        <v>61</v>
      </c>
      <c r="Q55" s="736" t="s">
        <v>61</v>
      </c>
      <c r="R55" s="736" t="s">
        <v>61</v>
      </c>
      <c r="S55" s="736" t="s">
        <v>4447</v>
      </c>
      <c r="T55" s="739" t="s">
        <v>4448</v>
      </c>
      <c r="U55" s="738" t="s">
        <v>4449</v>
      </c>
      <c r="V55" s="738" t="s">
        <v>3101</v>
      </c>
      <c r="W55" s="736" t="s">
        <v>4445</v>
      </c>
      <c r="X55" s="739">
        <v>43759</v>
      </c>
      <c r="Y55" s="808">
        <v>642311.1</v>
      </c>
      <c r="Z55" s="808">
        <v>745080.88</v>
      </c>
      <c r="AA55" s="808">
        <v>0</v>
      </c>
      <c r="AB55" s="808">
        <v>745080.88</v>
      </c>
      <c r="AC55" s="739" t="s">
        <v>241</v>
      </c>
      <c r="AD55" s="739" t="s">
        <v>69</v>
      </c>
      <c r="AE55" s="736" t="s">
        <v>70</v>
      </c>
      <c r="AF55" s="736" t="s">
        <v>4447</v>
      </c>
      <c r="AG55" s="808">
        <v>96346.66</v>
      </c>
      <c r="AH55" s="739">
        <v>43759</v>
      </c>
      <c r="AI55" s="739">
        <v>43830</v>
      </c>
      <c r="AJ55" s="726" t="s">
        <v>4450</v>
      </c>
      <c r="AK55" s="807" t="s">
        <v>4310</v>
      </c>
      <c r="AL55" s="736" t="s">
        <v>4355</v>
      </c>
      <c r="AM55" s="777" t="s">
        <v>3733</v>
      </c>
      <c r="AN55" s="736" t="s">
        <v>73</v>
      </c>
      <c r="AO55" s="807" t="s">
        <v>4312</v>
      </c>
      <c r="AP55" s="736" t="s">
        <v>73</v>
      </c>
      <c r="AQ55" s="736" t="s">
        <v>574</v>
      </c>
      <c r="AR55" s="736" t="s">
        <v>293</v>
      </c>
      <c r="AS55" s="736" t="s">
        <v>567</v>
      </c>
      <c r="AT55" s="736" t="s">
        <v>567</v>
      </c>
      <c r="AU55" s="739" t="s">
        <v>567</v>
      </c>
      <c r="AV55" s="807" t="s">
        <v>4313</v>
      </c>
      <c r="AW55" s="736" t="s">
        <v>3096</v>
      </c>
      <c r="AX55" s="807" t="s">
        <v>4314</v>
      </c>
      <c r="AY55" s="807" t="s">
        <v>4315</v>
      </c>
      <c r="AZ55" s="807" t="s">
        <v>4316</v>
      </c>
      <c r="BA55" s="807" t="s">
        <v>4317</v>
      </c>
      <c r="BB55" s="736" t="s">
        <v>3101</v>
      </c>
      <c r="BC55" s="739">
        <v>43847</v>
      </c>
      <c r="BD55" s="739">
        <v>43847</v>
      </c>
    </row>
    <row r="56" spans="1:57" ht="101.25" customHeight="1">
      <c r="A56" s="777"/>
      <c r="B56" s="776"/>
      <c r="C56" s="776"/>
      <c r="D56" s="777"/>
      <c r="E56" s="736"/>
      <c r="F56" s="736"/>
      <c r="G56" s="736"/>
      <c r="H56" s="807"/>
      <c r="I56" s="736"/>
      <c r="J56" s="377" t="s">
        <v>61</v>
      </c>
      <c r="K56" s="377" t="s">
        <v>61</v>
      </c>
      <c r="L56" s="377" t="s">
        <v>61</v>
      </c>
      <c r="M56" s="377" t="s">
        <v>4451</v>
      </c>
      <c r="N56" s="631" t="s">
        <v>4452</v>
      </c>
      <c r="O56" s="344">
        <v>808927.74</v>
      </c>
      <c r="P56" s="736"/>
      <c r="Q56" s="736"/>
      <c r="R56" s="736"/>
      <c r="S56" s="736"/>
      <c r="T56" s="739"/>
      <c r="U56" s="738"/>
      <c r="V56" s="738"/>
      <c r="W56" s="736"/>
      <c r="X56" s="739"/>
      <c r="Y56" s="808"/>
      <c r="Z56" s="808"/>
      <c r="AA56" s="808"/>
      <c r="AB56" s="808"/>
      <c r="AC56" s="739"/>
      <c r="AD56" s="739"/>
      <c r="AE56" s="736"/>
      <c r="AF56" s="736"/>
      <c r="AG56" s="808"/>
      <c r="AH56" s="739"/>
      <c r="AI56" s="739"/>
      <c r="AJ56" s="807"/>
      <c r="AK56" s="807"/>
      <c r="AL56" s="736"/>
      <c r="AM56" s="777"/>
      <c r="AN56" s="736"/>
      <c r="AO56" s="807"/>
      <c r="AP56" s="736"/>
      <c r="AQ56" s="736"/>
      <c r="AR56" s="736"/>
      <c r="AS56" s="736"/>
      <c r="AT56" s="736"/>
      <c r="AU56" s="739"/>
      <c r="AV56" s="807"/>
      <c r="AW56" s="736"/>
      <c r="AX56" s="807"/>
      <c r="AY56" s="807"/>
      <c r="AZ56" s="807"/>
      <c r="BA56" s="807"/>
      <c r="BB56" s="736"/>
      <c r="BC56" s="739"/>
      <c r="BD56" s="739"/>
    </row>
    <row r="57" spans="1:57" ht="101.25" customHeight="1">
      <c r="A57" s="777"/>
      <c r="B57" s="776"/>
      <c r="C57" s="776"/>
      <c r="D57" s="777"/>
      <c r="E57" s="736"/>
      <c r="F57" s="736"/>
      <c r="G57" s="736"/>
      <c r="H57" s="807"/>
      <c r="I57" s="736"/>
      <c r="J57" s="377" t="s">
        <v>61</v>
      </c>
      <c r="K57" s="377" t="s">
        <v>61</v>
      </c>
      <c r="L57" s="377" t="s">
        <v>61</v>
      </c>
      <c r="M57" s="377" t="s">
        <v>4453</v>
      </c>
      <c r="N57" s="631" t="s">
        <v>4454</v>
      </c>
      <c r="O57" s="344">
        <v>919878.84</v>
      </c>
      <c r="P57" s="736"/>
      <c r="Q57" s="736"/>
      <c r="R57" s="736"/>
      <c r="S57" s="736"/>
      <c r="T57" s="739"/>
      <c r="U57" s="738"/>
      <c r="V57" s="738"/>
      <c r="W57" s="736"/>
      <c r="X57" s="739"/>
      <c r="Y57" s="808"/>
      <c r="Z57" s="808"/>
      <c r="AA57" s="808"/>
      <c r="AB57" s="808"/>
      <c r="AC57" s="739"/>
      <c r="AD57" s="739"/>
      <c r="AE57" s="736"/>
      <c r="AF57" s="736"/>
      <c r="AG57" s="808"/>
      <c r="AH57" s="739"/>
      <c r="AI57" s="739"/>
      <c r="AJ57" s="807"/>
      <c r="AK57" s="807"/>
      <c r="AL57" s="736"/>
      <c r="AM57" s="777"/>
      <c r="AN57" s="736"/>
      <c r="AO57" s="807"/>
      <c r="AP57" s="736"/>
      <c r="AQ57" s="736"/>
      <c r="AR57" s="736"/>
      <c r="AS57" s="736"/>
      <c r="AT57" s="736"/>
      <c r="AU57" s="739"/>
      <c r="AV57" s="807"/>
      <c r="AW57" s="736"/>
      <c r="AX57" s="807"/>
      <c r="AY57" s="807"/>
      <c r="AZ57" s="807"/>
      <c r="BA57" s="807"/>
      <c r="BB57" s="736"/>
      <c r="BC57" s="739"/>
      <c r="BD57" s="739"/>
    </row>
    <row r="58" spans="1:57" ht="101.25" customHeight="1">
      <c r="A58" s="777">
        <v>2019</v>
      </c>
      <c r="B58" s="776">
        <v>43739</v>
      </c>
      <c r="C58" s="776">
        <v>43830</v>
      </c>
      <c r="D58" s="777" t="s">
        <v>4302</v>
      </c>
      <c r="E58" s="736" t="s">
        <v>4365</v>
      </c>
      <c r="F58" s="736" t="s">
        <v>4455</v>
      </c>
      <c r="G58" s="736" t="s">
        <v>4206</v>
      </c>
      <c r="H58" s="807" t="s">
        <v>4456</v>
      </c>
      <c r="I58" s="736" t="s">
        <v>4457</v>
      </c>
      <c r="J58" s="377" t="s">
        <v>61</v>
      </c>
      <c r="K58" s="377" t="s">
        <v>61</v>
      </c>
      <c r="L58" s="377" t="s">
        <v>61</v>
      </c>
      <c r="M58" s="377" t="s">
        <v>4458</v>
      </c>
      <c r="N58" s="631" t="s">
        <v>1956</v>
      </c>
      <c r="O58" s="649">
        <v>2003082.2</v>
      </c>
      <c r="P58" s="736" t="s">
        <v>61</v>
      </c>
      <c r="Q58" s="736" t="s">
        <v>61</v>
      </c>
      <c r="R58" s="736" t="s">
        <v>61</v>
      </c>
      <c r="S58" s="736" t="s">
        <v>4458</v>
      </c>
      <c r="T58" s="739" t="s">
        <v>1956</v>
      </c>
      <c r="U58" s="738" t="s">
        <v>4459</v>
      </c>
      <c r="V58" s="738" t="s">
        <v>3101</v>
      </c>
      <c r="W58" s="736" t="s">
        <v>4455</v>
      </c>
      <c r="X58" s="739">
        <v>43783</v>
      </c>
      <c r="Y58" s="808">
        <v>729448.6</v>
      </c>
      <c r="Z58" s="808">
        <v>846160.38</v>
      </c>
      <c r="AA58" s="808">
        <v>0</v>
      </c>
      <c r="AB58" s="808">
        <v>846160.38</v>
      </c>
      <c r="AC58" s="739" t="s">
        <v>241</v>
      </c>
      <c r="AD58" s="739" t="s">
        <v>69</v>
      </c>
      <c r="AE58" s="736" t="s">
        <v>70</v>
      </c>
      <c r="AF58" s="736" t="s">
        <v>4458</v>
      </c>
      <c r="AG58" s="808">
        <v>109417.29</v>
      </c>
      <c r="AH58" s="739">
        <v>43783</v>
      </c>
      <c r="AI58" s="739">
        <v>43830</v>
      </c>
      <c r="AJ58" s="726" t="s">
        <v>4774</v>
      </c>
      <c r="AK58" s="807" t="s">
        <v>4310</v>
      </c>
      <c r="AL58" s="736" t="s">
        <v>4355</v>
      </c>
      <c r="AM58" s="777" t="s">
        <v>3733</v>
      </c>
      <c r="AN58" s="736" t="s">
        <v>73</v>
      </c>
      <c r="AO58" s="807" t="s">
        <v>4312</v>
      </c>
      <c r="AP58" s="736" t="s">
        <v>73</v>
      </c>
      <c r="AQ58" s="736" t="s">
        <v>574</v>
      </c>
      <c r="AR58" s="736" t="s">
        <v>293</v>
      </c>
      <c r="AS58" s="736" t="s">
        <v>567</v>
      </c>
      <c r="AT58" s="736" t="s">
        <v>567</v>
      </c>
      <c r="AU58" s="739" t="s">
        <v>567</v>
      </c>
      <c r="AV58" s="807" t="s">
        <v>4313</v>
      </c>
      <c r="AW58" s="736" t="s">
        <v>3096</v>
      </c>
      <c r="AX58" s="807" t="s">
        <v>4314</v>
      </c>
      <c r="AY58" s="807" t="s">
        <v>4315</v>
      </c>
      <c r="AZ58" s="807" t="s">
        <v>4316</v>
      </c>
      <c r="BA58" s="807" t="s">
        <v>4317</v>
      </c>
      <c r="BB58" s="736" t="s">
        <v>3101</v>
      </c>
      <c r="BC58" s="739">
        <v>43847</v>
      </c>
      <c r="BD58" s="739">
        <v>43847</v>
      </c>
    </row>
    <row r="59" spans="1:57" ht="101.25" customHeight="1">
      <c r="A59" s="777"/>
      <c r="B59" s="776"/>
      <c r="C59" s="776"/>
      <c r="D59" s="777"/>
      <c r="E59" s="736"/>
      <c r="F59" s="736"/>
      <c r="G59" s="736"/>
      <c r="H59" s="807"/>
      <c r="I59" s="736"/>
      <c r="J59" s="377" t="s">
        <v>61</v>
      </c>
      <c r="K59" s="377" t="s">
        <v>61</v>
      </c>
      <c r="L59" s="377" t="s">
        <v>61</v>
      </c>
      <c r="M59" s="377" t="s">
        <v>4460</v>
      </c>
      <c r="N59" s="631" t="s">
        <v>4461</v>
      </c>
      <c r="O59" s="626">
        <v>2515118.96</v>
      </c>
      <c r="P59" s="736"/>
      <c r="Q59" s="736"/>
      <c r="R59" s="736"/>
      <c r="S59" s="736"/>
      <c r="T59" s="739"/>
      <c r="U59" s="738"/>
      <c r="V59" s="738"/>
      <c r="W59" s="736"/>
      <c r="X59" s="739"/>
      <c r="Y59" s="808"/>
      <c r="Z59" s="808"/>
      <c r="AA59" s="808"/>
      <c r="AB59" s="808"/>
      <c r="AC59" s="739"/>
      <c r="AD59" s="739"/>
      <c r="AE59" s="736"/>
      <c r="AF59" s="736"/>
      <c r="AG59" s="808"/>
      <c r="AH59" s="739"/>
      <c r="AI59" s="739"/>
      <c r="AJ59" s="807"/>
      <c r="AK59" s="807"/>
      <c r="AL59" s="736"/>
      <c r="AM59" s="777"/>
      <c r="AN59" s="736"/>
      <c r="AO59" s="807"/>
      <c r="AP59" s="736"/>
      <c r="AQ59" s="736"/>
      <c r="AR59" s="736"/>
      <c r="AS59" s="736"/>
      <c r="AT59" s="736"/>
      <c r="AU59" s="739"/>
      <c r="AV59" s="807"/>
      <c r="AW59" s="736"/>
      <c r="AX59" s="807"/>
      <c r="AY59" s="807"/>
      <c r="AZ59" s="807"/>
      <c r="BA59" s="807"/>
      <c r="BB59" s="736"/>
      <c r="BC59" s="739"/>
      <c r="BD59" s="739"/>
    </row>
    <row r="60" spans="1:57" ht="101.25" customHeight="1">
      <c r="A60" s="777"/>
      <c r="B60" s="776"/>
      <c r="C60" s="776"/>
      <c r="D60" s="777"/>
      <c r="E60" s="736"/>
      <c r="F60" s="736"/>
      <c r="G60" s="736"/>
      <c r="H60" s="807"/>
      <c r="I60" s="736"/>
      <c r="J60" s="377" t="s">
        <v>61</v>
      </c>
      <c r="K60" s="377" t="s">
        <v>61</v>
      </c>
      <c r="L60" s="377" t="s">
        <v>61</v>
      </c>
      <c r="M60" s="377" t="s">
        <v>4462</v>
      </c>
      <c r="N60" s="631" t="s">
        <v>4463</v>
      </c>
      <c r="O60" s="631">
        <v>226091.04</v>
      </c>
      <c r="P60" s="736"/>
      <c r="Q60" s="736"/>
      <c r="R60" s="736"/>
      <c r="S60" s="736"/>
      <c r="T60" s="739"/>
      <c r="U60" s="738"/>
      <c r="V60" s="738"/>
      <c r="W60" s="736"/>
      <c r="X60" s="739"/>
      <c r="Y60" s="808"/>
      <c r="Z60" s="808"/>
      <c r="AA60" s="808"/>
      <c r="AB60" s="808"/>
      <c r="AC60" s="739"/>
      <c r="AD60" s="739"/>
      <c r="AE60" s="736"/>
      <c r="AF60" s="736"/>
      <c r="AG60" s="808"/>
      <c r="AH60" s="739"/>
      <c r="AI60" s="739"/>
      <c r="AJ60" s="807"/>
      <c r="AK60" s="807"/>
      <c r="AL60" s="736"/>
      <c r="AM60" s="777"/>
      <c r="AN60" s="736"/>
      <c r="AO60" s="807"/>
      <c r="AP60" s="736"/>
      <c r="AQ60" s="736"/>
      <c r="AR60" s="736"/>
      <c r="AS60" s="736"/>
      <c r="AT60" s="736"/>
      <c r="AU60" s="739"/>
      <c r="AV60" s="807"/>
      <c r="AW60" s="736"/>
      <c r="AX60" s="807"/>
      <c r="AY60" s="807"/>
      <c r="AZ60" s="807"/>
      <c r="BA60" s="807"/>
      <c r="BB60" s="736"/>
      <c r="BC60" s="739"/>
      <c r="BD60" s="739"/>
    </row>
    <row r="61" spans="1:57" ht="101.25" customHeight="1">
      <c r="A61" s="795">
        <v>2019</v>
      </c>
      <c r="B61" s="796">
        <v>43739</v>
      </c>
      <c r="C61" s="796">
        <v>43830</v>
      </c>
      <c r="D61" s="795" t="s">
        <v>4302</v>
      </c>
      <c r="E61" s="734" t="s">
        <v>4318</v>
      </c>
      <c r="F61" s="734" t="s">
        <v>4464</v>
      </c>
      <c r="G61" s="734" t="s">
        <v>4465</v>
      </c>
      <c r="H61" s="809" t="s">
        <v>4466</v>
      </c>
      <c r="I61" s="734" t="s">
        <v>4467</v>
      </c>
      <c r="J61" s="646" t="s">
        <v>61</v>
      </c>
      <c r="K61" s="646" t="s">
        <v>61</v>
      </c>
      <c r="L61" s="646" t="s">
        <v>61</v>
      </c>
      <c r="M61" s="646" t="s">
        <v>4429</v>
      </c>
      <c r="N61" s="341" t="s">
        <v>4430</v>
      </c>
      <c r="O61" s="341">
        <v>1578777.52</v>
      </c>
      <c r="P61" s="734" t="s">
        <v>61</v>
      </c>
      <c r="Q61" s="734" t="s">
        <v>1583</v>
      </c>
      <c r="R61" s="734" t="s">
        <v>1583</v>
      </c>
      <c r="S61" s="734" t="s">
        <v>4431</v>
      </c>
      <c r="T61" s="742" t="s">
        <v>4430</v>
      </c>
      <c r="U61" s="741" t="s">
        <v>3223</v>
      </c>
      <c r="V61" s="741" t="s">
        <v>3101</v>
      </c>
      <c r="W61" s="734" t="s">
        <v>4464</v>
      </c>
      <c r="X61" s="742">
        <v>43784</v>
      </c>
      <c r="Y61" s="741">
        <v>862068.96551724139</v>
      </c>
      <c r="Z61" s="811">
        <v>1000000</v>
      </c>
      <c r="AA61" s="811">
        <v>100000</v>
      </c>
      <c r="AB61" s="812">
        <v>1000000</v>
      </c>
      <c r="AC61" s="742" t="s">
        <v>241</v>
      </c>
      <c r="AD61" s="742" t="s">
        <v>69</v>
      </c>
      <c r="AE61" s="734" t="s">
        <v>70</v>
      </c>
      <c r="AF61" s="734" t="s">
        <v>4467</v>
      </c>
      <c r="AG61" s="811">
        <v>129310.34</v>
      </c>
      <c r="AH61" s="742">
        <v>43784</v>
      </c>
      <c r="AI61" s="742">
        <v>43830</v>
      </c>
      <c r="AJ61" s="693" t="s">
        <v>4787</v>
      </c>
      <c r="AK61" s="809" t="s">
        <v>4310</v>
      </c>
      <c r="AL61" s="734" t="s">
        <v>4311</v>
      </c>
      <c r="AM61" s="795" t="s">
        <v>2886</v>
      </c>
      <c r="AN61" s="734" t="s">
        <v>73</v>
      </c>
      <c r="AO61" s="809" t="s">
        <v>4312</v>
      </c>
      <c r="AP61" s="734" t="s">
        <v>73</v>
      </c>
      <c r="AQ61" s="734" t="s">
        <v>574</v>
      </c>
      <c r="AR61" s="734" t="s">
        <v>293</v>
      </c>
      <c r="AS61" s="734" t="s">
        <v>567</v>
      </c>
      <c r="AT61" s="734" t="s">
        <v>567</v>
      </c>
      <c r="AU61" s="742" t="s">
        <v>567</v>
      </c>
      <c r="AV61" s="809" t="s">
        <v>4313</v>
      </c>
      <c r="AW61" s="734" t="s">
        <v>3096</v>
      </c>
      <c r="AX61" s="809" t="s">
        <v>4314</v>
      </c>
      <c r="AY61" s="809" t="s">
        <v>4315</v>
      </c>
      <c r="AZ61" s="809" t="s">
        <v>4316</v>
      </c>
      <c r="BA61" s="809" t="s">
        <v>4317</v>
      </c>
      <c r="BB61" s="734" t="s">
        <v>3101</v>
      </c>
      <c r="BC61" s="742">
        <v>43847</v>
      </c>
      <c r="BD61" s="742">
        <v>43847</v>
      </c>
      <c r="BE61" s="341"/>
    </row>
    <row r="62" spans="1:57" ht="101.25" customHeight="1">
      <c r="A62" s="795"/>
      <c r="B62" s="796"/>
      <c r="C62" s="796"/>
      <c r="D62" s="795"/>
      <c r="E62" s="734"/>
      <c r="F62" s="734"/>
      <c r="G62" s="734"/>
      <c r="H62" s="734"/>
      <c r="I62" s="734"/>
      <c r="J62" s="646" t="s">
        <v>61</v>
      </c>
      <c r="K62" s="646" t="s">
        <v>61</v>
      </c>
      <c r="L62" s="646" t="s">
        <v>61</v>
      </c>
      <c r="M62" s="646" t="s">
        <v>4433</v>
      </c>
      <c r="N62" s="341" t="s">
        <v>4434</v>
      </c>
      <c r="O62" s="341">
        <v>1755706.67</v>
      </c>
      <c r="P62" s="734"/>
      <c r="Q62" s="734"/>
      <c r="R62" s="734"/>
      <c r="S62" s="734"/>
      <c r="T62" s="742"/>
      <c r="U62" s="741"/>
      <c r="V62" s="741"/>
      <c r="W62" s="734"/>
      <c r="X62" s="742"/>
      <c r="Y62" s="741"/>
      <c r="Z62" s="811"/>
      <c r="AA62" s="811"/>
      <c r="AB62" s="812"/>
      <c r="AC62" s="742"/>
      <c r="AD62" s="742"/>
      <c r="AE62" s="734"/>
      <c r="AF62" s="734"/>
      <c r="AG62" s="811"/>
      <c r="AH62" s="742"/>
      <c r="AI62" s="742"/>
      <c r="AJ62" s="734"/>
      <c r="AK62" s="734"/>
      <c r="AL62" s="734"/>
      <c r="AM62" s="795"/>
      <c r="AN62" s="734"/>
      <c r="AO62" s="734"/>
      <c r="AP62" s="734"/>
      <c r="AQ62" s="734"/>
      <c r="AR62" s="734"/>
      <c r="AS62" s="734"/>
      <c r="AT62" s="734"/>
      <c r="AU62" s="742"/>
      <c r="AV62" s="734"/>
      <c r="AW62" s="734"/>
      <c r="AX62" s="734"/>
      <c r="AY62" s="734"/>
      <c r="AZ62" s="734"/>
      <c r="BA62" s="734"/>
      <c r="BB62" s="734"/>
      <c r="BC62" s="742"/>
      <c r="BD62" s="742"/>
      <c r="BE62" s="341"/>
    </row>
    <row r="63" spans="1:57" ht="101.25" customHeight="1">
      <c r="A63" s="795"/>
      <c r="B63" s="796"/>
      <c r="C63" s="796"/>
      <c r="D63" s="795"/>
      <c r="E63" s="734"/>
      <c r="F63" s="734"/>
      <c r="G63" s="734"/>
      <c r="H63" s="734"/>
      <c r="I63" s="734"/>
      <c r="J63" s="646" t="s">
        <v>61</v>
      </c>
      <c r="K63" s="646" t="s">
        <v>61</v>
      </c>
      <c r="L63" s="646" t="s">
        <v>61</v>
      </c>
      <c r="M63" s="646" t="s">
        <v>4435</v>
      </c>
      <c r="N63" s="341" t="s">
        <v>4436</v>
      </c>
      <c r="O63" s="341">
        <v>1809334.27</v>
      </c>
      <c r="P63" s="734"/>
      <c r="Q63" s="734"/>
      <c r="R63" s="734"/>
      <c r="S63" s="734"/>
      <c r="T63" s="742"/>
      <c r="U63" s="741"/>
      <c r="V63" s="741"/>
      <c r="W63" s="734"/>
      <c r="X63" s="742"/>
      <c r="Y63" s="741"/>
      <c r="Z63" s="811"/>
      <c r="AA63" s="811"/>
      <c r="AB63" s="812"/>
      <c r="AC63" s="742"/>
      <c r="AD63" s="742"/>
      <c r="AE63" s="734"/>
      <c r="AF63" s="734"/>
      <c r="AG63" s="811"/>
      <c r="AH63" s="742"/>
      <c r="AI63" s="742"/>
      <c r="AJ63" s="734"/>
      <c r="AK63" s="734"/>
      <c r="AL63" s="734"/>
      <c r="AM63" s="795"/>
      <c r="AN63" s="734"/>
      <c r="AO63" s="734"/>
      <c r="AP63" s="734"/>
      <c r="AQ63" s="734"/>
      <c r="AR63" s="734"/>
      <c r="AS63" s="734"/>
      <c r="AT63" s="734"/>
      <c r="AU63" s="742"/>
      <c r="AV63" s="734"/>
      <c r="AW63" s="734"/>
      <c r="AX63" s="734"/>
      <c r="AY63" s="734"/>
      <c r="AZ63" s="734"/>
      <c r="BA63" s="734"/>
      <c r="BB63" s="734"/>
      <c r="BC63" s="742"/>
      <c r="BD63" s="742"/>
      <c r="BE63" s="341"/>
    </row>
    <row r="64" spans="1:57" ht="101.25" customHeight="1">
      <c r="A64" s="777">
        <v>2019</v>
      </c>
      <c r="B64" s="776">
        <v>43739</v>
      </c>
      <c r="C64" s="776">
        <v>43830</v>
      </c>
      <c r="D64" s="777" t="s">
        <v>4302</v>
      </c>
      <c r="E64" s="736" t="s">
        <v>4318</v>
      </c>
      <c r="F64" s="736" t="s">
        <v>4468</v>
      </c>
      <c r="G64" s="736" t="s">
        <v>4465</v>
      </c>
      <c r="H64" s="807" t="s">
        <v>4469</v>
      </c>
      <c r="I64" s="736" t="s">
        <v>4470</v>
      </c>
      <c r="J64" s="377" t="s">
        <v>61</v>
      </c>
      <c r="K64" s="377" t="s">
        <v>61</v>
      </c>
      <c r="L64" s="377" t="s">
        <v>61</v>
      </c>
      <c r="M64" s="377" t="s">
        <v>4392</v>
      </c>
      <c r="N64" s="631" t="s">
        <v>4393</v>
      </c>
      <c r="O64" s="344">
        <v>18080428.16</v>
      </c>
      <c r="P64" s="736" t="s">
        <v>61</v>
      </c>
      <c r="Q64" s="736" t="s">
        <v>1583</v>
      </c>
      <c r="R64" s="736" t="s">
        <v>1583</v>
      </c>
      <c r="S64" s="736" t="s">
        <v>4471</v>
      </c>
      <c r="T64" s="739" t="s">
        <v>4472</v>
      </c>
      <c r="U64" s="738" t="s">
        <v>3223</v>
      </c>
      <c r="V64" s="738" t="s">
        <v>3101</v>
      </c>
      <c r="W64" s="736" t="s">
        <v>4468</v>
      </c>
      <c r="X64" s="739">
        <v>43784</v>
      </c>
      <c r="Y64" s="738">
        <v>8620689.6551724151</v>
      </c>
      <c r="Z64" s="808">
        <v>10000000</v>
      </c>
      <c r="AA64" s="808">
        <v>1000000</v>
      </c>
      <c r="AB64" s="810">
        <v>10000000</v>
      </c>
      <c r="AC64" s="739" t="s">
        <v>241</v>
      </c>
      <c r="AD64" s="739" t="s">
        <v>69</v>
      </c>
      <c r="AE64" s="736" t="s">
        <v>70</v>
      </c>
      <c r="AF64" s="736" t="s">
        <v>4470</v>
      </c>
      <c r="AG64" s="808">
        <v>1293103.44</v>
      </c>
      <c r="AH64" s="739">
        <v>43784</v>
      </c>
      <c r="AI64" s="739">
        <v>43830</v>
      </c>
      <c r="AJ64" s="726" t="s">
        <v>4473</v>
      </c>
      <c r="AK64" s="807" t="s">
        <v>4310</v>
      </c>
      <c r="AL64" s="736" t="s">
        <v>4355</v>
      </c>
      <c r="AM64" s="777" t="s">
        <v>3733</v>
      </c>
      <c r="AN64" s="736" t="s">
        <v>73</v>
      </c>
      <c r="AO64" s="807" t="s">
        <v>4312</v>
      </c>
      <c r="AP64" s="736" t="s">
        <v>73</v>
      </c>
      <c r="AQ64" s="736" t="s">
        <v>574</v>
      </c>
      <c r="AR64" s="736" t="s">
        <v>293</v>
      </c>
      <c r="AS64" s="736" t="s">
        <v>567</v>
      </c>
      <c r="AT64" s="736" t="s">
        <v>567</v>
      </c>
      <c r="AU64" s="739" t="s">
        <v>567</v>
      </c>
      <c r="AV64" s="807" t="s">
        <v>4313</v>
      </c>
      <c r="AW64" s="736" t="s">
        <v>3096</v>
      </c>
      <c r="AX64" s="807" t="s">
        <v>4314</v>
      </c>
      <c r="AY64" s="807" t="s">
        <v>4315</v>
      </c>
      <c r="AZ64" s="807" t="s">
        <v>4316</v>
      </c>
      <c r="BA64" s="807" t="s">
        <v>4317</v>
      </c>
      <c r="BB64" s="736" t="s">
        <v>3101</v>
      </c>
      <c r="BC64" s="739">
        <v>43847</v>
      </c>
      <c r="BD64" s="739">
        <v>43847</v>
      </c>
    </row>
    <row r="65" spans="1:57" ht="101.25" customHeight="1">
      <c r="A65" s="777"/>
      <c r="B65" s="776"/>
      <c r="C65" s="776"/>
      <c r="D65" s="777"/>
      <c r="E65" s="736"/>
      <c r="F65" s="736"/>
      <c r="G65" s="736"/>
      <c r="H65" s="736"/>
      <c r="I65" s="736"/>
      <c r="J65" s="377" t="s">
        <v>61</v>
      </c>
      <c r="K65" s="377" t="s">
        <v>61</v>
      </c>
      <c r="L65" s="377" t="s">
        <v>61</v>
      </c>
      <c r="M65" s="377" t="s">
        <v>4474</v>
      </c>
      <c r="N65" s="631" t="s">
        <v>4472</v>
      </c>
      <c r="O65" s="344">
        <v>17320422.309999999</v>
      </c>
      <c r="P65" s="736"/>
      <c r="Q65" s="736"/>
      <c r="R65" s="736"/>
      <c r="S65" s="736"/>
      <c r="T65" s="739"/>
      <c r="U65" s="738"/>
      <c r="V65" s="738"/>
      <c r="W65" s="736"/>
      <c r="X65" s="739"/>
      <c r="Y65" s="738"/>
      <c r="Z65" s="808"/>
      <c r="AA65" s="808"/>
      <c r="AB65" s="810"/>
      <c r="AC65" s="739"/>
      <c r="AD65" s="739"/>
      <c r="AE65" s="736"/>
      <c r="AF65" s="736"/>
      <c r="AG65" s="808"/>
      <c r="AH65" s="739"/>
      <c r="AI65" s="739"/>
      <c r="AJ65" s="736"/>
      <c r="AK65" s="736"/>
      <c r="AL65" s="736"/>
      <c r="AM65" s="777"/>
      <c r="AN65" s="736"/>
      <c r="AO65" s="736"/>
      <c r="AP65" s="736"/>
      <c r="AQ65" s="736"/>
      <c r="AR65" s="736"/>
      <c r="AS65" s="736"/>
      <c r="AT65" s="736"/>
      <c r="AU65" s="739"/>
      <c r="AV65" s="736"/>
      <c r="AW65" s="736"/>
      <c r="AX65" s="736"/>
      <c r="AY65" s="736"/>
      <c r="AZ65" s="736"/>
      <c r="BA65" s="736"/>
      <c r="BB65" s="736"/>
      <c r="BC65" s="739"/>
      <c r="BD65" s="739"/>
    </row>
    <row r="66" spans="1:57" ht="101.25" customHeight="1">
      <c r="A66" s="795">
        <v>2019</v>
      </c>
      <c r="B66" s="796">
        <v>43739</v>
      </c>
      <c r="C66" s="796">
        <v>43830</v>
      </c>
      <c r="D66" s="795" t="s">
        <v>4302</v>
      </c>
      <c r="E66" s="734" t="s">
        <v>4318</v>
      </c>
      <c r="F66" s="734" t="s">
        <v>4475</v>
      </c>
      <c r="G66" s="734" t="s">
        <v>4465</v>
      </c>
      <c r="H66" s="809" t="s">
        <v>4476</v>
      </c>
      <c r="I66" s="734" t="s">
        <v>4477</v>
      </c>
      <c r="J66" s="646" t="s">
        <v>61</v>
      </c>
      <c r="K66" s="646" t="s">
        <v>61</v>
      </c>
      <c r="L66" s="646" t="s">
        <v>61</v>
      </c>
      <c r="M66" s="646" t="s">
        <v>4392</v>
      </c>
      <c r="N66" s="633" t="s">
        <v>4393</v>
      </c>
      <c r="O66" s="341">
        <v>18080428.16</v>
      </c>
      <c r="P66" s="734" t="s">
        <v>61</v>
      </c>
      <c r="Q66" s="734" t="s">
        <v>1583</v>
      </c>
      <c r="R66" s="734" t="s">
        <v>1583</v>
      </c>
      <c r="S66" s="734" t="s">
        <v>4478</v>
      </c>
      <c r="T66" s="742" t="s">
        <v>4479</v>
      </c>
      <c r="U66" s="741" t="s">
        <v>3223</v>
      </c>
      <c r="V66" s="741" t="s">
        <v>3101</v>
      </c>
      <c r="W66" s="734" t="s">
        <v>4475</v>
      </c>
      <c r="X66" s="742">
        <v>43784</v>
      </c>
      <c r="Y66" s="741">
        <v>12931034.482758621</v>
      </c>
      <c r="Z66" s="811">
        <v>15000000</v>
      </c>
      <c r="AA66" s="811">
        <v>1500000</v>
      </c>
      <c r="AB66" s="812">
        <v>15000000</v>
      </c>
      <c r="AC66" s="742" t="s">
        <v>241</v>
      </c>
      <c r="AD66" s="742" t="s">
        <v>69</v>
      </c>
      <c r="AE66" s="734" t="s">
        <v>70</v>
      </c>
      <c r="AF66" s="734" t="s">
        <v>4477</v>
      </c>
      <c r="AG66" s="811">
        <v>1939655.17</v>
      </c>
      <c r="AH66" s="742">
        <v>43784</v>
      </c>
      <c r="AI66" s="742">
        <v>43830</v>
      </c>
      <c r="AJ66" s="693" t="s">
        <v>4480</v>
      </c>
      <c r="AK66" s="809" t="s">
        <v>4310</v>
      </c>
      <c r="AL66" s="734" t="s">
        <v>4355</v>
      </c>
      <c r="AM66" s="795" t="s">
        <v>3733</v>
      </c>
      <c r="AN66" s="734" t="s">
        <v>73</v>
      </c>
      <c r="AO66" s="809" t="s">
        <v>4312</v>
      </c>
      <c r="AP66" s="734" t="s">
        <v>73</v>
      </c>
      <c r="AQ66" s="734" t="s">
        <v>574</v>
      </c>
      <c r="AR66" s="734" t="s">
        <v>293</v>
      </c>
      <c r="AS66" s="734" t="s">
        <v>567</v>
      </c>
      <c r="AT66" s="734" t="s">
        <v>567</v>
      </c>
      <c r="AU66" s="742" t="s">
        <v>567</v>
      </c>
      <c r="AV66" s="809" t="s">
        <v>4313</v>
      </c>
      <c r="AW66" s="734" t="s">
        <v>3096</v>
      </c>
      <c r="AX66" s="809" t="s">
        <v>4314</v>
      </c>
      <c r="AY66" s="809" t="s">
        <v>4315</v>
      </c>
      <c r="AZ66" s="809" t="s">
        <v>4316</v>
      </c>
      <c r="BA66" s="809" t="s">
        <v>4317</v>
      </c>
      <c r="BB66" s="734" t="s">
        <v>3101</v>
      </c>
      <c r="BC66" s="742">
        <v>43847</v>
      </c>
      <c r="BD66" s="742">
        <v>43847</v>
      </c>
      <c r="BE66" s="341"/>
    </row>
    <row r="67" spans="1:57" ht="101.25" customHeight="1">
      <c r="A67" s="795"/>
      <c r="B67" s="796"/>
      <c r="C67" s="796"/>
      <c r="D67" s="795"/>
      <c r="E67" s="734"/>
      <c r="F67" s="734"/>
      <c r="G67" s="734"/>
      <c r="H67" s="734"/>
      <c r="I67" s="734"/>
      <c r="J67" s="646" t="s">
        <v>61</v>
      </c>
      <c r="K67" s="646" t="s">
        <v>61</v>
      </c>
      <c r="L67" s="646" t="s">
        <v>61</v>
      </c>
      <c r="M67" s="646" t="s">
        <v>4474</v>
      </c>
      <c r="N67" s="633" t="s">
        <v>4472</v>
      </c>
      <c r="O67" s="341">
        <v>17320422.309999999</v>
      </c>
      <c r="P67" s="734"/>
      <c r="Q67" s="734"/>
      <c r="R67" s="734"/>
      <c r="S67" s="734"/>
      <c r="T67" s="742"/>
      <c r="U67" s="741"/>
      <c r="V67" s="741"/>
      <c r="W67" s="734"/>
      <c r="X67" s="742"/>
      <c r="Y67" s="741"/>
      <c r="Z67" s="811"/>
      <c r="AA67" s="811"/>
      <c r="AB67" s="812"/>
      <c r="AC67" s="742"/>
      <c r="AD67" s="742"/>
      <c r="AE67" s="734"/>
      <c r="AF67" s="734"/>
      <c r="AG67" s="811"/>
      <c r="AH67" s="742"/>
      <c r="AI67" s="742"/>
      <c r="AJ67" s="734"/>
      <c r="AK67" s="734"/>
      <c r="AL67" s="734"/>
      <c r="AM67" s="795"/>
      <c r="AN67" s="734"/>
      <c r="AO67" s="734"/>
      <c r="AP67" s="734"/>
      <c r="AQ67" s="734"/>
      <c r="AR67" s="734"/>
      <c r="AS67" s="734"/>
      <c r="AT67" s="734"/>
      <c r="AU67" s="742"/>
      <c r="AV67" s="734"/>
      <c r="AW67" s="734"/>
      <c r="AX67" s="734"/>
      <c r="AY67" s="734"/>
      <c r="AZ67" s="734"/>
      <c r="BA67" s="734"/>
      <c r="BB67" s="734"/>
      <c r="BC67" s="742"/>
      <c r="BD67" s="742"/>
      <c r="BE67" s="341"/>
    </row>
    <row r="68" spans="1:57" ht="101.25" customHeight="1">
      <c r="A68" s="777">
        <v>2019</v>
      </c>
      <c r="B68" s="776">
        <v>43739</v>
      </c>
      <c r="C68" s="776">
        <v>43830</v>
      </c>
      <c r="D68" s="777" t="s">
        <v>4302</v>
      </c>
      <c r="E68" s="736" t="s">
        <v>4365</v>
      </c>
      <c r="F68" s="736" t="s">
        <v>4481</v>
      </c>
      <c r="G68" s="736" t="s">
        <v>4465</v>
      </c>
      <c r="H68" s="807" t="s">
        <v>4482</v>
      </c>
      <c r="I68" s="736" t="s">
        <v>4483</v>
      </c>
      <c r="J68" s="377" t="s">
        <v>61</v>
      </c>
      <c r="K68" s="377" t="s">
        <v>61</v>
      </c>
      <c r="L68" s="377" t="s">
        <v>61</v>
      </c>
      <c r="M68" s="377" t="s">
        <v>4484</v>
      </c>
      <c r="N68" s="631" t="s">
        <v>2675</v>
      </c>
      <c r="O68" s="344">
        <v>21684.78</v>
      </c>
      <c r="P68" s="736" t="s">
        <v>61</v>
      </c>
      <c r="Q68" s="736" t="s">
        <v>1583</v>
      </c>
      <c r="R68" s="736" t="s">
        <v>1583</v>
      </c>
      <c r="S68" s="736" t="s">
        <v>251</v>
      </c>
      <c r="T68" s="739" t="s">
        <v>1960</v>
      </c>
      <c r="U68" s="738" t="s">
        <v>3223</v>
      </c>
      <c r="V68" s="738" t="s">
        <v>3101</v>
      </c>
      <c r="W68" s="736" t="s">
        <v>4481</v>
      </c>
      <c r="X68" s="739">
        <v>43784</v>
      </c>
      <c r="Y68" s="738">
        <v>75910272.578039944</v>
      </c>
      <c r="Z68" s="808">
        <v>88055916.190526336</v>
      </c>
      <c r="AA68" s="808">
        <v>8805591.6099999994</v>
      </c>
      <c r="AB68" s="810">
        <v>88055916.190526336</v>
      </c>
      <c r="AC68" s="739" t="s">
        <v>241</v>
      </c>
      <c r="AD68" s="739" t="s">
        <v>69</v>
      </c>
      <c r="AE68" s="736" t="s">
        <v>70</v>
      </c>
      <c r="AF68" s="736" t="s">
        <v>4483</v>
      </c>
      <c r="AG68" s="810">
        <v>11386540.880000001</v>
      </c>
      <c r="AH68" s="739">
        <v>43784</v>
      </c>
      <c r="AI68" s="739">
        <v>43830</v>
      </c>
      <c r="AJ68" s="726" t="s">
        <v>4485</v>
      </c>
      <c r="AK68" s="807" t="s">
        <v>4310</v>
      </c>
      <c r="AL68" s="736" t="s">
        <v>4355</v>
      </c>
      <c r="AM68" s="777" t="s">
        <v>3733</v>
      </c>
      <c r="AN68" s="736" t="s">
        <v>73</v>
      </c>
      <c r="AO68" s="807" t="s">
        <v>4312</v>
      </c>
      <c r="AP68" s="736" t="s">
        <v>73</v>
      </c>
      <c r="AQ68" s="736" t="s">
        <v>574</v>
      </c>
      <c r="AR68" s="736" t="s">
        <v>293</v>
      </c>
      <c r="AS68" s="736" t="s">
        <v>567</v>
      </c>
      <c r="AT68" s="736" t="s">
        <v>567</v>
      </c>
      <c r="AU68" s="739" t="s">
        <v>567</v>
      </c>
      <c r="AV68" s="807" t="s">
        <v>4313</v>
      </c>
      <c r="AW68" s="736" t="s">
        <v>3096</v>
      </c>
      <c r="AX68" s="807" t="s">
        <v>4314</v>
      </c>
      <c r="AY68" s="807" t="s">
        <v>4315</v>
      </c>
      <c r="AZ68" s="807" t="s">
        <v>4316</v>
      </c>
      <c r="BA68" s="807" t="s">
        <v>4317</v>
      </c>
      <c r="BB68" s="736" t="s">
        <v>3101</v>
      </c>
      <c r="BC68" s="739">
        <v>43847</v>
      </c>
      <c r="BD68" s="739">
        <v>43847</v>
      </c>
    </row>
    <row r="69" spans="1:57" ht="101.25" customHeight="1">
      <c r="A69" s="777"/>
      <c r="B69" s="776"/>
      <c r="C69" s="776"/>
      <c r="D69" s="777"/>
      <c r="E69" s="736"/>
      <c r="F69" s="736"/>
      <c r="G69" s="736"/>
      <c r="H69" s="736"/>
      <c r="I69" s="736"/>
      <c r="J69" s="377" t="s">
        <v>61</v>
      </c>
      <c r="K69" s="377" t="s">
        <v>61</v>
      </c>
      <c r="L69" s="377" t="s">
        <v>61</v>
      </c>
      <c r="M69" s="377" t="s">
        <v>4486</v>
      </c>
      <c r="N69" s="631" t="s">
        <v>1960</v>
      </c>
      <c r="O69" s="344">
        <v>1060765.3600000001</v>
      </c>
      <c r="P69" s="736"/>
      <c r="Q69" s="736"/>
      <c r="R69" s="736"/>
      <c r="S69" s="736"/>
      <c r="T69" s="739"/>
      <c r="U69" s="738"/>
      <c r="V69" s="738"/>
      <c r="W69" s="736"/>
      <c r="X69" s="739"/>
      <c r="Y69" s="738"/>
      <c r="Z69" s="808"/>
      <c r="AA69" s="808"/>
      <c r="AB69" s="810"/>
      <c r="AC69" s="739"/>
      <c r="AD69" s="739"/>
      <c r="AE69" s="736"/>
      <c r="AF69" s="736"/>
      <c r="AG69" s="810"/>
      <c r="AH69" s="739"/>
      <c r="AI69" s="739"/>
      <c r="AJ69" s="736"/>
      <c r="AK69" s="736"/>
      <c r="AL69" s="736"/>
      <c r="AM69" s="777"/>
      <c r="AN69" s="736"/>
      <c r="AO69" s="736"/>
      <c r="AP69" s="736"/>
      <c r="AQ69" s="736"/>
      <c r="AR69" s="736"/>
      <c r="AS69" s="736"/>
      <c r="AT69" s="736"/>
      <c r="AU69" s="739"/>
      <c r="AV69" s="736"/>
      <c r="AW69" s="736"/>
      <c r="AX69" s="736"/>
      <c r="AY69" s="736"/>
      <c r="AZ69" s="736"/>
      <c r="BA69" s="736"/>
      <c r="BB69" s="736"/>
      <c r="BC69" s="739"/>
      <c r="BD69" s="739"/>
    </row>
    <row r="70" spans="1:57" ht="101.25" customHeight="1">
      <c r="A70" s="777"/>
      <c r="B70" s="776"/>
      <c r="C70" s="776"/>
      <c r="D70" s="777"/>
      <c r="E70" s="736"/>
      <c r="F70" s="736"/>
      <c r="G70" s="736"/>
      <c r="H70" s="736"/>
      <c r="I70" s="736"/>
      <c r="J70" s="377" t="s">
        <v>61</v>
      </c>
      <c r="K70" s="377" t="s">
        <v>61</v>
      </c>
      <c r="L70" s="377" t="s">
        <v>61</v>
      </c>
      <c r="M70" s="377" t="s">
        <v>4487</v>
      </c>
      <c r="N70" s="631" t="s">
        <v>2684</v>
      </c>
      <c r="O70" s="344">
        <v>20668.3</v>
      </c>
      <c r="P70" s="736"/>
      <c r="Q70" s="736"/>
      <c r="R70" s="736"/>
      <c r="S70" s="736"/>
      <c r="T70" s="739"/>
      <c r="U70" s="738"/>
      <c r="V70" s="738"/>
      <c r="W70" s="736"/>
      <c r="X70" s="739"/>
      <c r="Y70" s="738"/>
      <c r="Z70" s="808"/>
      <c r="AA70" s="808"/>
      <c r="AB70" s="810"/>
      <c r="AC70" s="739"/>
      <c r="AD70" s="739"/>
      <c r="AE70" s="736"/>
      <c r="AF70" s="736"/>
      <c r="AG70" s="810"/>
      <c r="AH70" s="739"/>
      <c r="AI70" s="739"/>
      <c r="AJ70" s="736"/>
      <c r="AK70" s="736"/>
      <c r="AL70" s="736"/>
      <c r="AM70" s="777"/>
      <c r="AN70" s="736"/>
      <c r="AO70" s="736"/>
      <c r="AP70" s="736"/>
      <c r="AQ70" s="736"/>
      <c r="AR70" s="736"/>
      <c r="AS70" s="736"/>
      <c r="AT70" s="736"/>
      <c r="AU70" s="739"/>
      <c r="AV70" s="736"/>
      <c r="AW70" s="736"/>
      <c r="AX70" s="736"/>
      <c r="AY70" s="736"/>
      <c r="AZ70" s="736"/>
      <c r="BA70" s="736"/>
      <c r="BB70" s="736"/>
      <c r="BC70" s="739"/>
      <c r="BD70" s="739"/>
    </row>
    <row r="71" spans="1:57" ht="101.25" customHeight="1">
      <c r="A71" s="777"/>
      <c r="B71" s="776"/>
      <c r="C71" s="776"/>
      <c r="D71" s="777"/>
      <c r="E71" s="736"/>
      <c r="F71" s="736"/>
      <c r="G71" s="736"/>
      <c r="H71" s="736"/>
      <c r="I71" s="736"/>
      <c r="J71" s="377" t="s">
        <v>61</v>
      </c>
      <c r="K71" s="377" t="s">
        <v>61</v>
      </c>
      <c r="L71" s="377" t="s">
        <v>61</v>
      </c>
      <c r="M71" s="377" t="s">
        <v>4369</v>
      </c>
      <c r="N71" s="631" t="s">
        <v>1312</v>
      </c>
      <c r="O71" s="344">
        <v>1037471.33</v>
      </c>
      <c r="P71" s="736"/>
      <c r="Q71" s="736"/>
      <c r="R71" s="736"/>
      <c r="S71" s="736"/>
      <c r="T71" s="739"/>
      <c r="U71" s="738"/>
      <c r="V71" s="738"/>
      <c r="W71" s="736"/>
      <c r="X71" s="739"/>
      <c r="Y71" s="738"/>
      <c r="Z71" s="808"/>
      <c r="AA71" s="808"/>
      <c r="AB71" s="810"/>
      <c r="AC71" s="739"/>
      <c r="AD71" s="739"/>
      <c r="AE71" s="736"/>
      <c r="AF71" s="736"/>
      <c r="AG71" s="810"/>
      <c r="AH71" s="739"/>
      <c r="AI71" s="739"/>
      <c r="AJ71" s="736"/>
      <c r="AK71" s="736"/>
      <c r="AL71" s="736"/>
      <c r="AM71" s="777"/>
      <c r="AN71" s="736"/>
      <c r="AO71" s="736"/>
      <c r="AP71" s="736"/>
      <c r="AQ71" s="736"/>
      <c r="AR71" s="736"/>
      <c r="AS71" s="736"/>
      <c r="AT71" s="736"/>
      <c r="AU71" s="739"/>
      <c r="AV71" s="736"/>
      <c r="AW71" s="736"/>
      <c r="AX71" s="736"/>
      <c r="AY71" s="736"/>
      <c r="AZ71" s="736"/>
      <c r="BA71" s="736"/>
      <c r="BB71" s="736"/>
      <c r="BC71" s="739"/>
      <c r="BD71" s="739"/>
    </row>
    <row r="72" spans="1:57" ht="101.25" customHeight="1">
      <c r="A72" s="795">
        <v>2019</v>
      </c>
      <c r="B72" s="796">
        <v>43739</v>
      </c>
      <c r="C72" s="796">
        <v>43830</v>
      </c>
      <c r="D72" s="795" t="s">
        <v>4302</v>
      </c>
      <c r="E72" s="734" t="s">
        <v>4365</v>
      </c>
      <c r="F72" s="734" t="s">
        <v>4488</v>
      </c>
      <c r="G72" s="734" t="s">
        <v>4465</v>
      </c>
      <c r="H72" s="809" t="s">
        <v>4482</v>
      </c>
      <c r="I72" s="734" t="s">
        <v>4483</v>
      </c>
      <c r="J72" s="646" t="s">
        <v>61</v>
      </c>
      <c r="K72" s="646" t="s">
        <v>61</v>
      </c>
      <c r="L72" s="646" t="s">
        <v>61</v>
      </c>
      <c r="M72" s="646" t="s">
        <v>4484</v>
      </c>
      <c r="N72" s="633" t="s">
        <v>2675</v>
      </c>
      <c r="O72" s="341">
        <v>21684.78</v>
      </c>
      <c r="P72" s="734" t="s">
        <v>61</v>
      </c>
      <c r="Q72" s="734" t="s">
        <v>1583</v>
      </c>
      <c r="R72" s="734" t="s">
        <v>1583</v>
      </c>
      <c r="S72" s="734" t="s">
        <v>304</v>
      </c>
      <c r="T72" s="742" t="s">
        <v>1928</v>
      </c>
      <c r="U72" s="741" t="s">
        <v>3223</v>
      </c>
      <c r="V72" s="741" t="s">
        <v>3101</v>
      </c>
      <c r="W72" s="734" t="s">
        <v>4488</v>
      </c>
      <c r="X72" s="742">
        <v>43784</v>
      </c>
      <c r="Y72" s="741">
        <v>9793817.0258620698</v>
      </c>
      <c r="Z72" s="811">
        <v>11360827.75</v>
      </c>
      <c r="AA72" s="812">
        <v>1136082.77</v>
      </c>
      <c r="AB72" s="812">
        <v>11360827.75</v>
      </c>
      <c r="AC72" s="742" t="s">
        <v>241</v>
      </c>
      <c r="AD72" s="742" t="s">
        <v>69</v>
      </c>
      <c r="AE72" s="734" t="s">
        <v>70</v>
      </c>
      <c r="AF72" s="734" t="s">
        <v>4483</v>
      </c>
      <c r="AG72" s="811">
        <v>1469072.55</v>
      </c>
      <c r="AH72" s="742">
        <v>43784</v>
      </c>
      <c r="AI72" s="742">
        <v>43830</v>
      </c>
      <c r="AJ72" s="693" t="s">
        <v>4489</v>
      </c>
      <c r="AK72" s="809" t="s">
        <v>4310</v>
      </c>
      <c r="AL72" s="734" t="s">
        <v>4355</v>
      </c>
      <c r="AM72" s="795" t="s">
        <v>3733</v>
      </c>
      <c r="AN72" s="734" t="s">
        <v>73</v>
      </c>
      <c r="AO72" s="809" t="s">
        <v>4312</v>
      </c>
      <c r="AP72" s="734" t="s">
        <v>73</v>
      </c>
      <c r="AQ72" s="734" t="s">
        <v>574</v>
      </c>
      <c r="AR72" s="734" t="s">
        <v>293</v>
      </c>
      <c r="AS72" s="734" t="s">
        <v>567</v>
      </c>
      <c r="AT72" s="734" t="s">
        <v>567</v>
      </c>
      <c r="AU72" s="742" t="s">
        <v>567</v>
      </c>
      <c r="AV72" s="809" t="s">
        <v>4313</v>
      </c>
      <c r="AW72" s="734" t="s">
        <v>3096</v>
      </c>
      <c r="AX72" s="809" t="s">
        <v>4314</v>
      </c>
      <c r="AY72" s="809" t="s">
        <v>4315</v>
      </c>
      <c r="AZ72" s="809" t="s">
        <v>4316</v>
      </c>
      <c r="BA72" s="809" t="s">
        <v>4317</v>
      </c>
      <c r="BB72" s="734" t="s">
        <v>3101</v>
      </c>
      <c r="BC72" s="742">
        <v>43847</v>
      </c>
      <c r="BD72" s="742">
        <v>43847</v>
      </c>
      <c r="BE72" s="341"/>
    </row>
    <row r="73" spans="1:57" ht="101.25" customHeight="1">
      <c r="A73" s="795"/>
      <c r="B73" s="796"/>
      <c r="C73" s="796"/>
      <c r="D73" s="795"/>
      <c r="E73" s="734"/>
      <c r="F73" s="734"/>
      <c r="G73" s="734"/>
      <c r="H73" s="734"/>
      <c r="I73" s="734"/>
      <c r="J73" s="646" t="s">
        <v>61</v>
      </c>
      <c r="K73" s="646" t="s">
        <v>61</v>
      </c>
      <c r="L73" s="646" t="s">
        <v>61</v>
      </c>
      <c r="M73" s="646" t="s">
        <v>4486</v>
      </c>
      <c r="N73" s="633" t="s">
        <v>1960</v>
      </c>
      <c r="O73" s="341">
        <v>1060765.3600000001</v>
      </c>
      <c r="P73" s="734"/>
      <c r="Q73" s="734"/>
      <c r="R73" s="734"/>
      <c r="S73" s="734"/>
      <c r="T73" s="742"/>
      <c r="U73" s="741"/>
      <c r="V73" s="741"/>
      <c r="W73" s="734"/>
      <c r="X73" s="742"/>
      <c r="Y73" s="741"/>
      <c r="Z73" s="811"/>
      <c r="AA73" s="812"/>
      <c r="AB73" s="812"/>
      <c r="AC73" s="742"/>
      <c r="AD73" s="742"/>
      <c r="AE73" s="734"/>
      <c r="AF73" s="734"/>
      <c r="AG73" s="811"/>
      <c r="AH73" s="742"/>
      <c r="AI73" s="742"/>
      <c r="AJ73" s="734"/>
      <c r="AK73" s="734"/>
      <c r="AL73" s="734"/>
      <c r="AM73" s="795"/>
      <c r="AN73" s="734"/>
      <c r="AO73" s="734"/>
      <c r="AP73" s="734"/>
      <c r="AQ73" s="734"/>
      <c r="AR73" s="734"/>
      <c r="AS73" s="734"/>
      <c r="AT73" s="734"/>
      <c r="AU73" s="742"/>
      <c r="AV73" s="734"/>
      <c r="AW73" s="734"/>
      <c r="AX73" s="734"/>
      <c r="AY73" s="734"/>
      <c r="AZ73" s="734"/>
      <c r="BA73" s="734"/>
      <c r="BB73" s="734"/>
      <c r="BC73" s="742"/>
      <c r="BD73" s="742"/>
      <c r="BE73" s="341"/>
    </row>
    <row r="74" spans="1:57" ht="101.25" customHeight="1">
      <c r="A74" s="795"/>
      <c r="B74" s="796"/>
      <c r="C74" s="796"/>
      <c r="D74" s="795"/>
      <c r="E74" s="734"/>
      <c r="F74" s="734"/>
      <c r="G74" s="734"/>
      <c r="H74" s="734"/>
      <c r="I74" s="734"/>
      <c r="J74" s="646" t="s">
        <v>61</v>
      </c>
      <c r="K74" s="646" t="s">
        <v>61</v>
      </c>
      <c r="L74" s="646" t="s">
        <v>61</v>
      </c>
      <c r="M74" s="646" t="s">
        <v>4487</v>
      </c>
      <c r="N74" s="633" t="s">
        <v>2684</v>
      </c>
      <c r="O74" s="341">
        <v>20668.3</v>
      </c>
      <c r="P74" s="734"/>
      <c r="Q74" s="734"/>
      <c r="R74" s="734"/>
      <c r="S74" s="734"/>
      <c r="T74" s="742"/>
      <c r="U74" s="741"/>
      <c r="V74" s="741"/>
      <c r="W74" s="734"/>
      <c r="X74" s="742"/>
      <c r="Y74" s="741"/>
      <c r="Z74" s="811"/>
      <c r="AA74" s="812"/>
      <c r="AB74" s="812"/>
      <c r="AC74" s="742"/>
      <c r="AD74" s="742"/>
      <c r="AE74" s="734"/>
      <c r="AF74" s="734"/>
      <c r="AG74" s="811"/>
      <c r="AH74" s="742"/>
      <c r="AI74" s="742"/>
      <c r="AJ74" s="734"/>
      <c r="AK74" s="734"/>
      <c r="AL74" s="734"/>
      <c r="AM74" s="795"/>
      <c r="AN74" s="734"/>
      <c r="AO74" s="734"/>
      <c r="AP74" s="734"/>
      <c r="AQ74" s="734"/>
      <c r="AR74" s="734"/>
      <c r="AS74" s="734"/>
      <c r="AT74" s="734"/>
      <c r="AU74" s="742"/>
      <c r="AV74" s="734"/>
      <c r="AW74" s="734"/>
      <c r="AX74" s="734"/>
      <c r="AY74" s="734"/>
      <c r="AZ74" s="734"/>
      <c r="BA74" s="734"/>
      <c r="BB74" s="734"/>
      <c r="BC74" s="742"/>
      <c r="BD74" s="742"/>
      <c r="BE74" s="341"/>
    </row>
    <row r="75" spans="1:57" ht="101.25" customHeight="1">
      <c r="A75" s="795"/>
      <c r="B75" s="796"/>
      <c r="C75" s="796"/>
      <c r="D75" s="795"/>
      <c r="E75" s="734"/>
      <c r="F75" s="734"/>
      <c r="G75" s="734"/>
      <c r="H75" s="734"/>
      <c r="I75" s="734"/>
      <c r="J75" s="646" t="s">
        <v>61</v>
      </c>
      <c r="K75" s="646" t="s">
        <v>61</v>
      </c>
      <c r="L75" s="646" t="s">
        <v>61</v>
      </c>
      <c r="M75" s="646" t="s">
        <v>4369</v>
      </c>
      <c r="N75" s="633" t="s">
        <v>1312</v>
      </c>
      <c r="O75" s="341">
        <v>1037471.33</v>
      </c>
      <c r="P75" s="734"/>
      <c r="Q75" s="734"/>
      <c r="R75" s="734"/>
      <c r="S75" s="734"/>
      <c r="T75" s="742"/>
      <c r="U75" s="741"/>
      <c r="V75" s="741"/>
      <c r="W75" s="734"/>
      <c r="X75" s="742"/>
      <c r="Y75" s="741"/>
      <c r="Z75" s="811"/>
      <c r="AA75" s="812"/>
      <c r="AB75" s="812"/>
      <c r="AC75" s="742"/>
      <c r="AD75" s="742"/>
      <c r="AE75" s="734"/>
      <c r="AF75" s="734"/>
      <c r="AG75" s="811"/>
      <c r="AH75" s="742"/>
      <c r="AI75" s="742"/>
      <c r="AJ75" s="734"/>
      <c r="AK75" s="734"/>
      <c r="AL75" s="734"/>
      <c r="AM75" s="795"/>
      <c r="AN75" s="734"/>
      <c r="AO75" s="734"/>
      <c r="AP75" s="734"/>
      <c r="AQ75" s="734"/>
      <c r="AR75" s="734"/>
      <c r="AS75" s="734"/>
      <c r="AT75" s="734"/>
      <c r="AU75" s="742"/>
      <c r="AV75" s="734"/>
      <c r="AW75" s="734"/>
      <c r="AX75" s="734"/>
      <c r="AY75" s="734"/>
      <c r="AZ75" s="734"/>
      <c r="BA75" s="734"/>
      <c r="BB75" s="734"/>
      <c r="BC75" s="742"/>
      <c r="BD75" s="742"/>
      <c r="BE75" s="341"/>
    </row>
    <row r="76" spans="1:57" ht="101.25" customHeight="1">
      <c r="A76" s="777">
        <v>2019</v>
      </c>
      <c r="B76" s="776">
        <v>43739</v>
      </c>
      <c r="C76" s="776">
        <v>43830</v>
      </c>
      <c r="D76" s="777" t="s">
        <v>4302</v>
      </c>
      <c r="E76" s="736" t="s">
        <v>4365</v>
      </c>
      <c r="F76" s="736" t="s">
        <v>4490</v>
      </c>
      <c r="G76" s="736" t="s">
        <v>4465</v>
      </c>
      <c r="H76" s="807" t="s">
        <v>4482</v>
      </c>
      <c r="I76" s="736" t="s">
        <v>4483</v>
      </c>
      <c r="J76" s="377" t="s">
        <v>61</v>
      </c>
      <c r="K76" s="377" t="s">
        <v>61</v>
      </c>
      <c r="L76" s="377" t="s">
        <v>61</v>
      </c>
      <c r="M76" s="377" t="s">
        <v>4484</v>
      </c>
      <c r="N76" s="631" t="s">
        <v>2675</v>
      </c>
      <c r="O76" s="344">
        <v>21684.78</v>
      </c>
      <c r="P76" s="736" t="s">
        <v>61</v>
      </c>
      <c r="Q76" s="736" t="s">
        <v>1583</v>
      </c>
      <c r="R76" s="736" t="s">
        <v>1583</v>
      </c>
      <c r="S76" s="736" t="s">
        <v>82</v>
      </c>
      <c r="T76" s="739" t="s">
        <v>1389</v>
      </c>
      <c r="U76" s="738" t="s">
        <v>3223</v>
      </c>
      <c r="V76" s="738" t="s">
        <v>3101</v>
      </c>
      <c r="W76" s="736" t="s">
        <v>4490</v>
      </c>
      <c r="X76" s="739">
        <v>43784</v>
      </c>
      <c r="Y76" s="738">
        <v>186212455.84482801</v>
      </c>
      <c r="Z76" s="808">
        <v>216006448.78</v>
      </c>
      <c r="AA76" s="808">
        <v>21600644.870000001</v>
      </c>
      <c r="AB76" s="810">
        <v>216006448.78</v>
      </c>
      <c r="AC76" s="739" t="s">
        <v>241</v>
      </c>
      <c r="AD76" s="739" t="s">
        <v>69</v>
      </c>
      <c r="AE76" s="736" t="s">
        <v>70</v>
      </c>
      <c r="AF76" s="736" t="s">
        <v>4483</v>
      </c>
      <c r="AG76" s="808">
        <v>27931868.370000001</v>
      </c>
      <c r="AH76" s="739">
        <v>43784</v>
      </c>
      <c r="AI76" s="739">
        <v>43830</v>
      </c>
      <c r="AJ76" s="807" t="s">
        <v>4491</v>
      </c>
      <c r="AK76" s="807" t="s">
        <v>4310</v>
      </c>
      <c r="AL76" s="736" t="s">
        <v>4355</v>
      </c>
      <c r="AM76" s="777" t="s">
        <v>3733</v>
      </c>
      <c r="AN76" s="736" t="s">
        <v>73</v>
      </c>
      <c r="AO76" s="807" t="s">
        <v>4312</v>
      </c>
      <c r="AP76" s="736" t="s">
        <v>73</v>
      </c>
      <c r="AQ76" s="736" t="s">
        <v>574</v>
      </c>
      <c r="AR76" s="736" t="s">
        <v>293</v>
      </c>
      <c r="AS76" s="736" t="s">
        <v>567</v>
      </c>
      <c r="AT76" s="736" t="s">
        <v>567</v>
      </c>
      <c r="AU76" s="739" t="s">
        <v>567</v>
      </c>
      <c r="AV76" s="807" t="s">
        <v>4313</v>
      </c>
      <c r="AW76" s="736" t="s">
        <v>3096</v>
      </c>
      <c r="AX76" s="807" t="s">
        <v>4314</v>
      </c>
      <c r="AY76" s="807" t="s">
        <v>4315</v>
      </c>
      <c r="AZ76" s="807" t="s">
        <v>4316</v>
      </c>
      <c r="BA76" s="807" t="s">
        <v>4317</v>
      </c>
      <c r="BB76" s="736" t="s">
        <v>3101</v>
      </c>
      <c r="BC76" s="739">
        <v>43847</v>
      </c>
      <c r="BD76" s="739">
        <v>43847</v>
      </c>
    </row>
    <row r="77" spans="1:57" ht="101.25" customHeight="1">
      <c r="A77" s="777"/>
      <c r="B77" s="776"/>
      <c r="C77" s="776"/>
      <c r="D77" s="777"/>
      <c r="E77" s="736"/>
      <c r="F77" s="736"/>
      <c r="G77" s="736"/>
      <c r="H77" s="736"/>
      <c r="I77" s="736"/>
      <c r="J77" s="377" t="s">
        <v>61</v>
      </c>
      <c r="K77" s="377" t="s">
        <v>61</v>
      </c>
      <c r="L77" s="377" t="s">
        <v>61</v>
      </c>
      <c r="M77" s="377" t="s">
        <v>4486</v>
      </c>
      <c r="N77" s="631" t="s">
        <v>1960</v>
      </c>
      <c r="O77" s="344">
        <v>1060765.3600000001</v>
      </c>
      <c r="P77" s="736"/>
      <c r="Q77" s="736"/>
      <c r="R77" s="736"/>
      <c r="S77" s="736"/>
      <c r="T77" s="739"/>
      <c r="U77" s="738"/>
      <c r="V77" s="738"/>
      <c r="W77" s="736"/>
      <c r="X77" s="739"/>
      <c r="Y77" s="738"/>
      <c r="Z77" s="808"/>
      <c r="AA77" s="808"/>
      <c r="AB77" s="810"/>
      <c r="AC77" s="739"/>
      <c r="AD77" s="739"/>
      <c r="AE77" s="736"/>
      <c r="AF77" s="736"/>
      <c r="AG77" s="808"/>
      <c r="AH77" s="739"/>
      <c r="AI77" s="739"/>
      <c r="AJ77" s="736"/>
      <c r="AK77" s="736"/>
      <c r="AL77" s="736"/>
      <c r="AM77" s="777"/>
      <c r="AN77" s="736"/>
      <c r="AO77" s="736"/>
      <c r="AP77" s="736"/>
      <c r="AQ77" s="736"/>
      <c r="AR77" s="736"/>
      <c r="AS77" s="736"/>
      <c r="AT77" s="736"/>
      <c r="AU77" s="739"/>
      <c r="AV77" s="736"/>
      <c r="AW77" s="736"/>
      <c r="AX77" s="736"/>
      <c r="AY77" s="736"/>
      <c r="AZ77" s="736"/>
      <c r="BA77" s="736"/>
      <c r="BB77" s="736"/>
      <c r="BC77" s="739"/>
      <c r="BD77" s="739"/>
    </row>
    <row r="78" spans="1:57" ht="101.25" customHeight="1">
      <c r="A78" s="777"/>
      <c r="B78" s="776"/>
      <c r="C78" s="776"/>
      <c r="D78" s="777"/>
      <c r="E78" s="736"/>
      <c r="F78" s="736"/>
      <c r="G78" s="736"/>
      <c r="H78" s="736"/>
      <c r="I78" s="736"/>
      <c r="J78" s="377" t="s">
        <v>61</v>
      </c>
      <c r="K78" s="377" t="s">
        <v>61</v>
      </c>
      <c r="L78" s="377" t="s">
        <v>61</v>
      </c>
      <c r="M78" s="377" t="s">
        <v>4487</v>
      </c>
      <c r="N78" s="631" t="s">
        <v>2684</v>
      </c>
      <c r="O78" s="344">
        <v>20668.3</v>
      </c>
      <c r="P78" s="736"/>
      <c r="Q78" s="736"/>
      <c r="R78" s="736"/>
      <c r="S78" s="736"/>
      <c r="T78" s="739"/>
      <c r="U78" s="738"/>
      <c r="V78" s="738"/>
      <c r="W78" s="736"/>
      <c r="X78" s="739"/>
      <c r="Y78" s="738"/>
      <c r="Z78" s="808"/>
      <c r="AA78" s="808"/>
      <c r="AB78" s="810"/>
      <c r="AC78" s="739"/>
      <c r="AD78" s="739"/>
      <c r="AE78" s="736"/>
      <c r="AF78" s="736"/>
      <c r="AG78" s="808"/>
      <c r="AH78" s="739"/>
      <c r="AI78" s="739"/>
      <c r="AJ78" s="736"/>
      <c r="AK78" s="736"/>
      <c r="AL78" s="736"/>
      <c r="AM78" s="777"/>
      <c r="AN78" s="736"/>
      <c r="AO78" s="736"/>
      <c r="AP78" s="736"/>
      <c r="AQ78" s="736"/>
      <c r="AR78" s="736"/>
      <c r="AS78" s="736"/>
      <c r="AT78" s="736"/>
      <c r="AU78" s="739"/>
      <c r="AV78" s="736"/>
      <c r="AW78" s="736"/>
      <c r="AX78" s="736"/>
      <c r="AY78" s="736"/>
      <c r="AZ78" s="736"/>
      <c r="BA78" s="736"/>
      <c r="BB78" s="736"/>
      <c r="BC78" s="739"/>
      <c r="BD78" s="739"/>
    </row>
    <row r="79" spans="1:57" ht="101.25" customHeight="1">
      <c r="A79" s="777"/>
      <c r="B79" s="776"/>
      <c r="C79" s="776"/>
      <c r="D79" s="777"/>
      <c r="E79" s="736"/>
      <c r="F79" s="736"/>
      <c r="G79" s="736"/>
      <c r="H79" s="736"/>
      <c r="I79" s="736"/>
      <c r="J79" s="377" t="s">
        <v>61</v>
      </c>
      <c r="K79" s="377" t="s">
        <v>61</v>
      </c>
      <c r="L79" s="377" t="s">
        <v>61</v>
      </c>
      <c r="M79" s="377" t="s">
        <v>4369</v>
      </c>
      <c r="N79" s="631" t="s">
        <v>1312</v>
      </c>
      <c r="O79" s="344">
        <v>1037471.33</v>
      </c>
      <c r="P79" s="736"/>
      <c r="Q79" s="736"/>
      <c r="R79" s="736"/>
      <c r="S79" s="736"/>
      <c r="T79" s="739"/>
      <c r="U79" s="738"/>
      <c r="V79" s="738"/>
      <c r="W79" s="736"/>
      <c r="X79" s="739"/>
      <c r="Y79" s="738"/>
      <c r="Z79" s="808"/>
      <c r="AA79" s="808"/>
      <c r="AB79" s="810"/>
      <c r="AC79" s="739"/>
      <c r="AD79" s="739"/>
      <c r="AE79" s="736"/>
      <c r="AF79" s="736"/>
      <c r="AG79" s="808"/>
      <c r="AH79" s="739"/>
      <c r="AI79" s="739"/>
      <c r="AJ79" s="736"/>
      <c r="AK79" s="736"/>
      <c r="AL79" s="736"/>
      <c r="AM79" s="777"/>
      <c r="AN79" s="736"/>
      <c r="AO79" s="736"/>
      <c r="AP79" s="736"/>
      <c r="AQ79" s="736"/>
      <c r="AR79" s="736"/>
      <c r="AS79" s="736"/>
      <c r="AT79" s="736"/>
      <c r="AU79" s="739"/>
      <c r="AV79" s="736"/>
      <c r="AW79" s="736"/>
      <c r="AX79" s="736"/>
      <c r="AY79" s="736"/>
      <c r="AZ79" s="736"/>
      <c r="BA79" s="736"/>
      <c r="BB79" s="736"/>
      <c r="BC79" s="739"/>
      <c r="BD79" s="739"/>
    </row>
    <row r="80" spans="1:57" ht="101.25" customHeight="1">
      <c r="A80" s="633">
        <v>2019</v>
      </c>
      <c r="B80" s="632">
        <v>43739</v>
      </c>
      <c r="C80" s="632">
        <v>43830</v>
      </c>
      <c r="D80" s="633" t="s">
        <v>4302</v>
      </c>
      <c r="E80" s="624" t="s">
        <v>4365</v>
      </c>
      <c r="F80" s="624" t="s">
        <v>4492</v>
      </c>
      <c r="G80" s="624" t="s">
        <v>4389</v>
      </c>
      <c r="H80" s="636" t="s">
        <v>4482</v>
      </c>
      <c r="I80" s="624" t="s">
        <v>4483</v>
      </c>
      <c r="J80" s="646" t="s">
        <v>61</v>
      </c>
      <c r="K80" s="646" t="s">
        <v>61</v>
      </c>
      <c r="L80" s="646" t="s">
        <v>61</v>
      </c>
      <c r="M80" s="341" t="s">
        <v>4493</v>
      </c>
      <c r="N80" s="633" t="s">
        <v>4494</v>
      </c>
      <c r="O80" s="341">
        <v>4115667.53</v>
      </c>
      <c r="P80" s="624" t="s">
        <v>61</v>
      </c>
      <c r="Q80" s="624" t="s">
        <v>1583</v>
      </c>
      <c r="R80" s="624" t="s">
        <v>1583</v>
      </c>
      <c r="S80" s="624" t="s">
        <v>4495</v>
      </c>
      <c r="T80" s="623" t="s">
        <v>4496</v>
      </c>
      <c r="U80" s="625" t="s">
        <v>3223</v>
      </c>
      <c r="V80" s="625" t="s">
        <v>3101</v>
      </c>
      <c r="W80" s="624" t="s">
        <v>4492</v>
      </c>
      <c r="X80" s="623">
        <v>43784</v>
      </c>
      <c r="Y80" s="625">
        <v>3547989.25</v>
      </c>
      <c r="Z80" s="647">
        <v>4115667.53</v>
      </c>
      <c r="AA80" s="650">
        <v>411566.75</v>
      </c>
      <c r="AB80" s="650">
        <v>4115667.53</v>
      </c>
      <c r="AC80" s="623" t="s">
        <v>241</v>
      </c>
      <c r="AD80" s="623" t="s">
        <v>69</v>
      </c>
      <c r="AE80" s="624" t="s">
        <v>70</v>
      </c>
      <c r="AF80" s="624" t="s">
        <v>4483</v>
      </c>
      <c r="AG80" s="647">
        <v>532198.38</v>
      </c>
      <c r="AH80" s="623">
        <v>43784</v>
      </c>
      <c r="AI80" s="623">
        <v>43830</v>
      </c>
      <c r="AJ80" s="636" t="s">
        <v>4497</v>
      </c>
      <c r="AK80" s="636" t="s">
        <v>4310</v>
      </c>
      <c r="AL80" s="624" t="s">
        <v>4355</v>
      </c>
      <c r="AM80" s="341" t="s">
        <v>3733</v>
      </c>
      <c r="AN80" s="624" t="s">
        <v>73</v>
      </c>
      <c r="AO80" s="636" t="s">
        <v>4312</v>
      </c>
      <c r="AP80" s="624" t="s">
        <v>73</v>
      </c>
      <c r="AQ80" s="624" t="s">
        <v>574</v>
      </c>
      <c r="AR80" s="624" t="s">
        <v>293</v>
      </c>
      <c r="AS80" s="624" t="s">
        <v>567</v>
      </c>
      <c r="AT80" s="624" t="s">
        <v>567</v>
      </c>
      <c r="AU80" s="623" t="s">
        <v>567</v>
      </c>
      <c r="AV80" s="648" t="s">
        <v>4313</v>
      </c>
      <c r="AW80" s="624" t="s">
        <v>3096</v>
      </c>
      <c r="AX80" s="636" t="s">
        <v>4314</v>
      </c>
      <c r="AY80" s="636" t="s">
        <v>4315</v>
      </c>
      <c r="AZ80" s="636" t="s">
        <v>4316</v>
      </c>
      <c r="BA80" s="636" t="s">
        <v>4317</v>
      </c>
      <c r="BB80" s="624" t="s">
        <v>3101</v>
      </c>
      <c r="BC80" s="623">
        <v>43847</v>
      </c>
      <c r="BD80" s="623">
        <v>43847</v>
      </c>
      <c r="BE80" s="341"/>
    </row>
    <row r="81" spans="1:57" ht="101.25" customHeight="1">
      <c r="A81" s="631">
        <v>2019</v>
      </c>
      <c r="B81" s="630">
        <v>43739</v>
      </c>
      <c r="C81" s="630">
        <v>43830</v>
      </c>
      <c r="D81" s="631" t="s">
        <v>4302</v>
      </c>
      <c r="E81" s="626" t="s">
        <v>4365</v>
      </c>
      <c r="F81" s="626" t="s">
        <v>4498</v>
      </c>
      <c r="G81" s="626" t="s">
        <v>4389</v>
      </c>
      <c r="H81" s="635" t="s">
        <v>4482</v>
      </c>
      <c r="I81" s="626" t="s">
        <v>4483</v>
      </c>
      <c r="J81" s="377" t="s">
        <v>61</v>
      </c>
      <c r="K81" s="377" t="s">
        <v>61</v>
      </c>
      <c r="L81" s="377" t="s">
        <v>61</v>
      </c>
      <c r="M81" s="377" t="s">
        <v>4499</v>
      </c>
      <c r="N81" s="631" t="s">
        <v>4500</v>
      </c>
      <c r="O81" s="344">
        <v>88560857.739999995</v>
      </c>
      <c r="P81" s="626" t="s">
        <v>61</v>
      </c>
      <c r="Q81" s="626" t="s">
        <v>1583</v>
      </c>
      <c r="R81" s="626" t="s">
        <v>1583</v>
      </c>
      <c r="S81" s="626" t="s">
        <v>303</v>
      </c>
      <c r="T81" s="627" t="s">
        <v>4501</v>
      </c>
      <c r="U81" s="629" t="s">
        <v>3223</v>
      </c>
      <c r="V81" s="629" t="s">
        <v>3101</v>
      </c>
      <c r="W81" s="626" t="s">
        <v>4498</v>
      </c>
      <c r="X81" s="627">
        <v>43784</v>
      </c>
      <c r="Y81" s="629">
        <v>7351869.9568965528</v>
      </c>
      <c r="Z81" s="644">
        <v>8528169.1500000004</v>
      </c>
      <c r="AA81" s="649">
        <v>852816.91</v>
      </c>
      <c r="AB81" s="649">
        <v>8528169.1500000004</v>
      </c>
      <c r="AC81" s="627" t="s">
        <v>241</v>
      </c>
      <c r="AD81" s="627" t="s">
        <v>69</v>
      </c>
      <c r="AE81" s="626" t="s">
        <v>70</v>
      </c>
      <c r="AF81" s="626" t="s">
        <v>4483</v>
      </c>
      <c r="AG81" s="644">
        <v>1102780.49</v>
      </c>
      <c r="AH81" s="627">
        <v>43784</v>
      </c>
      <c r="AI81" s="627">
        <v>43830</v>
      </c>
      <c r="AJ81" s="657" t="s">
        <v>4502</v>
      </c>
      <c r="AK81" s="635" t="s">
        <v>4310</v>
      </c>
      <c r="AL81" s="626" t="s">
        <v>4355</v>
      </c>
      <c r="AM81" s="344" t="s">
        <v>3733</v>
      </c>
      <c r="AN81" s="626" t="s">
        <v>73</v>
      </c>
      <c r="AO81" s="635" t="s">
        <v>4312</v>
      </c>
      <c r="AP81" s="626" t="s">
        <v>73</v>
      </c>
      <c r="AQ81" s="626" t="s">
        <v>574</v>
      </c>
      <c r="AR81" s="626" t="s">
        <v>293</v>
      </c>
      <c r="AS81" s="626" t="s">
        <v>567</v>
      </c>
      <c r="AT81" s="626" t="s">
        <v>567</v>
      </c>
      <c r="AU81" s="627" t="s">
        <v>567</v>
      </c>
      <c r="AV81" s="645" t="s">
        <v>4313</v>
      </c>
      <c r="AW81" s="626" t="s">
        <v>3096</v>
      </c>
      <c r="AX81" s="635" t="s">
        <v>4314</v>
      </c>
      <c r="AY81" s="635" t="s">
        <v>4315</v>
      </c>
      <c r="AZ81" s="635" t="s">
        <v>4316</v>
      </c>
      <c r="BA81" s="635" t="s">
        <v>4317</v>
      </c>
      <c r="BB81" s="626" t="s">
        <v>3101</v>
      </c>
      <c r="BC81" s="627">
        <v>43847</v>
      </c>
      <c r="BD81" s="627">
        <v>43847</v>
      </c>
    </row>
    <row r="82" spans="1:57" ht="101.25" customHeight="1">
      <c r="A82" s="633">
        <v>2019</v>
      </c>
      <c r="B82" s="632">
        <v>43739</v>
      </c>
      <c r="C82" s="632">
        <v>43830</v>
      </c>
      <c r="D82" s="633" t="s">
        <v>4302</v>
      </c>
      <c r="E82" s="624" t="s">
        <v>4365</v>
      </c>
      <c r="F82" s="624" t="s">
        <v>4503</v>
      </c>
      <c r="G82" s="624" t="s">
        <v>4389</v>
      </c>
      <c r="H82" s="636" t="s">
        <v>4482</v>
      </c>
      <c r="I82" s="624" t="s">
        <v>4483</v>
      </c>
      <c r="J82" s="646" t="s">
        <v>61</v>
      </c>
      <c r="K82" s="646" t="s">
        <v>61</v>
      </c>
      <c r="L82" s="646" t="s">
        <v>61</v>
      </c>
      <c r="M82" s="646" t="s">
        <v>4504</v>
      </c>
      <c r="N82" s="633" t="s">
        <v>4505</v>
      </c>
      <c r="O82" s="341">
        <v>36126675.420000002</v>
      </c>
      <c r="P82" s="624" t="s">
        <v>61</v>
      </c>
      <c r="Q82" s="624" t="s">
        <v>1583</v>
      </c>
      <c r="R82" s="624" t="s">
        <v>1583</v>
      </c>
      <c r="S82" s="624" t="s">
        <v>4506</v>
      </c>
      <c r="T82" s="623" t="s">
        <v>4507</v>
      </c>
      <c r="U82" s="625" t="s">
        <v>3223</v>
      </c>
      <c r="V82" s="625" t="s">
        <v>3101</v>
      </c>
      <c r="W82" s="624" t="s">
        <v>4503</v>
      </c>
      <c r="X82" s="623">
        <v>43784</v>
      </c>
      <c r="Y82" s="625">
        <v>31143685.706896555</v>
      </c>
      <c r="Z82" s="647">
        <v>36126675.420000002</v>
      </c>
      <c r="AA82" s="650">
        <v>3612667.54</v>
      </c>
      <c r="AB82" s="650">
        <v>36126675.420000002</v>
      </c>
      <c r="AC82" s="623" t="s">
        <v>241</v>
      </c>
      <c r="AD82" s="623" t="s">
        <v>69</v>
      </c>
      <c r="AE82" s="624" t="s">
        <v>70</v>
      </c>
      <c r="AF82" s="624" t="s">
        <v>4483</v>
      </c>
      <c r="AG82" s="647">
        <v>4671552.8499999996</v>
      </c>
      <c r="AH82" s="623">
        <v>43784</v>
      </c>
      <c r="AI82" s="623">
        <v>43830</v>
      </c>
      <c r="AJ82" s="656" t="s">
        <v>4508</v>
      </c>
      <c r="AK82" s="636" t="s">
        <v>4310</v>
      </c>
      <c r="AL82" s="624" t="s">
        <v>4355</v>
      </c>
      <c r="AM82" s="341" t="s">
        <v>3733</v>
      </c>
      <c r="AN82" s="624" t="s">
        <v>73</v>
      </c>
      <c r="AO82" s="636" t="s">
        <v>4312</v>
      </c>
      <c r="AP82" s="624" t="s">
        <v>73</v>
      </c>
      <c r="AQ82" s="624" t="s">
        <v>574</v>
      </c>
      <c r="AR82" s="624" t="s">
        <v>293</v>
      </c>
      <c r="AS82" s="624" t="s">
        <v>567</v>
      </c>
      <c r="AT82" s="624" t="s">
        <v>567</v>
      </c>
      <c r="AU82" s="623" t="s">
        <v>567</v>
      </c>
      <c r="AV82" s="648" t="s">
        <v>4313</v>
      </c>
      <c r="AW82" s="624" t="s">
        <v>3096</v>
      </c>
      <c r="AX82" s="636" t="s">
        <v>4314</v>
      </c>
      <c r="AY82" s="636" t="s">
        <v>4315</v>
      </c>
      <c r="AZ82" s="636" t="s">
        <v>4316</v>
      </c>
      <c r="BA82" s="636" t="s">
        <v>4317</v>
      </c>
      <c r="BB82" s="624" t="s">
        <v>3101</v>
      </c>
      <c r="BC82" s="623">
        <v>43847</v>
      </c>
      <c r="BD82" s="623">
        <v>43847</v>
      </c>
      <c r="BE82" s="341"/>
    </row>
    <row r="83" spans="1:57" ht="101.25" customHeight="1">
      <c r="A83" s="631">
        <v>2019</v>
      </c>
      <c r="B83" s="630">
        <v>43739</v>
      </c>
      <c r="C83" s="630">
        <v>43830</v>
      </c>
      <c r="D83" s="631" t="s">
        <v>4302</v>
      </c>
      <c r="E83" s="626" t="s">
        <v>4365</v>
      </c>
      <c r="F83" s="626" t="s">
        <v>4509</v>
      </c>
      <c r="G83" s="626" t="s">
        <v>4389</v>
      </c>
      <c r="H83" s="635" t="s">
        <v>4482</v>
      </c>
      <c r="I83" s="626" t="s">
        <v>4483</v>
      </c>
      <c r="J83" s="377" t="s">
        <v>61</v>
      </c>
      <c r="K83" s="377" t="s">
        <v>61</v>
      </c>
      <c r="L83" s="377" t="s">
        <v>61</v>
      </c>
      <c r="M83" s="377" t="s">
        <v>4510</v>
      </c>
      <c r="N83" s="631" t="s">
        <v>3753</v>
      </c>
      <c r="O83" s="344">
        <v>10393404.1</v>
      </c>
      <c r="P83" s="626" t="s">
        <v>61</v>
      </c>
      <c r="Q83" s="626" t="s">
        <v>1583</v>
      </c>
      <c r="R83" s="626" t="s">
        <v>1583</v>
      </c>
      <c r="S83" s="626" t="s">
        <v>3752</v>
      </c>
      <c r="T83" s="627" t="s">
        <v>3753</v>
      </c>
      <c r="U83" s="629" t="s">
        <v>3223</v>
      </c>
      <c r="V83" s="629" t="s">
        <v>3101</v>
      </c>
      <c r="W83" s="626" t="s">
        <v>4509</v>
      </c>
      <c r="X83" s="627">
        <v>43784</v>
      </c>
      <c r="Y83" s="629">
        <v>8959831.1199999992</v>
      </c>
      <c r="Z83" s="644">
        <v>10393404.1</v>
      </c>
      <c r="AA83" s="649">
        <v>1039340.41</v>
      </c>
      <c r="AB83" s="644">
        <v>10393404.1</v>
      </c>
      <c r="AC83" s="627" t="s">
        <v>241</v>
      </c>
      <c r="AD83" s="627" t="s">
        <v>69</v>
      </c>
      <c r="AE83" s="626" t="s">
        <v>70</v>
      </c>
      <c r="AF83" s="626" t="s">
        <v>4483</v>
      </c>
      <c r="AG83" s="644">
        <v>1343974.66</v>
      </c>
      <c r="AH83" s="627">
        <v>43784</v>
      </c>
      <c r="AI83" s="627">
        <v>43830</v>
      </c>
      <c r="AJ83" s="657" t="s">
        <v>4511</v>
      </c>
      <c r="AK83" s="635" t="s">
        <v>4310</v>
      </c>
      <c r="AL83" s="626" t="s">
        <v>4355</v>
      </c>
      <c r="AM83" s="344" t="s">
        <v>3733</v>
      </c>
      <c r="AN83" s="626" t="s">
        <v>73</v>
      </c>
      <c r="AO83" s="635" t="s">
        <v>4312</v>
      </c>
      <c r="AP83" s="626" t="s">
        <v>73</v>
      </c>
      <c r="AQ83" s="626" t="s">
        <v>574</v>
      </c>
      <c r="AR83" s="626" t="s">
        <v>293</v>
      </c>
      <c r="AS83" s="626" t="s">
        <v>567</v>
      </c>
      <c r="AT83" s="626" t="s">
        <v>567</v>
      </c>
      <c r="AU83" s="627" t="s">
        <v>567</v>
      </c>
      <c r="AV83" s="645" t="s">
        <v>4313</v>
      </c>
      <c r="AW83" s="626" t="s">
        <v>3096</v>
      </c>
      <c r="AX83" s="635" t="s">
        <v>4314</v>
      </c>
      <c r="AY83" s="635" t="s">
        <v>4315</v>
      </c>
      <c r="AZ83" s="635" t="s">
        <v>4316</v>
      </c>
      <c r="BA83" s="635" t="s">
        <v>4317</v>
      </c>
      <c r="BB83" s="626" t="s">
        <v>3101</v>
      </c>
      <c r="BC83" s="627">
        <v>43847</v>
      </c>
      <c r="BD83" s="627">
        <v>43847</v>
      </c>
    </row>
    <row r="84" spans="1:57" ht="101.25" customHeight="1">
      <c r="A84" s="633">
        <v>2019</v>
      </c>
      <c r="B84" s="632">
        <v>43739</v>
      </c>
      <c r="C84" s="632">
        <v>43830</v>
      </c>
      <c r="D84" s="633" t="s">
        <v>4302</v>
      </c>
      <c r="E84" s="624" t="s">
        <v>4365</v>
      </c>
      <c r="F84" s="624" t="s">
        <v>4512</v>
      </c>
      <c r="G84" s="624" t="s">
        <v>4389</v>
      </c>
      <c r="H84" s="636" t="s">
        <v>4482</v>
      </c>
      <c r="I84" s="624" t="s">
        <v>4483</v>
      </c>
      <c r="J84" s="633" t="s">
        <v>4513</v>
      </c>
      <c r="K84" s="633" t="s">
        <v>4514</v>
      </c>
      <c r="L84" s="637" t="s">
        <v>4515</v>
      </c>
      <c r="M84" s="341" t="s">
        <v>2013</v>
      </c>
      <c r="N84" s="633" t="s">
        <v>4516</v>
      </c>
      <c r="O84" s="341">
        <v>1377070</v>
      </c>
      <c r="P84" s="624" t="s">
        <v>4517</v>
      </c>
      <c r="Q84" s="624" t="s">
        <v>4518</v>
      </c>
      <c r="R84" s="624" t="s">
        <v>4519</v>
      </c>
      <c r="S84" s="624" t="s">
        <v>1367</v>
      </c>
      <c r="T84" s="623" t="s">
        <v>4516</v>
      </c>
      <c r="U84" s="625" t="s">
        <v>3223</v>
      </c>
      <c r="V84" s="625" t="s">
        <v>3101</v>
      </c>
      <c r="W84" s="624" t="s">
        <v>4512</v>
      </c>
      <c r="X84" s="623">
        <v>43784</v>
      </c>
      <c r="Y84" s="625">
        <v>1187129.3103448276</v>
      </c>
      <c r="Z84" s="647">
        <v>1377070</v>
      </c>
      <c r="AA84" s="647">
        <v>137707</v>
      </c>
      <c r="AB84" s="650">
        <v>1377070</v>
      </c>
      <c r="AC84" s="623" t="s">
        <v>241</v>
      </c>
      <c r="AD84" s="623" t="s">
        <v>69</v>
      </c>
      <c r="AE84" s="624" t="s">
        <v>70</v>
      </c>
      <c r="AF84" s="624" t="s">
        <v>4483</v>
      </c>
      <c r="AG84" s="650">
        <v>178069.39</v>
      </c>
      <c r="AH84" s="623">
        <v>43784</v>
      </c>
      <c r="AI84" s="623">
        <v>43830</v>
      </c>
      <c r="AJ84" s="656" t="s">
        <v>4520</v>
      </c>
      <c r="AK84" s="636" t="s">
        <v>4310</v>
      </c>
      <c r="AL84" s="624" t="s">
        <v>4355</v>
      </c>
      <c r="AM84" s="341" t="s">
        <v>3733</v>
      </c>
      <c r="AN84" s="624" t="s">
        <v>73</v>
      </c>
      <c r="AO84" s="636" t="s">
        <v>4312</v>
      </c>
      <c r="AP84" s="624" t="s">
        <v>73</v>
      </c>
      <c r="AQ84" s="624" t="s">
        <v>574</v>
      </c>
      <c r="AR84" s="624" t="s">
        <v>293</v>
      </c>
      <c r="AS84" s="624" t="s">
        <v>567</v>
      </c>
      <c r="AT84" s="624" t="s">
        <v>567</v>
      </c>
      <c r="AU84" s="623" t="s">
        <v>567</v>
      </c>
      <c r="AV84" s="648" t="s">
        <v>4313</v>
      </c>
      <c r="AW84" s="624" t="s">
        <v>3096</v>
      </c>
      <c r="AX84" s="636" t="s">
        <v>4314</v>
      </c>
      <c r="AY84" s="636" t="s">
        <v>4315</v>
      </c>
      <c r="AZ84" s="636" t="s">
        <v>4316</v>
      </c>
      <c r="BA84" s="636" t="s">
        <v>4317</v>
      </c>
      <c r="BB84" s="624" t="s">
        <v>3101</v>
      </c>
      <c r="BC84" s="623">
        <v>43847</v>
      </c>
      <c r="BD84" s="623">
        <v>43847</v>
      </c>
      <c r="BE84" s="341"/>
    </row>
    <row r="85" spans="1:57" ht="101.25" customHeight="1">
      <c r="A85" s="777">
        <v>2019</v>
      </c>
      <c r="B85" s="776">
        <v>43739</v>
      </c>
      <c r="C85" s="776">
        <v>43830</v>
      </c>
      <c r="D85" s="777" t="s">
        <v>4302</v>
      </c>
      <c r="E85" s="736" t="s">
        <v>4365</v>
      </c>
      <c r="F85" s="736" t="s">
        <v>4521</v>
      </c>
      <c r="G85" s="736" t="s">
        <v>4389</v>
      </c>
      <c r="H85" s="807" t="s">
        <v>4522</v>
      </c>
      <c r="I85" s="736" t="s">
        <v>4523</v>
      </c>
      <c r="J85" s="377" t="s">
        <v>61</v>
      </c>
      <c r="K85" s="377" t="s">
        <v>61</v>
      </c>
      <c r="L85" s="377" t="s">
        <v>61</v>
      </c>
      <c r="M85" s="626" t="s">
        <v>4484</v>
      </c>
      <c r="N85" s="631" t="s">
        <v>2675</v>
      </c>
      <c r="O85" s="344">
        <v>5615.51</v>
      </c>
      <c r="P85" s="736" t="s">
        <v>61</v>
      </c>
      <c r="Q85" s="736" t="s">
        <v>1583</v>
      </c>
      <c r="R85" s="736" t="s">
        <v>1583</v>
      </c>
      <c r="S85" s="736" t="s">
        <v>251</v>
      </c>
      <c r="T85" s="739" t="s">
        <v>1960</v>
      </c>
      <c r="U85" s="738" t="s">
        <v>3223</v>
      </c>
      <c r="V85" s="738" t="s">
        <v>3101</v>
      </c>
      <c r="W85" s="736" t="s">
        <v>4521</v>
      </c>
      <c r="X85" s="739">
        <v>43784</v>
      </c>
      <c r="Y85" s="738">
        <v>34016087.380000003</v>
      </c>
      <c r="Z85" s="808">
        <v>34016087.382587723</v>
      </c>
      <c r="AA85" s="810">
        <v>3401608.73</v>
      </c>
      <c r="AB85" s="810">
        <v>34016087.382587723</v>
      </c>
      <c r="AC85" s="739" t="s">
        <v>241</v>
      </c>
      <c r="AD85" s="739" t="s">
        <v>69</v>
      </c>
      <c r="AE85" s="736" t="s">
        <v>70</v>
      </c>
      <c r="AF85" s="736" t="s">
        <v>4523</v>
      </c>
      <c r="AG85" s="808">
        <v>5102413.0999999996</v>
      </c>
      <c r="AH85" s="739">
        <v>43784</v>
      </c>
      <c r="AI85" s="739">
        <v>43830</v>
      </c>
      <c r="AJ85" s="726" t="s">
        <v>4524</v>
      </c>
      <c r="AK85" s="807" t="s">
        <v>4310</v>
      </c>
      <c r="AL85" s="736" t="s">
        <v>4355</v>
      </c>
      <c r="AM85" s="777" t="s">
        <v>3733</v>
      </c>
      <c r="AN85" s="736" t="s">
        <v>73</v>
      </c>
      <c r="AO85" s="807" t="s">
        <v>4312</v>
      </c>
      <c r="AP85" s="736" t="s">
        <v>73</v>
      </c>
      <c r="AQ85" s="736" t="s">
        <v>574</v>
      </c>
      <c r="AR85" s="736" t="s">
        <v>293</v>
      </c>
      <c r="AS85" s="736" t="s">
        <v>567</v>
      </c>
      <c r="AT85" s="736" t="s">
        <v>567</v>
      </c>
      <c r="AU85" s="739" t="s">
        <v>567</v>
      </c>
      <c r="AV85" s="807" t="s">
        <v>4313</v>
      </c>
      <c r="AW85" s="736" t="s">
        <v>3096</v>
      </c>
      <c r="AX85" s="807" t="s">
        <v>4314</v>
      </c>
      <c r="AY85" s="807" t="s">
        <v>4315</v>
      </c>
      <c r="AZ85" s="807" t="s">
        <v>4316</v>
      </c>
      <c r="BA85" s="807" t="s">
        <v>4317</v>
      </c>
      <c r="BB85" s="736" t="s">
        <v>3101</v>
      </c>
      <c r="BC85" s="739">
        <v>43847</v>
      </c>
      <c r="BD85" s="739">
        <v>43847</v>
      </c>
    </row>
    <row r="86" spans="1:57" ht="101.25" customHeight="1">
      <c r="A86" s="777"/>
      <c r="B86" s="776"/>
      <c r="C86" s="776"/>
      <c r="D86" s="777"/>
      <c r="E86" s="736"/>
      <c r="F86" s="736"/>
      <c r="G86" s="736"/>
      <c r="H86" s="736"/>
      <c r="I86" s="736"/>
      <c r="J86" s="377" t="s">
        <v>61</v>
      </c>
      <c r="K86" s="377" t="s">
        <v>61</v>
      </c>
      <c r="L86" s="377" t="s">
        <v>61</v>
      </c>
      <c r="M86" s="377" t="s">
        <v>4486</v>
      </c>
      <c r="N86" s="631" t="s">
        <v>1960</v>
      </c>
      <c r="O86" s="344">
        <v>389137.31</v>
      </c>
      <c r="P86" s="736"/>
      <c r="Q86" s="736"/>
      <c r="R86" s="736"/>
      <c r="S86" s="736"/>
      <c r="T86" s="739"/>
      <c r="U86" s="738"/>
      <c r="V86" s="738"/>
      <c r="W86" s="736"/>
      <c r="X86" s="739"/>
      <c r="Y86" s="738"/>
      <c r="Z86" s="808"/>
      <c r="AA86" s="810"/>
      <c r="AB86" s="810"/>
      <c r="AC86" s="739"/>
      <c r="AD86" s="739"/>
      <c r="AE86" s="736"/>
      <c r="AF86" s="736"/>
      <c r="AG86" s="808"/>
      <c r="AH86" s="739"/>
      <c r="AI86" s="739"/>
      <c r="AJ86" s="736"/>
      <c r="AK86" s="736"/>
      <c r="AL86" s="736"/>
      <c r="AM86" s="777"/>
      <c r="AN86" s="736"/>
      <c r="AO86" s="736"/>
      <c r="AP86" s="736"/>
      <c r="AQ86" s="736"/>
      <c r="AR86" s="736"/>
      <c r="AS86" s="736"/>
      <c r="AT86" s="736"/>
      <c r="AU86" s="739"/>
      <c r="AV86" s="736"/>
      <c r="AW86" s="736"/>
      <c r="AX86" s="736"/>
      <c r="AY86" s="736"/>
      <c r="AZ86" s="736"/>
      <c r="BA86" s="736"/>
      <c r="BB86" s="736"/>
      <c r="BC86" s="739"/>
      <c r="BD86" s="739"/>
    </row>
    <row r="87" spans="1:57" ht="101.25" customHeight="1">
      <c r="A87" s="777"/>
      <c r="B87" s="776"/>
      <c r="C87" s="776"/>
      <c r="D87" s="777"/>
      <c r="E87" s="736"/>
      <c r="F87" s="736"/>
      <c r="G87" s="736"/>
      <c r="H87" s="736"/>
      <c r="I87" s="736"/>
      <c r="J87" s="377" t="s">
        <v>61</v>
      </c>
      <c r="K87" s="377" t="s">
        <v>61</v>
      </c>
      <c r="L87" s="377" t="s">
        <v>61</v>
      </c>
      <c r="M87" s="377" t="s">
        <v>4487</v>
      </c>
      <c r="N87" s="631" t="s">
        <v>2684</v>
      </c>
      <c r="O87" s="344">
        <v>431689.86</v>
      </c>
      <c r="P87" s="736"/>
      <c r="Q87" s="736"/>
      <c r="R87" s="736"/>
      <c r="S87" s="736"/>
      <c r="T87" s="739"/>
      <c r="U87" s="738"/>
      <c r="V87" s="738"/>
      <c r="W87" s="736"/>
      <c r="X87" s="739"/>
      <c r="Y87" s="738"/>
      <c r="Z87" s="808"/>
      <c r="AA87" s="810"/>
      <c r="AB87" s="810"/>
      <c r="AC87" s="739"/>
      <c r="AD87" s="739"/>
      <c r="AE87" s="736"/>
      <c r="AF87" s="736"/>
      <c r="AG87" s="808"/>
      <c r="AH87" s="739"/>
      <c r="AI87" s="739"/>
      <c r="AJ87" s="736"/>
      <c r="AK87" s="736"/>
      <c r="AL87" s="736"/>
      <c r="AM87" s="777"/>
      <c r="AN87" s="736"/>
      <c r="AO87" s="736"/>
      <c r="AP87" s="736"/>
      <c r="AQ87" s="736"/>
      <c r="AR87" s="736"/>
      <c r="AS87" s="736"/>
      <c r="AT87" s="736"/>
      <c r="AU87" s="739"/>
      <c r="AV87" s="736"/>
      <c r="AW87" s="736"/>
      <c r="AX87" s="736"/>
      <c r="AY87" s="736"/>
      <c r="AZ87" s="736"/>
      <c r="BA87" s="736"/>
      <c r="BB87" s="736"/>
      <c r="BC87" s="739"/>
      <c r="BD87" s="739"/>
    </row>
    <row r="88" spans="1:57" ht="101.25" customHeight="1">
      <c r="A88" s="777"/>
      <c r="B88" s="776"/>
      <c r="C88" s="776"/>
      <c r="D88" s="777"/>
      <c r="E88" s="736"/>
      <c r="F88" s="736"/>
      <c r="G88" s="736"/>
      <c r="H88" s="736"/>
      <c r="I88" s="736"/>
      <c r="J88" s="377" t="s">
        <v>61</v>
      </c>
      <c r="K88" s="377" t="s">
        <v>61</v>
      </c>
      <c r="L88" s="377" t="s">
        <v>61</v>
      </c>
      <c r="M88" s="377" t="s">
        <v>4369</v>
      </c>
      <c r="N88" s="631" t="s">
        <v>1312</v>
      </c>
      <c r="O88" s="344">
        <v>395780.97</v>
      </c>
      <c r="P88" s="736"/>
      <c r="Q88" s="736"/>
      <c r="R88" s="736"/>
      <c r="S88" s="736"/>
      <c r="T88" s="739"/>
      <c r="U88" s="738"/>
      <c r="V88" s="738"/>
      <c r="W88" s="736"/>
      <c r="X88" s="739"/>
      <c r="Y88" s="738"/>
      <c r="Z88" s="808"/>
      <c r="AA88" s="810"/>
      <c r="AB88" s="810"/>
      <c r="AC88" s="739"/>
      <c r="AD88" s="739"/>
      <c r="AE88" s="736"/>
      <c r="AF88" s="736"/>
      <c r="AG88" s="808"/>
      <c r="AH88" s="739"/>
      <c r="AI88" s="739"/>
      <c r="AJ88" s="736"/>
      <c r="AK88" s="736"/>
      <c r="AL88" s="736"/>
      <c r="AM88" s="777"/>
      <c r="AN88" s="736"/>
      <c r="AO88" s="736"/>
      <c r="AP88" s="736"/>
      <c r="AQ88" s="736"/>
      <c r="AR88" s="736"/>
      <c r="AS88" s="736"/>
      <c r="AT88" s="736"/>
      <c r="AU88" s="739"/>
      <c r="AV88" s="736"/>
      <c r="AW88" s="736"/>
      <c r="AX88" s="736"/>
      <c r="AY88" s="736"/>
      <c r="AZ88" s="736"/>
      <c r="BA88" s="736"/>
      <c r="BB88" s="736"/>
      <c r="BC88" s="739"/>
      <c r="BD88" s="739"/>
    </row>
    <row r="89" spans="1:57" ht="101.25" customHeight="1">
      <c r="A89" s="777"/>
      <c r="B89" s="776"/>
      <c r="C89" s="776"/>
      <c r="D89" s="777"/>
      <c r="E89" s="736"/>
      <c r="F89" s="736"/>
      <c r="G89" s="736"/>
      <c r="H89" s="736"/>
      <c r="I89" s="736"/>
      <c r="J89" s="377" t="s">
        <v>61</v>
      </c>
      <c r="K89" s="377" t="s">
        <v>61</v>
      </c>
      <c r="L89" s="377" t="s">
        <v>61</v>
      </c>
      <c r="M89" s="377" t="s">
        <v>3749</v>
      </c>
      <c r="N89" s="631" t="s">
        <v>2111</v>
      </c>
      <c r="O89" s="344">
        <v>164666.92000000001</v>
      </c>
      <c r="P89" s="736"/>
      <c r="Q89" s="736"/>
      <c r="R89" s="736"/>
      <c r="S89" s="736"/>
      <c r="T89" s="739"/>
      <c r="U89" s="738"/>
      <c r="V89" s="738"/>
      <c r="W89" s="736"/>
      <c r="X89" s="739"/>
      <c r="Y89" s="738"/>
      <c r="Z89" s="808"/>
      <c r="AA89" s="810"/>
      <c r="AB89" s="810"/>
      <c r="AC89" s="739"/>
      <c r="AD89" s="739"/>
      <c r="AE89" s="736"/>
      <c r="AF89" s="736"/>
      <c r="AG89" s="808"/>
      <c r="AH89" s="739"/>
      <c r="AI89" s="739"/>
      <c r="AJ89" s="736"/>
      <c r="AK89" s="736"/>
      <c r="AL89" s="736"/>
      <c r="AM89" s="777"/>
      <c r="AN89" s="736"/>
      <c r="AO89" s="736"/>
      <c r="AP89" s="736"/>
      <c r="AQ89" s="736"/>
      <c r="AR89" s="736"/>
      <c r="AS89" s="736"/>
      <c r="AT89" s="736"/>
      <c r="AU89" s="739"/>
      <c r="AV89" s="736"/>
      <c r="AW89" s="736"/>
      <c r="AX89" s="736"/>
      <c r="AY89" s="736"/>
      <c r="AZ89" s="736"/>
      <c r="BA89" s="736"/>
      <c r="BB89" s="736"/>
      <c r="BC89" s="739"/>
      <c r="BD89" s="739"/>
    </row>
    <row r="90" spans="1:57" ht="101.25" customHeight="1">
      <c r="A90" s="795">
        <v>2019</v>
      </c>
      <c r="B90" s="796">
        <v>43739</v>
      </c>
      <c r="C90" s="796">
        <v>43830</v>
      </c>
      <c r="D90" s="795" t="s">
        <v>4302</v>
      </c>
      <c r="E90" s="734" t="s">
        <v>4365</v>
      </c>
      <c r="F90" s="734" t="s">
        <v>4525</v>
      </c>
      <c r="G90" s="734" t="s">
        <v>4389</v>
      </c>
      <c r="H90" s="809" t="s">
        <v>4522</v>
      </c>
      <c r="I90" s="734" t="s">
        <v>4523</v>
      </c>
      <c r="J90" s="646" t="s">
        <v>61</v>
      </c>
      <c r="K90" s="646" t="s">
        <v>61</v>
      </c>
      <c r="L90" s="646" t="s">
        <v>61</v>
      </c>
      <c r="M90" s="646" t="s">
        <v>4484</v>
      </c>
      <c r="N90" s="633" t="s">
        <v>2675</v>
      </c>
      <c r="O90" s="341">
        <v>5615.51</v>
      </c>
      <c r="P90" s="734" t="s">
        <v>61</v>
      </c>
      <c r="Q90" s="734" t="s">
        <v>1583</v>
      </c>
      <c r="R90" s="734" t="s">
        <v>1583</v>
      </c>
      <c r="S90" s="734" t="s">
        <v>304</v>
      </c>
      <c r="T90" s="742" t="s">
        <v>1928</v>
      </c>
      <c r="U90" s="741" t="s">
        <v>3223</v>
      </c>
      <c r="V90" s="741" t="s">
        <v>3101</v>
      </c>
      <c r="W90" s="734" t="s">
        <v>4525</v>
      </c>
      <c r="X90" s="742">
        <v>43784</v>
      </c>
      <c r="Y90" s="741">
        <v>7542244.7400000002</v>
      </c>
      <c r="Z90" s="811">
        <v>7542244.7400000002</v>
      </c>
      <c r="AA90" s="811">
        <v>754224.47</v>
      </c>
      <c r="AB90" s="812">
        <v>7542244.7400000002</v>
      </c>
      <c r="AC90" s="742" t="s">
        <v>241</v>
      </c>
      <c r="AD90" s="742" t="s">
        <v>69</v>
      </c>
      <c r="AE90" s="734" t="s">
        <v>70</v>
      </c>
      <c r="AF90" s="734" t="s">
        <v>4523</v>
      </c>
      <c r="AG90" s="811">
        <v>1131336.71</v>
      </c>
      <c r="AH90" s="742">
        <v>43784</v>
      </c>
      <c r="AI90" s="742">
        <v>43830</v>
      </c>
      <c r="AJ90" s="693" t="s">
        <v>4526</v>
      </c>
      <c r="AK90" s="809" t="s">
        <v>4310</v>
      </c>
      <c r="AL90" s="734" t="s">
        <v>4355</v>
      </c>
      <c r="AM90" s="795" t="s">
        <v>3733</v>
      </c>
      <c r="AN90" s="734" t="s">
        <v>73</v>
      </c>
      <c r="AO90" s="809" t="s">
        <v>4312</v>
      </c>
      <c r="AP90" s="734" t="s">
        <v>73</v>
      </c>
      <c r="AQ90" s="734" t="s">
        <v>574</v>
      </c>
      <c r="AR90" s="734" t="s">
        <v>293</v>
      </c>
      <c r="AS90" s="734" t="s">
        <v>567</v>
      </c>
      <c r="AT90" s="734" t="s">
        <v>567</v>
      </c>
      <c r="AU90" s="742" t="s">
        <v>567</v>
      </c>
      <c r="AV90" s="809" t="s">
        <v>4313</v>
      </c>
      <c r="AW90" s="734" t="s">
        <v>3096</v>
      </c>
      <c r="AX90" s="809" t="s">
        <v>4314</v>
      </c>
      <c r="AY90" s="809" t="s">
        <v>4315</v>
      </c>
      <c r="AZ90" s="809" t="s">
        <v>4316</v>
      </c>
      <c r="BA90" s="809" t="s">
        <v>4317</v>
      </c>
      <c r="BB90" s="734" t="s">
        <v>3101</v>
      </c>
      <c r="BC90" s="742">
        <v>43847</v>
      </c>
      <c r="BD90" s="742">
        <v>43847</v>
      </c>
      <c r="BE90" s="341"/>
    </row>
    <row r="91" spans="1:57" ht="101.25" customHeight="1">
      <c r="A91" s="795"/>
      <c r="B91" s="796"/>
      <c r="C91" s="796"/>
      <c r="D91" s="795"/>
      <c r="E91" s="734"/>
      <c r="F91" s="734"/>
      <c r="G91" s="734"/>
      <c r="H91" s="734"/>
      <c r="I91" s="734"/>
      <c r="J91" s="646" t="s">
        <v>61</v>
      </c>
      <c r="K91" s="646" t="s">
        <v>61</v>
      </c>
      <c r="L91" s="646" t="s">
        <v>61</v>
      </c>
      <c r="M91" s="646" t="s">
        <v>4486</v>
      </c>
      <c r="N91" s="633" t="s">
        <v>1960</v>
      </c>
      <c r="O91" s="341">
        <v>389137.31</v>
      </c>
      <c r="P91" s="734"/>
      <c r="Q91" s="734"/>
      <c r="R91" s="734"/>
      <c r="S91" s="734"/>
      <c r="T91" s="742"/>
      <c r="U91" s="741"/>
      <c r="V91" s="741"/>
      <c r="W91" s="734"/>
      <c r="X91" s="742"/>
      <c r="Y91" s="741"/>
      <c r="Z91" s="811"/>
      <c r="AA91" s="811"/>
      <c r="AB91" s="812"/>
      <c r="AC91" s="742"/>
      <c r="AD91" s="742"/>
      <c r="AE91" s="734"/>
      <c r="AF91" s="734"/>
      <c r="AG91" s="811"/>
      <c r="AH91" s="742"/>
      <c r="AI91" s="742"/>
      <c r="AJ91" s="734"/>
      <c r="AK91" s="734"/>
      <c r="AL91" s="734"/>
      <c r="AM91" s="795"/>
      <c r="AN91" s="734"/>
      <c r="AO91" s="734"/>
      <c r="AP91" s="734"/>
      <c r="AQ91" s="734"/>
      <c r="AR91" s="734"/>
      <c r="AS91" s="734"/>
      <c r="AT91" s="734"/>
      <c r="AU91" s="742"/>
      <c r="AV91" s="734"/>
      <c r="AW91" s="734"/>
      <c r="AX91" s="734"/>
      <c r="AY91" s="734"/>
      <c r="AZ91" s="734"/>
      <c r="BA91" s="734"/>
      <c r="BB91" s="734"/>
      <c r="BC91" s="742"/>
      <c r="BD91" s="742"/>
      <c r="BE91" s="341"/>
    </row>
    <row r="92" spans="1:57" ht="101.25" customHeight="1">
      <c r="A92" s="795"/>
      <c r="B92" s="796"/>
      <c r="C92" s="796"/>
      <c r="D92" s="795"/>
      <c r="E92" s="734"/>
      <c r="F92" s="734"/>
      <c r="G92" s="734"/>
      <c r="H92" s="734"/>
      <c r="I92" s="734"/>
      <c r="J92" s="646" t="s">
        <v>61</v>
      </c>
      <c r="K92" s="646" t="s">
        <v>61</v>
      </c>
      <c r="L92" s="646" t="s">
        <v>61</v>
      </c>
      <c r="M92" s="646" t="s">
        <v>4487</v>
      </c>
      <c r="N92" s="633" t="s">
        <v>2684</v>
      </c>
      <c r="O92" s="341">
        <v>431689.86</v>
      </c>
      <c r="P92" s="734"/>
      <c r="Q92" s="734"/>
      <c r="R92" s="734"/>
      <c r="S92" s="734"/>
      <c r="T92" s="742"/>
      <c r="U92" s="741"/>
      <c r="V92" s="741"/>
      <c r="W92" s="734"/>
      <c r="X92" s="742"/>
      <c r="Y92" s="741"/>
      <c r="Z92" s="811"/>
      <c r="AA92" s="811"/>
      <c r="AB92" s="812"/>
      <c r="AC92" s="742"/>
      <c r="AD92" s="742"/>
      <c r="AE92" s="734"/>
      <c r="AF92" s="734"/>
      <c r="AG92" s="811"/>
      <c r="AH92" s="742"/>
      <c r="AI92" s="742"/>
      <c r="AJ92" s="734"/>
      <c r="AK92" s="734"/>
      <c r="AL92" s="734"/>
      <c r="AM92" s="795"/>
      <c r="AN92" s="734"/>
      <c r="AO92" s="734"/>
      <c r="AP92" s="734"/>
      <c r="AQ92" s="734"/>
      <c r="AR92" s="734"/>
      <c r="AS92" s="734"/>
      <c r="AT92" s="734"/>
      <c r="AU92" s="742"/>
      <c r="AV92" s="734"/>
      <c r="AW92" s="734"/>
      <c r="AX92" s="734"/>
      <c r="AY92" s="734"/>
      <c r="AZ92" s="734"/>
      <c r="BA92" s="734"/>
      <c r="BB92" s="734"/>
      <c r="BC92" s="742"/>
      <c r="BD92" s="742"/>
      <c r="BE92" s="341"/>
    </row>
    <row r="93" spans="1:57" ht="101.25" customHeight="1">
      <c r="A93" s="795"/>
      <c r="B93" s="796"/>
      <c r="C93" s="796"/>
      <c r="D93" s="795"/>
      <c r="E93" s="734"/>
      <c r="F93" s="734"/>
      <c r="G93" s="734"/>
      <c r="H93" s="734"/>
      <c r="I93" s="734"/>
      <c r="J93" s="646" t="s">
        <v>61</v>
      </c>
      <c r="K93" s="646" t="s">
        <v>61</v>
      </c>
      <c r="L93" s="646" t="s">
        <v>61</v>
      </c>
      <c r="M93" s="646" t="s">
        <v>4369</v>
      </c>
      <c r="N93" s="633" t="s">
        <v>1312</v>
      </c>
      <c r="O93" s="341">
        <v>395780.97</v>
      </c>
      <c r="P93" s="734"/>
      <c r="Q93" s="734"/>
      <c r="R93" s="734"/>
      <c r="S93" s="734"/>
      <c r="T93" s="742"/>
      <c r="U93" s="741"/>
      <c r="V93" s="741"/>
      <c r="W93" s="734"/>
      <c r="X93" s="742"/>
      <c r="Y93" s="741"/>
      <c r="Z93" s="811"/>
      <c r="AA93" s="811"/>
      <c r="AB93" s="812"/>
      <c r="AC93" s="742"/>
      <c r="AD93" s="742"/>
      <c r="AE93" s="734"/>
      <c r="AF93" s="734"/>
      <c r="AG93" s="811"/>
      <c r="AH93" s="742"/>
      <c r="AI93" s="742"/>
      <c r="AJ93" s="734"/>
      <c r="AK93" s="734"/>
      <c r="AL93" s="734"/>
      <c r="AM93" s="795"/>
      <c r="AN93" s="734"/>
      <c r="AO93" s="734"/>
      <c r="AP93" s="734"/>
      <c r="AQ93" s="734"/>
      <c r="AR93" s="734"/>
      <c r="AS93" s="734"/>
      <c r="AT93" s="734"/>
      <c r="AU93" s="742"/>
      <c r="AV93" s="734"/>
      <c r="AW93" s="734"/>
      <c r="AX93" s="734"/>
      <c r="AY93" s="734"/>
      <c r="AZ93" s="734"/>
      <c r="BA93" s="734"/>
      <c r="BB93" s="734"/>
      <c r="BC93" s="742"/>
      <c r="BD93" s="742"/>
      <c r="BE93" s="341"/>
    </row>
    <row r="94" spans="1:57" ht="101.25" customHeight="1">
      <c r="A94" s="795"/>
      <c r="B94" s="796"/>
      <c r="C94" s="796"/>
      <c r="D94" s="795"/>
      <c r="E94" s="734"/>
      <c r="F94" s="734"/>
      <c r="G94" s="734"/>
      <c r="H94" s="734"/>
      <c r="I94" s="734"/>
      <c r="J94" s="646" t="s">
        <v>61</v>
      </c>
      <c r="K94" s="646" t="s">
        <v>61</v>
      </c>
      <c r="L94" s="646" t="s">
        <v>61</v>
      </c>
      <c r="M94" s="646" t="s">
        <v>3749</v>
      </c>
      <c r="N94" s="633" t="s">
        <v>2111</v>
      </c>
      <c r="O94" s="341">
        <v>164666.92000000001</v>
      </c>
      <c r="P94" s="734"/>
      <c r="Q94" s="734"/>
      <c r="R94" s="734"/>
      <c r="S94" s="734"/>
      <c r="T94" s="742"/>
      <c r="U94" s="741"/>
      <c r="V94" s="741"/>
      <c r="W94" s="734"/>
      <c r="X94" s="742"/>
      <c r="Y94" s="741"/>
      <c r="Z94" s="811"/>
      <c r="AA94" s="811"/>
      <c r="AB94" s="812"/>
      <c r="AC94" s="742"/>
      <c r="AD94" s="742"/>
      <c r="AE94" s="734"/>
      <c r="AF94" s="734"/>
      <c r="AG94" s="811"/>
      <c r="AH94" s="742"/>
      <c r="AI94" s="742"/>
      <c r="AJ94" s="734"/>
      <c r="AK94" s="734"/>
      <c r="AL94" s="734"/>
      <c r="AM94" s="795"/>
      <c r="AN94" s="734"/>
      <c r="AO94" s="734"/>
      <c r="AP94" s="734"/>
      <c r="AQ94" s="734"/>
      <c r="AR94" s="734"/>
      <c r="AS94" s="734"/>
      <c r="AT94" s="734"/>
      <c r="AU94" s="742"/>
      <c r="AV94" s="734"/>
      <c r="AW94" s="734"/>
      <c r="AX94" s="734"/>
      <c r="AY94" s="734"/>
      <c r="AZ94" s="734"/>
      <c r="BA94" s="734"/>
      <c r="BB94" s="734"/>
      <c r="BC94" s="742"/>
      <c r="BD94" s="742"/>
      <c r="BE94" s="341"/>
    </row>
    <row r="95" spans="1:57" ht="101.25" customHeight="1">
      <c r="A95" s="777">
        <v>2019</v>
      </c>
      <c r="B95" s="776">
        <v>43739</v>
      </c>
      <c r="C95" s="776">
        <v>43830</v>
      </c>
      <c r="D95" s="777" t="s">
        <v>4302</v>
      </c>
      <c r="E95" s="736" t="s">
        <v>4365</v>
      </c>
      <c r="F95" s="736" t="s">
        <v>4527</v>
      </c>
      <c r="G95" s="736" t="s">
        <v>4389</v>
      </c>
      <c r="H95" s="807" t="s">
        <v>4522</v>
      </c>
      <c r="I95" s="736" t="s">
        <v>4523</v>
      </c>
      <c r="J95" s="377" t="s">
        <v>61</v>
      </c>
      <c r="K95" s="377" t="s">
        <v>61</v>
      </c>
      <c r="L95" s="377" t="s">
        <v>61</v>
      </c>
      <c r="M95" s="377" t="s">
        <v>4484</v>
      </c>
      <c r="N95" s="631" t="s">
        <v>2675</v>
      </c>
      <c r="O95" s="344">
        <v>5615.51</v>
      </c>
      <c r="P95" s="736" t="s">
        <v>61</v>
      </c>
      <c r="Q95" s="736" t="s">
        <v>1583</v>
      </c>
      <c r="R95" s="736" t="s">
        <v>1583</v>
      </c>
      <c r="S95" s="736" t="s">
        <v>82</v>
      </c>
      <c r="T95" s="739" t="s">
        <v>1389</v>
      </c>
      <c r="U95" s="738" t="s">
        <v>3223</v>
      </c>
      <c r="V95" s="738" t="s">
        <v>3101</v>
      </c>
      <c r="W95" s="736" t="s">
        <v>4527</v>
      </c>
      <c r="X95" s="739">
        <v>43784</v>
      </c>
      <c r="Y95" s="738">
        <v>18704818.109999999</v>
      </c>
      <c r="Z95" s="808">
        <v>18704818.113333333</v>
      </c>
      <c r="AA95" s="808">
        <v>1870481.81</v>
      </c>
      <c r="AB95" s="810">
        <v>18704818.113333333</v>
      </c>
      <c r="AC95" s="739" t="s">
        <v>241</v>
      </c>
      <c r="AD95" s="739" t="s">
        <v>69</v>
      </c>
      <c r="AE95" s="736" t="s">
        <v>70</v>
      </c>
      <c r="AF95" s="736" t="s">
        <v>4523</v>
      </c>
      <c r="AG95" s="808">
        <v>2805722</v>
      </c>
      <c r="AH95" s="739">
        <v>43784</v>
      </c>
      <c r="AI95" s="739">
        <v>43830</v>
      </c>
      <c r="AJ95" s="807" t="s">
        <v>4528</v>
      </c>
      <c r="AK95" s="807" t="s">
        <v>4310</v>
      </c>
      <c r="AL95" s="736" t="s">
        <v>4355</v>
      </c>
      <c r="AM95" s="777" t="s">
        <v>3733</v>
      </c>
      <c r="AN95" s="736" t="s">
        <v>73</v>
      </c>
      <c r="AO95" s="807" t="s">
        <v>4312</v>
      </c>
      <c r="AP95" s="736" t="s">
        <v>73</v>
      </c>
      <c r="AQ95" s="736" t="s">
        <v>574</v>
      </c>
      <c r="AR95" s="736" t="s">
        <v>293</v>
      </c>
      <c r="AS95" s="736" t="s">
        <v>567</v>
      </c>
      <c r="AT95" s="736" t="s">
        <v>567</v>
      </c>
      <c r="AU95" s="739" t="s">
        <v>567</v>
      </c>
      <c r="AV95" s="807" t="s">
        <v>4313</v>
      </c>
      <c r="AW95" s="736" t="s">
        <v>3096</v>
      </c>
      <c r="AX95" s="807" t="s">
        <v>4314</v>
      </c>
      <c r="AY95" s="807" t="s">
        <v>4315</v>
      </c>
      <c r="AZ95" s="807" t="s">
        <v>4316</v>
      </c>
      <c r="BA95" s="807" t="s">
        <v>4317</v>
      </c>
      <c r="BB95" s="736" t="s">
        <v>3101</v>
      </c>
      <c r="BC95" s="739">
        <v>43847</v>
      </c>
      <c r="BD95" s="739">
        <v>43847</v>
      </c>
    </row>
    <row r="96" spans="1:57" ht="101.25" customHeight="1">
      <c r="A96" s="777"/>
      <c r="B96" s="776"/>
      <c r="C96" s="776"/>
      <c r="D96" s="777"/>
      <c r="E96" s="736"/>
      <c r="F96" s="736"/>
      <c r="G96" s="736"/>
      <c r="H96" s="736"/>
      <c r="I96" s="736"/>
      <c r="J96" s="377" t="s">
        <v>61</v>
      </c>
      <c r="K96" s="377" t="s">
        <v>61</v>
      </c>
      <c r="L96" s="377" t="s">
        <v>61</v>
      </c>
      <c r="M96" s="377" t="s">
        <v>4486</v>
      </c>
      <c r="N96" s="631" t="s">
        <v>1960</v>
      </c>
      <c r="O96" s="344">
        <v>389137.31</v>
      </c>
      <c r="P96" s="736"/>
      <c r="Q96" s="736"/>
      <c r="R96" s="736"/>
      <c r="S96" s="736"/>
      <c r="T96" s="739"/>
      <c r="U96" s="738"/>
      <c r="V96" s="738"/>
      <c r="W96" s="736"/>
      <c r="X96" s="739"/>
      <c r="Y96" s="738"/>
      <c r="Z96" s="808"/>
      <c r="AA96" s="808"/>
      <c r="AB96" s="810"/>
      <c r="AC96" s="739"/>
      <c r="AD96" s="739"/>
      <c r="AE96" s="736"/>
      <c r="AF96" s="736"/>
      <c r="AG96" s="808"/>
      <c r="AH96" s="739"/>
      <c r="AI96" s="739"/>
      <c r="AJ96" s="736"/>
      <c r="AK96" s="736"/>
      <c r="AL96" s="736"/>
      <c r="AM96" s="777"/>
      <c r="AN96" s="736"/>
      <c r="AO96" s="736"/>
      <c r="AP96" s="736"/>
      <c r="AQ96" s="736"/>
      <c r="AR96" s="736"/>
      <c r="AS96" s="736"/>
      <c r="AT96" s="736"/>
      <c r="AU96" s="739"/>
      <c r="AV96" s="736"/>
      <c r="AW96" s="736"/>
      <c r="AX96" s="736"/>
      <c r="AY96" s="736"/>
      <c r="AZ96" s="736"/>
      <c r="BA96" s="736"/>
      <c r="BB96" s="736"/>
      <c r="BC96" s="739"/>
      <c r="BD96" s="739"/>
    </row>
    <row r="97" spans="1:57" ht="101.25" customHeight="1">
      <c r="A97" s="777"/>
      <c r="B97" s="776"/>
      <c r="C97" s="776"/>
      <c r="D97" s="777"/>
      <c r="E97" s="736"/>
      <c r="F97" s="736"/>
      <c r="G97" s="736"/>
      <c r="H97" s="736"/>
      <c r="I97" s="736"/>
      <c r="J97" s="377" t="s">
        <v>61</v>
      </c>
      <c r="K97" s="377" t="s">
        <v>61</v>
      </c>
      <c r="L97" s="377" t="s">
        <v>61</v>
      </c>
      <c r="M97" s="377" t="s">
        <v>4487</v>
      </c>
      <c r="N97" s="631" t="s">
        <v>2684</v>
      </c>
      <c r="O97" s="344">
        <v>431689.86</v>
      </c>
      <c r="P97" s="736"/>
      <c r="Q97" s="736"/>
      <c r="R97" s="736"/>
      <c r="S97" s="736"/>
      <c r="T97" s="739"/>
      <c r="U97" s="738"/>
      <c r="V97" s="738"/>
      <c r="W97" s="736"/>
      <c r="X97" s="739"/>
      <c r="Y97" s="738"/>
      <c r="Z97" s="808"/>
      <c r="AA97" s="808"/>
      <c r="AB97" s="810"/>
      <c r="AC97" s="739"/>
      <c r="AD97" s="739"/>
      <c r="AE97" s="736"/>
      <c r="AF97" s="736"/>
      <c r="AG97" s="808"/>
      <c r="AH97" s="739"/>
      <c r="AI97" s="739"/>
      <c r="AJ97" s="736"/>
      <c r="AK97" s="736"/>
      <c r="AL97" s="736"/>
      <c r="AM97" s="777"/>
      <c r="AN97" s="736"/>
      <c r="AO97" s="736"/>
      <c r="AP97" s="736"/>
      <c r="AQ97" s="736"/>
      <c r="AR97" s="736"/>
      <c r="AS97" s="736"/>
      <c r="AT97" s="736"/>
      <c r="AU97" s="739"/>
      <c r="AV97" s="736"/>
      <c r="AW97" s="736"/>
      <c r="AX97" s="736"/>
      <c r="AY97" s="736"/>
      <c r="AZ97" s="736"/>
      <c r="BA97" s="736"/>
      <c r="BB97" s="736"/>
      <c r="BC97" s="739"/>
      <c r="BD97" s="739"/>
    </row>
    <row r="98" spans="1:57" ht="101.25" customHeight="1">
      <c r="A98" s="777"/>
      <c r="B98" s="776"/>
      <c r="C98" s="776"/>
      <c r="D98" s="777"/>
      <c r="E98" s="736"/>
      <c r="F98" s="736"/>
      <c r="G98" s="736"/>
      <c r="H98" s="736"/>
      <c r="I98" s="736"/>
      <c r="J98" s="377" t="s">
        <v>61</v>
      </c>
      <c r="K98" s="377" t="s">
        <v>61</v>
      </c>
      <c r="L98" s="377" t="s">
        <v>61</v>
      </c>
      <c r="M98" s="377" t="s">
        <v>4369</v>
      </c>
      <c r="N98" s="631" t="s">
        <v>1312</v>
      </c>
      <c r="O98" s="344">
        <v>395780.97</v>
      </c>
      <c r="P98" s="736"/>
      <c r="Q98" s="736"/>
      <c r="R98" s="736"/>
      <c r="S98" s="736"/>
      <c r="T98" s="739"/>
      <c r="U98" s="738"/>
      <c r="V98" s="738"/>
      <c r="W98" s="736"/>
      <c r="X98" s="739"/>
      <c r="Y98" s="738"/>
      <c r="Z98" s="808"/>
      <c r="AA98" s="808"/>
      <c r="AB98" s="810"/>
      <c r="AC98" s="739"/>
      <c r="AD98" s="739"/>
      <c r="AE98" s="736"/>
      <c r="AF98" s="736"/>
      <c r="AG98" s="808"/>
      <c r="AH98" s="739"/>
      <c r="AI98" s="739"/>
      <c r="AJ98" s="736"/>
      <c r="AK98" s="736"/>
      <c r="AL98" s="736"/>
      <c r="AM98" s="777"/>
      <c r="AN98" s="736"/>
      <c r="AO98" s="736"/>
      <c r="AP98" s="736"/>
      <c r="AQ98" s="736"/>
      <c r="AR98" s="736"/>
      <c r="AS98" s="736"/>
      <c r="AT98" s="736"/>
      <c r="AU98" s="739"/>
      <c r="AV98" s="736"/>
      <c r="AW98" s="736"/>
      <c r="AX98" s="736"/>
      <c r="AY98" s="736"/>
      <c r="AZ98" s="736"/>
      <c r="BA98" s="736"/>
      <c r="BB98" s="736"/>
      <c r="BC98" s="739"/>
      <c r="BD98" s="739"/>
    </row>
    <row r="99" spans="1:57" ht="101.25" customHeight="1">
      <c r="A99" s="777"/>
      <c r="B99" s="776"/>
      <c r="C99" s="776"/>
      <c r="D99" s="777"/>
      <c r="E99" s="736"/>
      <c r="F99" s="736"/>
      <c r="G99" s="736"/>
      <c r="H99" s="736"/>
      <c r="I99" s="736"/>
      <c r="J99" s="377" t="s">
        <v>61</v>
      </c>
      <c r="K99" s="377" t="s">
        <v>61</v>
      </c>
      <c r="L99" s="377" t="s">
        <v>61</v>
      </c>
      <c r="M99" s="377" t="s">
        <v>3749</v>
      </c>
      <c r="N99" s="631" t="s">
        <v>2111</v>
      </c>
      <c r="O99" s="344">
        <v>164666.92000000001</v>
      </c>
      <c r="P99" s="736"/>
      <c r="Q99" s="736"/>
      <c r="R99" s="736"/>
      <c r="S99" s="736"/>
      <c r="T99" s="739"/>
      <c r="U99" s="738"/>
      <c r="V99" s="738"/>
      <c r="W99" s="736"/>
      <c r="X99" s="739"/>
      <c r="Y99" s="738"/>
      <c r="Z99" s="808"/>
      <c r="AA99" s="808"/>
      <c r="AB99" s="810"/>
      <c r="AC99" s="739"/>
      <c r="AD99" s="739"/>
      <c r="AE99" s="736"/>
      <c r="AF99" s="736"/>
      <c r="AG99" s="808"/>
      <c r="AH99" s="739"/>
      <c r="AI99" s="739"/>
      <c r="AJ99" s="736"/>
      <c r="AK99" s="736"/>
      <c r="AL99" s="736"/>
      <c r="AM99" s="777"/>
      <c r="AN99" s="736"/>
      <c r="AO99" s="736"/>
      <c r="AP99" s="736"/>
      <c r="AQ99" s="736"/>
      <c r="AR99" s="736"/>
      <c r="AS99" s="736"/>
      <c r="AT99" s="736"/>
      <c r="AU99" s="739"/>
      <c r="AV99" s="736"/>
      <c r="AW99" s="736"/>
      <c r="AX99" s="736"/>
      <c r="AY99" s="736"/>
      <c r="AZ99" s="736"/>
      <c r="BA99" s="736"/>
      <c r="BB99" s="736"/>
      <c r="BC99" s="739"/>
      <c r="BD99" s="739"/>
    </row>
    <row r="100" spans="1:57" ht="101.25" customHeight="1">
      <c r="A100" s="795">
        <v>2019</v>
      </c>
      <c r="B100" s="796">
        <v>43739</v>
      </c>
      <c r="C100" s="796">
        <v>43830</v>
      </c>
      <c r="D100" s="795" t="s">
        <v>4302</v>
      </c>
      <c r="E100" s="734" t="s">
        <v>4365</v>
      </c>
      <c r="F100" s="734" t="s">
        <v>4529</v>
      </c>
      <c r="G100" s="734" t="s">
        <v>4389</v>
      </c>
      <c r="H100" s="809" t="s">
        <v>4522</v>
      </c>
      <c r="I100" s="734" t="s">
        <v>4523</v>
      </c>
      <c r="J100" s="646" t="s">
        <v>61</v>
      </c>
      <c r="K100" s="646" t="s">
        <v>61</v>
      </c>
      <c r="L100" s="646" t="s">
        <v>61</v>
      </c>
      <c r="M100" s="646" t="s">
        <v>4484</v>
      </c>
      <c r="N100" s="633" t="s">
        <v>2675</v>
      </c>
      <c r="O100" s="341">
        <v>5615.51</v>
      </c>
      <c r="P100" s="734" t="s">
        <v>61</v>
      </c>
      <c r="Q100" s="734" t="s">
        <v>1583</v>
      </c>
      <c r="R100" s="734" t="s">
        <v>1583</v>
      </c>
      <c r="S100" s="734" t="s">
        <v>1802</v>
      </c>
      <c r="T100" s="742" t="s">
        <v>4530</v>
      </c>
      <c r="U100" s="741" t="s">
        <v>3223</v>
      </c>
      <c r="V100" s="741" t="s">
        <v>3101</v>
      </c>
      <c r="W100" s="734" t="s">
        <v>4529</v>
      </c>
      <c r="X100" s="742">
        <v>43784</v>
      </c>
      <c r="Y100" s="741">
        <v>50924692.770000003</v>
      </c>
      <c r="Z100" s="811">
        <v>50924692.770000003</v>
      </c>
      <c r="AA100" s="811">
        <v>5092469.2699999996</v>
      </c>
      <c r="AB100" s="811">
        <v>50924692.770000003</v>
      </c>
      <c r="AC100" s="742" t="s">
        <v>241</v>
      </c>
      <c r="AD100" s="742" t="s">
        <v>69</v>
      </c>
      <c r="AE100" s="734" t="s">
        <v>70</v>
      </c>
      <c r="AF100" s="734" t="s">
        <v>4523</v>
      </c>
      <c r="AG100" s="811">
        <v>7638703.9199999999</v>
      </c>
      <c r="AH100" s="742">
        <v>43784</v>
      </c>
      <c r="AI100" s="742">
        <v>43830</v>
      </c>
      <c r="AJ100" s="809" t="s">
        <v>4531</v>
      </c>
      <c r="AK100" s="809" t="s">
        <v>4310</v>
      </c>
      <c r="AL100" s="734" t="s">
        <v>4355</v>
      </c>
      <c r="AM100" s="795" t="s">
        <v>3733</v>
      </c>
      <c r="AN100" s="734" t="s">
        <v>73</v>
      </c>
      <c r="AO100" s="809" t="s">
        <v>4312</v>
      </c>
      <c r="AP100" s="734" t="s">
        <v>73</v>
      </c>
      <c r="AQ100" s="734" t="s">
        <v>574</v>
      </c>
      <c r="AR100" s="734" t="s">
        <v>293</v>
      </c>
      <c r="AS100" s="734" t="s">
        <v>567</v>
      </c>
      <c r="AT100" s="734" t="s">
        <v>567</v>
      </c>
      <c r="AU100" s="742" t="s">
        <v>567</v>
      </c>
      <c r="AV100" s="809" t="s">
        <v>4313</v>
      </c>
      <c r="AW100" s="734" t="s">
        <v>3096</v>
      </c>
      <c r="AX100" s="809" t="s">
        <v>4314</v>
      </c>
      <c r="AY100" s="809" t="s">
        <v>4315</v>
      </c>
      <c r="AZ100" s="809" t="s">
        <v>4316</v>
      </c>
      <c r="BA100" s="809" t="s">
        <v>4317</v>
      </c>
      <c r="BB100" s="734" t="s">
        <v>3101</v>
      </c>
      <c r="BC100" s="742">
        <v>43847</v>
      </c>
      <c r="BD100" s="742">
        <v>43847</v>
      </c>
      <c r="BE100" s="341"/>
    </row>
    <row r="101" spans="1:57" ht="101.25" customHeight="1">
      <c r="A101" s="795"/>
      <c r="B101" s="796"/>
      <c r="C101" s="796"/>
      <c r="D101" s="795"/>
      <c r="E101" s="734"/>
      <c r="F101" s="734"/>
      <c r="G101" s="734"/>
      <c r="H101" s="734"/>
      <c r="I101" s="734"/>
      <c r="J101" s="646" t="s">
        <v>61</v>
      </c>
      <c r="K101" s="646" t="s">
        <v>61</v>
      </c>
      <c r="L101" s="646" t="s">
        <v>61</v>
      </c>
      <c r="M101" s="646" t="s">
        <v>4486</v>
      </c>
      <c r="N101" s="633" t="s">
        <v>1960</v>
      </c>
      <c r="O101" s="341">
        <v>389137.31</v>
      </c>
      <c r="P101" s="734"/>
      <c r="Q101" s="734"/>
      <c r="R101" s="734"/>
      <c r="S101" s="734"/>
      <c r="T101" s="742"/>
      <c r="U101" s="741"/>
      <c r="V101" s="741"/>
      <c r="W101" s="734"/>
      <c r="X101" s="742"/>
      <c r="Y101" s="741"/>
      <c r="Z101" s="811"/>
      <c r="AA101" s="811"/>
      <c r="AB101" s="811"/>
      <c r="AC101" s="742"/>
      <c r="AD101" s="742"/>
      <c r="AE101" s="734"/>
      <c r="AF101" s="734"/>
      <c r="AG101" s="811"/>
      <c r="AH101" s="742"/>
      <c r="AI101" s="742"/>
      <c r="AJ101" s="734"/>
      <c r="AK101" s="734"/>
      <c r="AL101" s="734"/>
      <c r="AM101" s="795"/>
      <c r="AN101" s="734"/>
      <c r="AO101" s="734"/>
      <c r="AP101" s="734"/>
      <c r="AQ101" s="734"/>
      <c r="AR101" s="734"/>
      <c r="AS101" s="734"/>
      <c r="AT101" s="734"/>
      <c r="AU101" s="742"/>
      <c r="AV101" s="734"/>
      <c r="AW101" s="734"/>
      <c r="AX101" s="734"/>
      <c r="AY101" s="734"/>
      <c r="AZ101" s="734"/>
      <c r="BA101" s="734"/>
      <c r="BB101" s="734"/>
      <c r="BC101" s="742"/>
      <c r="BD101" s="742"/>
      <c r="BE101" s="341"/>
    </row>
    <row r="102" spans="1:57" ht="101.25" customHeight="1">
      <c r="A102" s="795"/>
      <c r="B102" s="796"/>
      <c r="C102" s="796"/>
      <c r="D102" s="795"/>
      <c r="E102" s="734"/>
      <c r="F102" s="734"/>
      <c r="G102" s="734"/>
      <c r="H102" s="734"/>
      <c r="I102" s="734"/>
      <c r="J102" s="646" t="s">
        <v>61</v>
      </c>
      <c r="K102" s="646" t="s">
        <v>61</v>
      </c>
      <c r="L102" s="646" t="s">
        <v>61</v>
      </c>
      <c r="M102" s="646" t="s">
        <v>4487</v>
      </c>
      <c r="N102" s="633" t="s">
        <v>2684</v>
      </c>
      <c r="O102" s="341">
        <v>431689.86</v>
      </c>
      <c r="P102" s="734"/>
      <c r="Q102" s="734"/>
      <c r="R102" s="734"/>
      <c r="S102" s="734"/>
      <c r="T102" s="742"/>
      <c r="U102" s="741"/>
      <c r="V102" s="741"/>
      <c r="W102" s="734"/>
      <c r="X102" s="742"/>
      <c r="Y102" s="741"/>
      <c r="Z102" s="811"/>
      <c r="AA102" s="811"/>
      <c r="AB102" s="811"/>
      <c r="AC102" s="742"/>
      <c r="AD102" s="742"/>
      <c r="AE102" s="734"/>
      <c r="AF102" s="734"/>
      <c r="AG102" s="811"/>
      <c r="AH102" s="742"/>
      <c r="AI102" s="742"/>
      <c r="AJ102" s="734"/>
      <c r="AK102" s="734"/>
      <c r="AL102" s="734"/>
      <c r="AM102" s="795"/>
      <c r="AN102" s="734"/>
      <c r="AO102" s="734"/>
      <c r="AP102" s="734"/>
      <c r="AQ102" s="734"/>
      <c r="AR102" s="734"/>
      <c r="AS102" s="734"/>
      <c r="AT102" s="734"/>
      <c r="AU102" s="742"/>
      <c r="AV102" s="734"/>
      <c r="AW102" s="734"/>
      <c r="AX102" s="734"/>
      <c r="AY102" s="734"/>
      <c r="AZ102" s="734"/>
      <c r="BA102" s="734"/>
      <c r="BB102" s="734"/>
      <c r="BC102" s="742"/>
      <c r="BD102" s="742"/>
      <c r="BE102" s="341"/>
    </row>
    <row r="103" spans="1:57" ht="101.25" customHeight="1">
      <c r="A103" s="795"/>
      <c r="B103" s="796"/>
      <c r="C103" s="796"/>
      <c r="D103" s="795"/>
      <c r="E103" s="734"/>
      <c r="F103" s="734"/>
      <c r="G103" s="734"/>
      <c r="H103" s="734"/>
      <c r="I103" s="734"/>
      <c r="J103" s="646" t="s">
        <v>61</v>
      </c>
      <c r="K103" s="646" t="s">
        <v>61</v>
      </c>
      <c r="L103" s="646" t="s">
        <v>61</v>
      </c>
      <c r="M103" s="646" t="s">
        <v>4369</v>
      </c>
      <c r="N103" s="633" t="s">
        <v>1312</v>
      </c>
      <c r="O103" s="341">
        <v>395780.97</v>
      </c>
      <c r="P103" s="734"/>
      <c r="Q103" s="734"/>
      <c r="R103" s="734"/>
      <c r="S103" s="734"/>
      <c r="T103" s="742"/>
      <c r="U103" s="741"/>
      <c r="V103" s="741"/>
      <c r="W103" s="734"/>
      <c r="X103" s="742"/>
      <c r="Y103" s="741"/>
      <c r="Z103" s="811"/>
      <c r="AA103" s="811"/>
      <c r="AB103" s="811"/>
      <c r="AC103" s="742"/>
      <c r="AD103" s="742"/>
      <c r="AE103" s="734"/>
      <c r="AF103" s="734"/>
      <c r="AG103" s="811"/>
      <c r="AH103" s="742"/>
      <c r="AI103" s="742"/>
      <c r="AJ103" s="734"/>
      <c r="AK103" s="734"/>
      <c r="AL103" s="734"/>
      <c r="AM103" s="795"/>
      <c r="AN103" s="734"/>
      <c r="AO103" s="734"/>
      <c r="AP103" s="734"/>
      <c r="AQ103" s="734"/>
      <c r="AR103" s="734"/>
      <c r="AS103" s="734"/>
      <c r="AT103" s="734"/>
      <c r="AU103" s="742"/>
      <c r="AV103" s="734"/>
      <c r="AW103" s="734"/>
      <c r="AX103" s="734"/>
      <c r="AY103" s="734"/>
      <c r="AZ103" s="734"/>
      <c r="BA103" s="734"/>
      <c r="BB103" s="734"/>
      <c r="BC103" s="742"/>
      <c r="BD103" s="742"/>
      <c r="BE103" s="341"/>
    </row>
    <row r="104" spans="1:57" ht="101.25" customHeight="1">
      <c r="A104" s="795"/>
      <c r="B104" s="796"/>
      <c r="C104" s="796"/>
      <c r="D104" s="795"/>
      <c r="E104" s="734"/>
      <c r="F104" s="734"/>
      <c r="G104" s="734"/>
      <c r="H104" s="734"/>
      <c r="I104" s="734"/>
      <c r="J104" s="646" t="s">
        <v>61</v>
      </c>
      <c r="K104" s="646" t="s">
        <v>61</v>
      </c>
      <c r="L104" s="646" t="s">
        <v>61</v>
      </c>
      <c r="M104" s="646" t="s">
        <v>3749</v>
      </c>
      <c r="N104" s="633" t="s">
        <v>2111</v>
      </c>
      <c r="O104" s="341">
        <v>164666.92000000001</v>
      </c>
      <c r="P104" s="734"/>
      <c r="Q104" s="734"/>
      <c r="R104" s="734"/>
      <c r="S104" s="734"/>
      <c r="T104" s="742"/>
      <c r="U104" s="741"/>
      <c r="V104" s="741"/>
      <c r="W104" s="734"/>
      <c r="X104" s="742"/>
      <c r="Y104" s="741"/>
      <c r="Z104" s="811"/>
      <c r="AA104" s="811"/>
      <c r="AB104" s="811"/>
      <c r="AC104" s="742"/>
      <c r="AD104" s="742"/>
      <c r="AE104" s="734"/>
      <c r="AF104" s="734"/>
      <c r="AG104" s="811"/>
      <c r="AH104" s="742"/>
      <c r="AI104" s="742"/>
      <c r="AJ104" s="734"/>
      <c r="AK104" s="734"/>
      <c r="AL104" s="734"/>
      <c r="AM104" s="795"/>
      <c r="AN104" s="734"/>
      <c r="AO104" s="734"/>
      <c r="AP104" s="734"/>
      <c r="AQ104" s="734"/>
      <c r="AR104" s="734"/>
      <c r="AS104" s="734"/>
      <c r="AT104" s="734"/>
      <c r="AU104" s="742"/>
      <c r="AV104" s="734"/>
      <c r="AW104" s="734"/>
      <c r="AX104" s="734"/>
      <c r="AY104" s="734"/>
      <c r="AZ104" s="734"/>
      <c r="BA104" s="734"/>
      <c r="BB104" s="734"/>
      <c r="BC104" s="742"/>
      <c r="BD104" s="742"/>
      <c r="BE104" s="341"/>
    </row>
    <row r="105" spans="1:57" ht="101.25" customHeight="1">
      <c r="A105" s="631">
        <v>2019</v>
      </c>
      <c r="B105" s="630">
        <v>43739</v>
      </c>
      <c r="C105" s="630">
        <v>43830</v>
      </c>
      <c r="D105" s="631" t="s">
        <v>4302</v>
      </c>
      <c r="E105" s="626" t="s">
        <v>4318</v>
      </c>
      <c r="F105" s="626" t="s">
        <v>4532</v>
      </c>
      <c r="G105" s="626" t="s">
        <v>382</v>
      </c>
      <c r="H105" s="635" t="s">
        <v>4533</v>
      </c>
      <c r="I105" s="626" t="s">
        <v>4534</v>
      </c>
      <c r="J105" s="377" t="s">
        <v>61</v>
      </c>
      <c r="K105" s="377" t="s">
        <v>61</v>
      </c>
      <c r="L105" s="377" t="s">
        <v>61</v>
      </c>
      <c r="M105" s="626" t="s">
        <v>4535</v>
      </c>
      <c r="N105" s="631" t="s">
        <v>4536</v>
      </c>
      <c r="O105" s="344">
        <v>2876440.4</v>
      </c>
      <c r="P105" s="626" t="s">
        <v>61</v>
      </c>
      <c r="Q105" s="626" t="s">
        <v>1583</v>
      </c>
      <c r="R105" s="626" t="s">
        <v>1583</v>
      </c>
      <c r="S105" s="626" t="s">
        <v>4537</v>
      </c>
      <c r="T105" s="627" t="s">
        <v>4536</v>
      </c>
      <c r="U105" s="629" t="s">
        <v>3259</v>
      </c>
      <c r="V105" s="629" t="s">
        <v>3101</v>
      </c>
      <c r="W105" s="626" t="s">
        <v>4532</v>
      </c>
      <c r="X105" s="627">
        <v>43784</v>
      </c>
      <c r="Y105" s="644">
        <v>2479690</v>
      </c>
      <c r="Z105" s="644">
        <v>2876440.4</v>
      </c>
      <c r="AA105" s="644">
        <v>287644.40000000002</v>
      </c>
      <c r="AB105" s="649">
        <v>2876440.4</v>
      </c>
      <c r="AC105" s="627" t="s">
        <v>241</v>
      </c>
      <c r="AD105" s="627" t="s">
        <v>69</v>
      </c>
      <c r="AE105" s="626" t="s">
        <v>70</v>
      </c>
      <c r="AF105" s="626" t="s">
        <v>4534</v>
      </c>
      <c r="AG105" s="644">
        <v>371953.5</v>
      </c>
      <c r="AH105" s="627">
        <v>43784</v>
      </c>
      <c r="AI105" s="627">
        <v>43830</v>
      </c>
      <c r="AJ105" s="635" t="s">
        <v>4538</v>
      </c>
      <c r="AK105" s="635" t="s">
        <v>4310</v>
      </c>
      <c r="AL105" s="626" t="s">
        <v>4355</v>
      </c>
      <c r="AM105" s="344" t="s">
        <v>3733</v>
      </c>
      <c r="AN105" s="626" t="s">
        <v>73</v>
      </c>
      <c r="AO105" s="635" t="s">
        <v>4312</v>
      </c>
      <c r="AP105" s="626" t="s">
        <v>73</v>
      </c>
      <c r="AQ105" s="626" t="s">
        <v>574</v>
      </c>
      <c r="AR105" s="626" t="s">
        <v>630</v>
      </c>
      <c r="AS105" s="626" t="s">
        <v>4788</v>
      </c>
      <c r="AT105" s="626" t="s">
        <v>4789</v>
      </c>
      <c r="AU105" s="627">
        <v>43828</v>
      </c>
      <c r="AV105" s="645" t="s">
        <v>4309</v>
      </c>
      <c r="AW105" s="626" t="s">
        <v>3096</v>
      </c>
      <c r="AX105" s="635" t="s">
        <v>4314</v>
      </c>
      <c r="AY105" s="635" t="s">
        <v>4315</v>
      </c>
      <c r="AZ105" s="635" t="s">
        <v>4316</v>
      </c>
      <c r="BA105" s="635" t="s">
        <v>4317</v>
      </c>
      <c r="BB105" s="626" t="s">
        <v>3101</v>
      </c>
      <c r="BC105" s="627">
        <v>43847</v>
      </c>
      <c r="BD105" s="627">
        <v>43847</v>
      </c>
    </row>
    <row r="106" spans="1:57" ht="101.25" customHeight="1">
      <c r="A106" s="795">
        <v>2019</v>
      </c>
      <c r="B106" s="796">
        <v>43739</v>
      </c>
      <c r="C106" s="796">
        <v>43830</v>
      </c>
      <c r="D106" s="795" t="s">
        <v>4302</v>
      </c>
      <c r="E106" s="734" t="s">
        <v>4318</v>
      </c>
      <c r="F106" s="734" t="s">
        <v>4539</v>
      </c>
      <c r="G106" s="734" t="s">
        <v>382</v>
      </c>
      <c r="H106" s="809" t="s">
        <v>4533</v>
      </c>
      <c r="I106" s="734" t="s">
        <v>4540</v>
      </c>
      <c r="J106" s="646" t="s">
        <v>61</v>
      </c>
      <c r="K106" s="646" t="s">
        <v>61</v>
      </c>
      <c r="L106" s="646" t="s">
        <v>61</v>
      </c>
      <c r="M106" s="646" t="s">
        <v>4328</v>
      </c>
      <c r="N106" s="633" t="s">
        <v>1982</v>
      </c>
      <c r="O106" s="341">
        <v>5566.82</v>
      </c>
      <c r="P106" s="734" t="s">
        <v>61</v>
      </c>
      <c r="Q106" s="734" t="s">
        <v>1583</v>
      </c>
      <c r="R106" s="734" t="s">
        <v>1583</v>
      </c>
      <c r="S106" s="734" t="s">
        <v>4328</v>
      </c>
      <c r="T106" s="742" t="s">
        <v>1982</v>
      </c>
      <c r="U106" s="741" t="s">
        <v>3259</v>
      </c>
      <c r="V106" s="741" t="s">
        <v>3101</v>
      </c>
      <c r="W106" s="734" t="s">
        <v>4539</v>
      </c>
      <c r="X106" s="742">
        <v>43784</v>
      </c>
      <c r="Y106" s="811">
        <v>2479690</v>
      </c>
      <c r="Z106" s="811">
        <v>2876440.4</v>
      </c>
      <c r="AA106" s="811">
        <v>287644.40000000002</v>
      </c>
      <c r="AB106" s="812">
        <v>2876440.4</v>
      </c>
      <c r="AC106" s="742" t="s">
        <v>241</v>
      </c>
      <c r="AD106" s="742" t="s">
        <v>69</v>
      </c>
      <c r="AE106" s="734" t="s">
        <v>70</v>
      </c>
      <c r="AF106" s="734" t="s">
        <v>4540</v>
      </c>
      <c r="AG106" s="811">
        <v>371953.5</v>
      </c>
      <c r="AH106" s="742">
        <v>43784</v>
      </c>
      <c r="AI106" s="742">
        <v>43830</v>
      </c>
      <c r="AJ106" s="809" t="s">
        <v>4541</v>
      </c>
      <c r="AK106" s="809" t="s">
        <v>4310</v>
      </c>
      <c r="AL106" s="734" t="s">
        <v>4355</v>
      </c>
      <c r="AM106" s="795" t="s">
        <v>3733</v>
      </c>
      <c r="AN106" s="734" t="s">
        <v>73</v>
      </c>
      <c r="AO106" s="809" t="s">
        <v>4312</v>
      </c>
      <c r="AP106" s="734" t="s">
        <v>73</v>
      </c>
      <c r="AQ106" s="734" t="s">
        <v>574</v>
      </c>
      <c r="AR106" s="734" t="s">
        <v>630</v>
      </c>
      <c r="AS106" s="734" t="s">
        <v>4790</v>
      </c>
      <c r="AT106" s="734" t="s">
        <v>4791</v>
      </c>
      <c r="AU106" s="742">
        <v>43828</v>
      </c>
      <c r="AV106" s="809" t="s">
        <v>4309</v>
      </c>
      <c r="AW106" s="734" t="s">
        <v>3096</v>
      </c>
      <c r="AX106" s="809" t="s">
        <v>4314</v>
      </c>
      <c r="AY106" s="809" t="s">
        <v>4315</v>
      </c>
      <c r="AZ106" s="809" t="s">
        <v>4316</v>
      </c>
      <c r="BA106" s="809" t="s">
        <v>4317</v>
      </c>
      <c r="BB106" s="734" t="s">
        <v>3101</v>
      </c>
      <c r="BC106" s="742">
        <v>43847</v>
      </c>
      <c r="BD106" s="742">
        <v>43847</v>
      </c>
      <c r="BE106" s="341"/>
    </row>
    <row r="107" spans="1:57" ht="101.25" customHeight="1">
      <c r="A107" s="795"/>
      <c r="B107" s="796"/>
      <c r="C107" s="796"/>
      <c r="D107" s="795"/>
      <c r="E107" s="734"/>
      <c r="F107" s="734"/>
      <c r="G107" s="734"/>
      <c r="H107" s="734"/>
      <c r="I107" s="734"/>
      <c r="J107" s="646" t="s">
        <v>61</v>
      </c>
      <c r="K107" s="646" t="s">
        <v>61</v>
      </c>
      <c r="L107" s="646" t="s">
        <v>61</v>
      </c>
      <c r="M107" s="646" t="s">
        <v>4535</v>
      </c>
      <c r="N107" s="633" t="s">
        <v>4536</v>
      </c>
      <c r="O107" s="341">
        <v>5789.44</v>
      </c>
      <c r="P107" s="734"/>
      <c r="Q107" s="734"/>
      <c r="R107" s="734"/>
      <c r="S107" s="734"/>
      <c r="T107" s="742"/>
      <c r="U107" s="741"/>
      <c r="V107" s="741"/>
      <c r="W107" s="734"/>
      <c r="X107" s="742"/>
      <c r="Y107" s="811"/>
      <c r="Z107" s="811"/>
      <c r="AA107" s="811"/>
      <c r="AB107" s="812"/>
      <c r="AC107" s="742"/>
      <c r="AD107" s="742"/>
      <c r="AE107" s="734"/>
      <c r="AF107" s="734"/>
      <c r="AG107" s="811"/>
      <c r="AH107" s="742"/>
      <c r="AI107" s="742"/>
      <c r="AJ107" s="734"/>
      <c r="AK107" s="734"/>
      <c r="AL107" s="734"/>
      <c r="AM107" s="795"/>
      <c r="AN107" s="734"/>
      <c r="AO107" s="734"/>
      <c r="AP107" s="734"/>
      <c r="AQ107" s="734"/>
      <c r="AR107" s="734"/>
      <c r="AS107" s="734"/>
      <c r="AT107" s="734"/>
      <c r="AU107" s="742"/>
      <c r="AV107" s="734"/>
      <c r="AW107" s="734"/>
      <c r="AX107" s="734"/>
      <c r="AY107" s="734"/>
      <c r="AZ107" s="734"/>
      <c r="BA107" s="734"/>
      <c r="BB107" s="734"/>
      <c r="BC107" s="742"/>
      <c r="BD107" s="742"/>
      <c r="BE107" s="341"/>
    </row>
    <row r="108" spans="1:57" ht="101.25" customHeight="1">
      <c r="A108" s="795"/>
      <c r="B108" s="796"/>
      <c r="C108" s="796"/>
      <c r="D108" s="795"/>
      <c r="E108" s="734"/>
      <c r="F108" s="734"/>
      <c r="G108" s="734"/>
      <c r="H108" s="734"/>
      <c r="I108" s="734"/>
      <c r="J108" s="646" t="s">
        <v>61</v>
      </c>
      <c r="K108" s="646" t="s">
        <v>61</v>
      </c>
      <c r="L108" s="646" t="s">
        <v>61</v>
      </c>
      <c r="M108" s="646" t="s">
        <v>4542</v>
      </c>
      <c r="N108" s="633" t="s">
        <v>4543</v>
      </c>
      <c r="O108" s="341">
        <v>5905.24</v>
      </c>
      <c r="P108" s="734"/>
      <c r="Q108" s="734"/>
      <c r="R108" s="734"/>
      <c r="S108" s="734"/>
      <c r="T108" s="742"/>
      <c r="U108" s="741"/>
      <c r="V108" s="741"/>
      <c r="W108" s="734"/>
      <c r="X108" s="742"/>
      <c r="Y108" s="811"/>
      <c r="Z108" s="811"/>
      <c r="AA108" s="811"/>
      <c r="AB108" s="812"/>
      <c r="AC108" s="742"/>
      <c r="AD108" s="742"/>
      <c r="AE108" s="734"/>
      <c r="AF108" s="734"/>
      <c r="AG108" s="811"/>
      <c r="AH108" s="742"/>
      <c r="AI108" s="742"/>
      <c r="AJ108" s="734"/>
      <c r="AK108" s="734"/>
      <c r="AL108" s="734"/>
      <c r="AM108" s="795"/>
      <c r="AN108" s="734"/>
      <c r="AO108" s="734"/>
      <c r="AP108" s="734"/>
      <c r="AQ108" s="734"/>
      <c r="AR108" s="734"/>
      <c r="AS108" s="734"/>
      <c r="AT108" s="734"/>
      <c r="AU108" s="742"/>
      <c r="AV108" s="734"/>
      <c r="AW108" s="734"/>
      <c r="AX108" s="734"/>
      <c r="AY108" s="734"/>
      <c r="AZ108" s="734"/>
      <c r="BA108" s="734"/>
      <c r="BB108" s="734"/>
      <c r="BC108" s="742"/>
      <c r="BD108" s="742"/>
      <c r="BE108" s="341"/>
    </row>
    <row r="109" spans="1:57" ht="101.25" customHeight="1">
      <c r="A109" s="631">
        <v>2019</v>
      </c>
      <c r="B109" s="630">
        <v>43739</v>
      </c>
      <c r="C109" s="630">
        <v>43830</v>
      </c>
      <c r="D109" s="631" t="s">
        <v>4302</v>
      </c>
      <c r="E109" s="626" t="s">
        <v>4318</v>
      </c>
      <c r="F109" s="626" t="s">
        <v>4544</v>
      </c>
      <c r="G109" s="626" t="s">
        <v>382</v>
      </c>
      <c r="H109" s="635" t="s">
        <v>4545</v>
      </c>
      <c r="I109" s="626" t="s">
        <v>4546</v>
      </c>
      <c r="J109" s="377" t="s">
        <v>61</v>
      </c>
      <c r="K109" s="377" t="s">
        <v>61</v>
      </c>
      <c r="L109" s="377" t="s">
        <v>61</v>
      </c>
      <c r="M109" s="377" t="s">
        <v>4547</v>
      </c>
      <c r="N109" s="631" t="s">
        <v>2084</v>
      </c>
      <c r="O109" s="344">
        <v>162928.20000000001</v>
      </c>
      <c r="P109" s="626" t="s">
        <v>61</v>
      </c>
      <c r="Q109" s="626" t="s">
        <v>1583</v>
      </c>
      <c r="R109" s="626" t="s">
        <v>1583</v>
      </c>
      <c r="S109" s="626" t="s">
        <v>135</v>
      </c>
      <c r="T109" s="627" t="s">
        <v>2084</v>
      </c>
      <c r="U109" s="629" t="s">
        <v>3259</v>
      </c>
      <c r="V109" s="629" t="s">
        <v>3101</v>
      </c>
      <c r="W109" s="626" t="s">
        <v>4544</v>
      </c>
      <c r="X109" s="627">
        <v>43784</v>
      </c>
      <c r="Y109" s="629">
        <v>2234477.1034482759</v>
      </c>
      <c r="Z109" s="644">
        <v>2591993.44</v>
      </c>
      <c r="AA109" s="649">
        <v>259199.35</v>
      </c>
      <c r="AB109" s="649">
        <v>2591993.44</v>
      </c>
      <c r="AC109" s="627" t="s">
        <v>241</v>
      </c>
      <c r="AD109" s="627" t="s">
        <v>69</v>
      </c>
      <c r="AE109" s="626" t="s">
        <v>70</v>
      </c>
      <c r="AF109" s="626" t="s">
        <v>4546</v>
      </c>
      <c r="AG109" s="644">
        <v>335171.56</v>
      </c>
      <c r="AH109" s="627">
        <v>43784</v>
      </c>
      <c r="AI109" s="627">
        <v>43830</v>
      </c>
      <c r="AJ109" s="655" t="s">
        <v>4855</v>
      </c>
      <c r="AK109" s="635" t="s">
        <v>4310</v>
      </c>
      <c r="AL109" s="626" t="s">
        <v>4355</v>
      </c>
      <c r="AM109" s="344" t="s">
        <v>3733</v>
      </c>
      <c r="AN109" s="626" t="s">
        <v>73</v>
      </c>
      <c r="AO109" s="635" t="s">
        <v>4312</v>
      </c>
      <c r="AP109" s="626" t="s">
        <v>73</v>
      </c>
      <c r="AQ109" s="626" t="s">
        <v>574</v>
      </c>
      <c r="AR109" s="626" t="s">
        <v>293</v>
      </c>
      <c r="AS109" s="626" t="s">
        <v>567</v>
      </c>
      <c r="AT109" s="626" t="s">
        <v>567</v>
      </c>
      <c r="AU109" s="627" t="s">
        <v>567</v>
      </c>
      <c r="AV109" s="645" t="s">
        <v>4313</v>
      </c>
      <c r="AW109" s="626" t="s">
        <v>3096</v>
      </c>
      <c r="AX109" s="635" t="s">
        <v>4314</v>
      </c>
      <c r="AY109" s="635" t="s">
        <v>4315</v>
      </c>
      <c r="AZ109" s="635" t="s">
        <v>4316</v>
      </c>
      <c r="BA109" s="635" t="s">
        <v>4317</v>
      </c>
      <c r="BB109" s="626" t="s">
        <v>3101</v>
      </c>
      <c r="BC109" s="627">
        <v>43847</v>
      </c>
      <c r="BD109" s="627">
        <v>43847</v>
      </c>
    </row>
    <row r="110" spans="1:57" ht="101.25" customHeight="1">
      <c r="A110" s="795">
        <v>2019</v>
      </c>
      <c r="B110" s="796">
        <v>43739</v>
      </c>
      <c r="C110" s="796">
        <v>43830</v>
      </c>
      <c r="D110" s="795" t="s">
        <v>4302</v>
      </c>
      <c r="E110" s="734" t="s">
        <v>4318</v>
      </c>
      <c r="F110" s="734" t="s">
        <v>4548</v>
      </c>
      <c r="G110" s="734" t="s">
        <v>382</v>
      </c>
      <c r="H110" s="809" t="s">
        <v>4549</v>
      </c>
      <c r="I110" s="734" t="s">
        <v>4550</v>
      </c>
      <c r="J110" s="646" t="s">
        <v>61</v>
      </c>
      <c r="K110" s="646" t="s">
        <v>61</v>
      </c>
      <c r="L110" s="646" t="s">
        <v>61</v>
      </c>
      <c r="M110" s="646" t="s">
        <v>4551</v>
      </c>
      <c r="N110" s="633" t="s">
        <v>2874</v>
      </c>
      <c r="O110" s="341">
        <v>2689560</v>
      </c>
      <c r="P110" s="734" t="s">
        <v>61</v>
      </c>
      <c r="Q110" s="734" t="s">
        <v>1583</v>
      </c>
      <c r="R110" s="734" t="s">
        <v>1583</v>
      </c>
      <c r="S110" s="734" t="s">
        <v>4552</v>
      </c>
      <c r="T110" s="742" t="s">
        <v>4234</v>
      </c>
      <c r="U110" s="741" t="s">
        <v>3259</v>
      </c>
      <c r="V110" s="741" t="s">
        <v>3101</v>
      </c>
      <c r="W110" s="734" t="s">
        <v>4548</v>
      </c>
      <c r="X110" s="742">
        <v>43784</v>
      </c>
      <c r="Y110" s="811">
        <v>968322.00000000012</v>
      </c>
      <c r="Z110" s="811">
        <v>1123253.52</v>
      </c>
      <c r="AA110" s="811">
        <v>112325.35</v>
      </c>
      <c r="AB110" s="812">
        <v>1123253.52</v>
      </c>
      <c r="AC110" s="742" t="s">
        <v>241</v>
      </c>
      <c r="AD110" s="742" t="s">
        <v>69</v>
      </c>
      <c r="AE110" s="734" t="s">
        <v>70</v>
      </c>
      <c r="AF110" s="734" t="s">
        <v>4550</v>
      </c>
      <c r="AG110" s="811">
        <v>145248.29999999999</v>
      </c>
      <c r="AH110" s="742">
        <v>43784</v>
      </c>
      <c r="AI110" s="742">
        <v>43830</v>
      </c>
      <c r="AJ110" s="726" t="s">
        <v>4773</v>
      </c>
      <c r="AK110" s="809" t="s">
        <v>4310</v>
      </c>
      <c r="AL110" s="734" t="s">
        <v>4355</v>
      </c>
      <c r="AM110" s="795" t="s">
        <v>3733</v>
      </c>
      <c r="AN110" s="734" t="s">
        <v>73</v>
      </c>
      <c r="AO110" s="809" t="s">
        <v>4312</v>
      </c>
      <c r="AP110" s="734" t="s">
        <v>73</v>
      </c>
      <c r="AQ110" s="734" t="s">
        <v>574</v>
      </c>
      <c r="AR110" s="734" t="s">
        <v>293</v>
      </c>
      <c r="AS110" s="734" t="s">
        <v>567</v>
      </c>
      <c r="AT110" s="734" t="s">
        <v>567</v>
      </c>
      <c r="AU110" s="742" t="s">
        <v>567</v>
      </c>
      <c r="AV110" s="809" t="s">
        <v>4313</v>
      </c>
      <c r="AW110" s="734" t="s">
        <v>3096</v>
      </c>
      <c r="AX110" s="809" t="s">
        <v>4314</v>
      </c>
      <c r="AY110" s="809" t="s">
        <v>4315</v>
      </c>
      <c r="AZ110" s="809" t="s">
        <v>4316</v>
      </c>
      <c r="BA110" s="809" t="s">
        <v>4317</v>
      </c>
      <c r="BB110" s="734" t="s">
        <v>3101</v>
      </c>
      <c r="BC110" s="742">
        <v>43847</v>
      </c>
      <c r="BD110" s="742">
        <v>43847</v>
      </c>
      <c r="BE110" s="341"/>
    </row>
    <row r="111" spans="1:57" ht="101.25" customHeight="1">
      <c r="A111" s="795"/>
      <c r="B111" s="796"/>
      <c r="C111" s="796"/>
      <c r="D111" s="795"/>
      <c r="E111" s="734"/>
      <c r="F111" s="734"/>
      <c r="G111" s="734"/>
      <c r="H111" s="734"/>
      <c r="I111" s="734"/>
      <c r="J111" s="646" t="s">
        <v>61</v>
      </c>
      <c r="K111" s="646" t="s">
        <v>61</v>
      </c>
      <c r="L111" s="646" t="s">
        <v>61</v>
      </c>
      <c r="M111" s="646" t="s">
        <v>4553</v>
      </c>
      <c r="N111" s="633" t="s">
        <v>4234</v>
      </c>
      <c r="O111" s="341">
        <v>1096200</v>
      </c>
      <c r="P111" s="734"/>
      <c r="Q111" s="734"/>
      <c r="R111" s="734"/>
      <c r="S111" s="734"/>
      <c r="T111" s="742"/>
      <c r="U111" s="741"/>
      <c r="V111" s="741"/>
      <c r="W111" s="734"/>
      <c r="X111" s="742"/>
      <c r="Y111" s="811"/>
      <c r="Z111" s="811"/>
      <c r="AA111" s="811"/>
      <c r="AB111" s="812"/>
      <c r="AC111" s="742"/>
      <c r="AD111" s="742"/>
      <c r="AE111" s="734"/>
      <c r="AF111" s="734"/>
      <c r="AG111" s="811"/>
      <c r="AH111" s="742"/>
      <c r="AI111" s="742"/>
      <c r="AJ111" s="736"/>
      <c r="AK111" s="734"/>
      <c r="AL111" s="734"/>
      <c r="AM111" s="795"/>
      <c r="AN111" s="734"/>
      <c r="AO111" s="734"/>
      <c r="AP111" s="734"/>
      <c r="AQ111" s="734"/>
      <c r="AR111" s="734"/>
      <c r="AS111" s="734"/>
      <c r="AT111" s="734"/>
      <c r="AU111" s="742"/>
      <c r="AV111" s="734"/>
      <c r="AW111" s="734"/>
      <c r="AX111" s="734"/>
      <c r="AY111" s="734"/>
      <c r="AZ111" s="734"/>
      <c r="BA111" s="734"/>
      <c r="BB111" s="734"/>
      <c r="BC111" s="742"/>
      <c r="BD111" s="742"/>
      <c r="BE111" s="341"/>
    </row>
    <row r="112" spans="1:57" ht="101.25" customHeight="1">
      <c r="A112" s="631">
        <v>2019</v>
      </c>
      <c r="B112" s="630">
        <v>43739</v>
      </c>
      <c r="C112" s="630">
        <v>43830</v>
      </c>
      <c r="D112" s="631" t="s">
        <v>4302</v>
      </c>
      <c r="E112" s="626" t="s">
        <v>4318</v>
      </c>
      <c r="F112" s="626" t="s">
        <v>4554</v>
      </c>
      <c r="G112" s="626" t="s">
        <v>382</v>
      </c>
      <c r="H112" s="635" t="s">
        <v>4555</v>
      </c>
      <c r="I112" s="626" t="s">
        <v>4556</v>
      </c>
      <c r="J112" s="377" t="s">
        <v>61</v>
      </c>
      <c r="K112" s="377" t="s">
        <v>61</v>
      </c>
      <c r="L112" s="377" t="s">
        <v>61</v>
      </c>
      <c r="M112" s="377" t="s">
        <v>4557</v>
      </c>
      <c r="N112" s="631" t="s">
        <v>1299</v>
      </c>
      <c r="O112" s="344">
        <v>4310661.47</v>
      </c>
      <c r="P112" s="626" t="s">
        <v>61</v>
      </c>
      <c r="Q112" s="626" t="s">
        <v>1583</v>
      </c>
      <c r="R112" s="626" t="s">
        <v>1583</v>
      </c>
      <c r="S112" s="626" t="s">
        <v>143</v>
      </c>
      <c r="T112" s="627" t="s">
        <v>1323</v>
      </c>
      <c r="U112" s="629" t="s">
        <v>3259</v>
      </c>
      <c r="V112" s="629" t="s">
        <v>3101</v>
      </c>
      <c r="W112" s="626" t="s">
        <v>4554</v>
      </c>
      <c r="X112" s="627">
        <v>43784</v>
      </c>
      <c r="Y112" s="629">
        <v>3716087.4655172415</v>
      </c>
      <c r="Z112" s="644">
        <v>4310661.46</v>
      </c>
      <c r="AA112" s="649">
        <v>436066.14</v>
      </c>
      <c r="AB112" s="649">
        <v>4310661.46</v>
      </c>
      <c r="AC112" s="627" t="s">
        <v>241</v>
      </c>
      <c r="AD112" s="627" t="s">
        <v>69</v>
      </c>
      <c r="AE112" s="626" t="s">
        <v>70</v>
      </c>
      <c r="AF112" s="626" t="s">
        <v>4556</v>
      </c>
      <c r="AG112" s="644">
        <v>557413.11</v>
      </c>
      <c r="AH112" s="627">
        <v>43785</v>
      </c>
      <c r="AI112" s="627">
        <v>43830</v>
      </c>
      <c r="AJ112" s="635" t="s">
        <v>4558</v>
      </c>
      <c r="AK112" s="635" t="s">
        <v>4310</v>
      </c>
      <c r="AL112" s="626" t="s">
        <v>4311</v>
      </c>
      <c r="AM112" s="344" t="s">
        <v>2886</v>
      </c>
      <c r="AN112" s="626" t="s">
        <v>73</v>
      </c>
      <c r="AO112" s="635" t="s">
        <v>4312</v>
      </c>
      <c r="AP112" s="626" t="s">
        <v>73</v>
      </c>
      <c r="AQ112" s="626" t="s">
        <v>574</v>
      </c>
      <c r="AR112" s="626" t="s">
        <v>293</v>
      </c>
      <c r="AS112" s="626" t="s">
        <v>567</v>
      </c>
      <c r="AT112" s="626" t="s">
        <v>567</v>
      </c>
      <c r="AU112" s="627" t="s">
        <v>567</v>
      </c>
      <c r="AV112" s="645" t="s">
        <v>4313</v>
      </c>
      <c r="AW112" s="626" t="s">
        <v>3096</v>
      </c>
      <c r="AX112" s="635" t="s">
        <v>4314</v>
      </c>
      <c r="AY112" s="635" t="s">
        <v>4315</v>
      </c>
      <c r="AZ112" s="635" t="s">
        <v>4316</v>
      </c>
      <c r="BA112" s="635" t="s">
        <v>4317</v>
      </c>
      <c r="BB112" s="626" t="s">
        <v>3101</v>
      </c>
      <c r="BC112" s="627">
        <v>43847</v>
      </c>
      <c r="BD112" s="627">
        <v>43847</v>
      </c>
    </row>
    <row r="113" spans="1:57" ht="101.25" customHeight="1">
      <c r="A113" s="795">
        <v>2019</v>
      </c>
      <c r="B113" s="796">
        <v>43739</v>
      </c>
      <c r="C113" s="796">
        <v>43830</v>
      </c>
      <c r="D113" s="795" t="s">
        <v>4302</v>
      </c>
      <c r="E113" s="734" t="s">
        <v>4318</v>
      </c>
      <c r="F113" s="734" t="s">
        <v>4559</v>
      </c>
      <c r="G113" s="734" t="s">
        <v>382</v>
      </c>
      <c r="H113" s="809" t="s">
        <v>4560</v>
      </c>
      <c r="I113" s="734" t="s">
        <v>4561</v>
      </c>
      <c r="J113" s="624" t="s">
        <v>61</v>
      </c>
      <c r="K113" s="624" t="s">
        <v>61</v>
      </c>
      <c r="L113" s="625" t="s">
        <v>61</v>
      </c>
      <c r="M113" s="624" t="s">
        <v>4562</v>
      </c>
      <c r="N113" s="624" t="s">
        <v>4563</v>
      </c>
      <c r="O113" s="624">
        <v>11891504.52</v>
      </c>
      <c r="P113" s="734" t="s">
        <v>61</v>
      </c>
      <c r="Q113" s="734" t="s">
        <v>1583</v>
      </c>
      <c r="R113" s="734" t="s">
        <v>1583</v>
      </c>
      <c r="S113" s="734" t="s">
        <v>265</v>
      </c>
      <c r="T113" s="742" t="s">
        <v>1414</v>
      </c>
      <c r="U113" s="741" t="s">
        <v>3259</v>
      </c>
      <c r="V113" s="741" t="s">
        <v>3101</v>
      </c>
      <c r="W113" s="734" t="s">
        <v>4559</v>
      </c>
      <c r="X113" s="742">
        <v>43784</v>
      </c>
      <c r="Y113" s="811">
        <v>2834460.0000000005</v>
      </c>
      <c r="Z113" s="811">
        <v>3287973.6</v>
      </c>
      <c r="AA113" s="811">
        <v>328797.39</v>
      </c>
      <c r="AB113" s="812">
        <v>3287973.6</v>
      </c>
      <c r="AC113" s="742" t="s">
        <v>241</v>
      </c>
      <c r="AD113" s="742" t="s">
        <v>69</v>
      </c>
      <c r="AE113" s="734" t="s">
        <v>70</v>
      </c>
      <c r="AF113" s="734" t="s">
        <v>4561</v>
      </c>
      <c r="AG113" s="811">
        <v>425169</v>
      </c>
      <c r="AH113" s="742">
        <v>43784</v>
      </c>
      <c r="AI113" s="742">
        <v>43830</v>
      </c>
      <c r="AJ113" s="693" t="s">
        <v>4564</v>
      </c>
      <c r="AK113" s="809" t="s">
        <v>4310</v>
      </c>
      <c r="AL113" s="734" t="s">
        <v>4311</v>
      </c>
      <c r="AM113" s="795" t="s">
        <v>2886</v>
      </c>
      <c r="AN113" s="734" t="s">
        <v>73</v>
      </c>
      <c r="AO113" s="809" t="s">
        <v>4312</v>
      </c>
      <c r="AP113" s="734" t="s">
        <v>73</v>
      </c>
      <c r="AQ113" s="734" t="s">
        <v>574</v>
      </c>
      <c r="AR113" s="734" t="s">
        <v>293</v>
      </c>
      <c r="AS113" s="734" t="s">
        <v>567</v>
      </c>
      <c r="AT113" s="734" t="s">
        <v>567</v>
      </c>
      <c r="AU113" s="742" t="s">
        <v>567</v>
      </c>
      <c r="AV113" s="809" t="s">
        <v>4313</v>
      </c>
      <c r="AW113" s="734" t="s">
        <v>3096</v>
      </c>
      <c r="AX113" s="809" t="s">
        <v>4314</v>
      </c>
      <c r="AY113" s="809" t="s">
        <v>4315</v>
      </c>
      <c r="AZ113" s="809" t="s">
        <v>4316</v>
      </c>
      <c r="BA113" s="809" t="s">
        <v>4317</v>
      </c>
      <c r="BB113" s="734" t="s">
        <v>3101</v>
      </c>
      <c r="BC113" s="742">
        <v>43847</v>
      </c>
      <c r="BD113" s="742">
        <v>43847</v>
      </c>
      <c r="BE113" s="341"/>
    </row>
    <row r="114" spans="1:57" ht="101.25" customHeight="1">
      <c r="A114" s="795"/>
      <c r="B114" s="796"/>
      <c r="C114" s="796"/>
      <c r="D114" s="795"/>
      <c r="E114" s="734"/>
      <c r="F114" s="734"/>
      <c r="G114" s="734"/>
      <c r="H114" s="734"/>
      <c r="I114" s="734"/>
      <c r="J114" s="624" t="s">
        <v>61</v>
      </c>
      <c r="K114" s="624" t="s">
        <v>61</v>
      </c>
      <c r="L114" s="625" t="s">
        <v>61</v>
      </c>
      <c r="M114" s="633" t="s">
        <v>4565</v>
      </c>
      <c r="N114" s="624" t="s">
        <v>2114</v>
      </c>
      <c r="O114" s="633">
        <v>12367693.800000001</v>
      </c>
      <c r="P114" s="734"/>
      <c r="Q114" s="734"/>
      <c r="R114" s="734"/>
      <c r="S114" s="734"/>
      <c r="T114" s="742"/>
      <c r="U114" s="741"/>
      <c r="V114" s="741"/>
      <c r="W114" s="734"/>
      <c r="X114" s="742"/>
      <c r="Y114" s="811"/>
      <c r="Z114" s="811"/>
      <c r="AA114" s="811"/>
      <c r="AB114" s="812"/>
      <c r="AC114" s="742"/>
      <c r="AD114" s="742"/>
      <c r="AE114" s="734"/>
      <c r="AF114" s="734"/>
      <c r="AG114" s="811"/>
      <c r="AH114" s="742"/>
      <c r="AI114" s="742"/>
      <c r="AJ114" s="734"/>
      <c r="AK114" s="734"/>
      <c r="AL114" s="734"/>
      <c r="AM114" s="795"/>
      <c r="AN114" s="734"/>
      <c r="AO114" s="734"/>
      <c r="AP114" s="734"/>
      <c r="AQ114" s="734"/>
      <c r="AR114" s="734"/>
      <c r="AS114" s="734"/>
      <c r="AT114" s="734"/>
      <c r="AU114" s="742"/>
      <c r="AV114" s="734"/>
      <c r="AW114" s="734"/>
      <c r="AX114" s="734"/>
      <c r="AY114" s="734"/>
      <c r="AZ114" s="734"/>
      <c r="BA114" s="734"/>
      <c r="BB114" s="734"/>
      <c r="BC114" s="742"/>
      <c r="BD114" s="742"/>
      <c r="BE114" s="341"/>
    </row>
    <row r="115" spans="1:57" ht="101.25" customHeight="1">
      <c r="A115" s="795"/>
      <c r="B115" s="796"/>
      <c r="C115" s="796"/>
      <c r="D115" s="795"/>
      <c r="E115" s="734"/>
      <c r="F115" s="734"/>
      <c r="G115" s="734"/>
      <c r="H115" s="734"/>
      <c r="I115" s="734"/>
      <c r="J115" s="624" t="s">
        <v>61</v>
      </c>
      <c r="K115" s="624" t="s">
        <v>61</v>
      </c>
      <c r="L115" s="625" t="s">
        <v>61</v>
      </c>
      <c r="M115" s="633" t="s">
        <v>4566</v>
      </c>
      <c r="N115" s="624" t="s">
        <v>4567</v>
      </c>
      <c r="O115" s="633">
        <v>12251166</v>
      </c>
      <c r="P115" s="734"/>
      <c r="Q115" s="734"/>
      <c r="R115" s="734"/>
      <c r="S115" s="734"/>
      <c r="T115" s="742"/>
      <c r="U115" s="741"/>
      <c r="V115" s="741"/>
      <c r="W115" s="734"/>
      <c r="X115" s="742"/>
      <c r="Y115" s="811"/>
      <c r="Z115" s="811"/>
      <c r="AA115" s="811"/>
      <c r="AB115" s="812"/>
      <c r="AC115" s="742"/>
      <c r="AD115" s="742"/>
      <c r="AE115" s="734"/>
      <c r="AF115" s="734"/>
      <c r="AG115" s="811"/>
      <c r="AH115" s="742"/>
      <c r="AI115" s="742"/>
      <c r="AJ115" s="734"/>
      <c r="AK115" s="734"/>
      <c r="AL115" s="734"/>
      <c r="AM115" s="795"/>
      <c r="AN115" s="734"/>
      <c r="AO115" s="734"/>
      <c r="AP115" s="734"/>
      <c r="AQ115" s="734"/>
      <c r="AR115" s="734"/>
      <c r="AS115" s="734"/>
      <c r="AT115" s="734"/>
      <c r="AU115" s="742"/>
      <c r="AV115" s="734"/>
      <c r="AW115" s="734"/>
      <c r="AX115" s="734"/>
      <c r="AY115" s="734"/>
      <c r="AZ115" s="734"/>
      <c r="BA115" s="734"/>
      <c r="BB115" s="734"/>
      <c r="BC115" s="742"/>
      <c r="BD115" s="742"/>
      <c r="BE115" s="341"/>
    </row>
    <row r="116" spans="1:57" ht="101.25" customHeight="1">
      <c r="A116" s="777">
        <v>2019</v>
      </c>
      <c r="B116" s="776">
        <v>43739</v>
      </c>
      <c r="C116" s="776">
        <v>43830</v>
      </c>
      <c r="D116" s="777" t="s">
        <v>4302</v>
      </c>
      <c r="E116" s="736" t="s">
        <v>4318</v>
      </c>
      <c r="F116" s="736" t="s">
        <v>4568</v>
      </c>
      <c r="G116" s="736" t="s">
        <v>382</v>
      </c>
      <c r="H116" s="807" t="s">
        <v>4569</v>
      </c>
      <c r="I116" s="736" t="s">
        <v>4570</v>
      </c>
      <c r="J116" s="344" t="s">
        <v>2097</v>
      </c>
      <c r="K116" s="344" t="s">
        <v>2098</v>
      </c>
      <c r="L116" s="638" t="s">
        <v>4009</v>
      </c>
      <c r="M116" s="344" t="s">
        <v>2013</v>
      </c>
      <c r="N116" s="631" t="s">
        <v>4571</v>
      </c>
      <c r="O116" s="344">
        <v>27208253.030000001</v>
      </c>
      <c r="P116" s="736" t="s">
        <v>168</v>
      </c>
      <c r="Q116" s="736" t="s">
        <v>4052</v>
      </c>
      <c r="R116" s="736" t="s">
        <v>4572</v>
      </c>
      <c r="S116" s="736" t="s">
        <v>1367</v>
      </c>
      <c r="T116" s="739" t="s">
        <v>1382</v>
      </c>
      <c r="U116" s="738" t="s">
        <v>3259</v>
      </c>
      <c r="V116" s="738" t="s">
        <v>3101</v>
      </c>
      <c r="W116" s="736" t="s">
        <v>4568</v>
      </c>
      <c r="X116" s="739">
        <v>43784</v>
      </c>
      <c r="Y116" s="738">
        <v>13759552.008620691</v>
      </c>
      <c r="Z116" s="808">
        <v>15961080.33</v>
      </c>
      <c r="AA116" s="810">
        <v>1596108.03</v>
      </c>
      <c r="AB116" s="810">
        <v>15961080.33</v>
      </c>
      <c r="AC116" s="739" t="s">
        <v>241</v>
      </c>
      <c r="AD116" s="739" t="s">
        <v>69</v>
      </c>
      <c r="AE116" s="736" t="s">
        <v>70</v>
      </c>
      <c r="AF116" s="736" t="s">
        <v>4570</v>
      </c>
      <c r="AG116" s="810">
        <v>2063932.8</v>
      </c>
      <c r="AH116" s="739">
        <v>43784</v>
      </c>
      <c r="AI116" s="739">
        <v>43830</v>
      </c>
      <c r="AJ116" s="726" t="s">
        <v>4573</v>
      </c>
      <c r="AK116" s="807" t="s">
        <v>4310</v>
      </c>
      <c r="AL116" s="736" t="s">
        <v>4311</v>
      </c>
      <c r="AM116" s="777" t="s">
        <v>2886</v>
      </c>
      <c r="AN116" s="736" t="s">
        <v>73</v>
      </c>
      <c r="AO116" s="807" t="s">
        <v>4312</v>
      </c>
      <c r="AP116" s="736" t="s">
        <v>73</v>
      </c>
      <c r="AQ116" s="736" t="s">
        <v>574</v>
      </c>
      <c r="AR116" s="736" t="s">
        <v>293</v>
      </c>
      <c r="AS116" s="736" t="s">
        <v>567</v>
      </c>
      <c r="AT116" s="736" t="s">
        <v>567</v>
      </c>
      <c r="AU116" s="739" t="s">
        <v>567</v>
      </c>
      <c r="AV116" s="807" t="s">
        <v>4313</v>
      </c>
      <c r="AW116" s="736" t="s">
        <v>3096</v>
      </c>
      <c r="AX116" s="807" t="s">
        <v>4314</v>
      </c>
      <c r="AY116" s="807" t="s">
        <v>4315</v>
      </c>
      <c r="AZ116" s="807" t="s">
        <v>4316</v>
      </c>
      <c r="BA116" s="807" t="s">
        <v>4317</v>
      </c>
      <c r="BB116" s="736" t="s">
        <v>3101</v>
      </c>
      <c r="BC116" s="739">
        <v>43847</v>
      </c>
      <c r="BD116" s="739">
        <v>43847</v>
      </c>
      <c r="BE116" s="736" t="s">
        <v>4573</v>
      </c>
    </row>
    <row r="117" spans="1:57" ht="101.25" customHeight="1">
      <c r="A117" s="777"/>
      <c r="B117" s="776"/>
      <c r="C117" s="776"/>
      <c r="D117" s="777"/>
      <c r="E117" s="736"/>
      <c r="F117" s="736"/>
      <c r="G117" s="736"/>
      <c r="H117" s="736"/>
      <c r="I117" s="736"/>
      <c r="J117" s="344" t="s">
        <v>2100</v>
      </c>
      <c r="K117" s="344" t="s">
        <v>425</v>
      </c>
      <c r="L117" s="638" t="s">
        <v>2054</v>
      </c>
      <c r="M117" s="344" t="s">
        <v>2013</v>
      </c>
      <c r="N117" s="631" t="s">
        <v>1311</v>
      </c>
      <c r="O117" s="344">
        <v>28826611.600000001</v>
      </c>
      <c r="P117" s="736"/>
      <c r="Q117" s="736"/>
      <c r="R117" s="736"/>
      <c r="S117" s="736"/>
      <c r="T117" s="739"/>
      <c r="U117" s="738"/>
      <c r="V117" s="738"/>
      <c r="W117" s="736"/>
      <c r="X117" s="739"/>
      <c r="Y117" s="738"/>
      <c r="Z117" s="808"/>
      <c r="AA117" s="810"/>
      <c r="AB117" s="810"/>
      <c r="AC117" s="739"/>
      <c r="AD117" s="739"/>
      <c r="AE117" s="736"/>
      <c r="AF117" s="736"/>
      <c r="AG117" s="810"/>
      <c r="AH117" s="739"/>
      <c r="AI117" s="739"/>
      <c r="AJ117" s="736"/>
      <c r="AK117" s="736"/>
      <c r="AL117" s="736"/>
      <c r="AM117" s="777"/>
      <c r="AN117" s="736"/>
      <c r="AO117" s="736"/>
      <c r="AP117" s="736"/>
      <c r="AQ117" s="736"/>
      <c r="AR117" s="736"/>
      <c r="AS117" s="736"/>
      <c r="AT117" s="736"/>
      <c r="AU117" s="739"/>
      <c r="AV117" s="736"/>
      <c r="AW117" s="736"/>
      <c r="AX117" s="736"/>
      <c r="AY117" s="736"/>
      <c r="AZ117" s="736"/>
      <c r="BA117" s="736"/>
      <c r="BB117" s="736"/>
      <c r="BC117" s="739"/>
      <c r="BD117" s="739"/>
      <c r="BE117" s="736"/>
    </row>
    <row r="118" spans="1:57" ht="101.25" customHeight="1">
      <c r="A118" s="795">
        <v>2019</v>
      </c>
      <c r="B118" s="796">
        <v>43739</v>
      </c>
      <c r="C118" s="796">
        <v>43830</v>
      </c>
      <c r="D118" s="795" t="s">
        <v>4302</v>
      </c>
      <c r="E118" s="734" t="s">
        <v>4318</v>
      </c>
      <c r="F118" s="734" t="s">
        <v>4574</v>
      </c>
      <c r="G118" s="734" t="s">
        <v>382</v>
      </c>
      <c r="H118" s="809" t="s">
        <v>4575</v>
      </c>
      <c r="I118" s="734" t="s">
        <v>4570</v>
      </c>
      <c r="J118" s="341" t="s">
        <v>2097</v>
      </c>
      <c r="K118" s="341" t="s">
        <v>2098</v>
      </c>
      <c r="L118" s="637" t="s">
        <v>4009</v>
      </c>
      <c r="M118" s="341" t="s">
        <v>2013</v>
      </c>
      <c r="N118" s="633" t="s">
        <v>4571</v>
      </c>
      <c r="O118" s="341">
        <v>27208253.030000001</v>
      </c>
      <c r="P118" s="734" t="s">
        <v>174</v>
      </c>
      <c r="Q118" s="734" t="s">
        <v>604</v>
      </c>
      <c r="R118" s="734" t="s">
        <v>789</v>
      </c>
      <c r="S118" s="734" t="s">
        <v>1367</v>
      </c>
      <c r="T118" s="742" t="s">
        <v>1386</v>
      </c>
      <c r="U118" s="741" t="s">
        <v>3259</v>
      </c>
      <c r="V118" s="741" t="s">
        <v>3101</v>
      </c>
      <c r="W118" s="734" t="s">
        <v>4574</v>
      </c>
      <c r="X118" s="742">
        <v>43784</v>
      </c>
      <c r="Y118" s="741">
        <v>26709718.594827589</v>
      </c>
      <c r="Z118" s="811">
        <v>30983273.57</v>
      </c>
      <c r="AA118" s="812">
        <v>3098327.35</v>
      </c>
      <c r="AB118" s="812">
        <v>30983273.57</v>
      </c>
      <c r="AC118" s="742" t="s">
        <v>241</v>
      </c>
      <c r="AD118" s="742" t="s">
        <v>69</v>
      </c>
      <c r="AE118" s="734" t="s">
        <v>70</v>
      </c>
      <c r="AF118" s="734" t="s">
        <v>4570</v>
      </c>
      <c r="AG118" s="811">
        <v>4006457.78</v>
      </c>
      <c r="AH118" s="742">
        <v>43784</v>
      </c>
      <c r="AI118" s="742">
        <v>43830</v>
      </c>
      <c r="AJ118" s="726" t="s">
        <v>4792</v>
      </c>
      <c r="AK118" s="809" t="s">
        <v>4310</v>
      </c>
      <c r="AL118" s="734" t="s">
        <v>4311</v>
      </c>
      <c r="AM118" s="795" t="s">
        <v>2886</v>
      </c>
      <c r="AN118" s="734" t="s">
        <v>73</v>
      </c>
      <c r="AO118" s="809" t="s">
        <v>4312</v>
      </c>
      <c r="AP118" s="734" t="s">
        <v>73</v>
      </c>
      <c r="AQ118" s="734" t="s">
        <v>574</v>
      </c>
      <c r="AR118" s="734" t="s">
        <v>293</v>
      </c>
      <c r="AS118" s="734" t="s">
        <v>567</v>
      </c>
      <c r="AT118" s="734" t="s">
        <v>567</v>
      </c>
      <c r="AU118" s="742" t="s">
        <v>567</v>
      </c>
      <c r="AV118" s="809" t="s">
        <v>4313</v>
      </c>
      <c r="AW118" s="734" t="s">
        <v>3096</v>
      </c>
      <c r="AX118" s="809" t="s">
        <v>4314</v>
      </c>
      <c r="AY118" s="809" t="s">
        <v>4315</v>
      </c>
      <c r="AZ118" s="809" t="s">
        <v>4316</v>
      </c>
      <c r="BA118" s="809" t="s">
        <v>4317</v>
      </c>
      <c r="BB118" s="734" t="s">
        <v>3101</v>
      </c>
      <c r="BC118" s="742">
        <v>43847</v>
      </c>
      <c r="BD118" s="742">
        <v>43847</v>
      </c>
      <c r="BE118" s="807" t="s">
        <v>4793</v>
      </c>
    </row>
    <row r="119" spans="1:57" ht="101.25" customHeight="1">
      <c r="A119" s="795"/>
      <c r="B119" s="796"/>
      <c r="C119" s="796"/>
      <c r="D119" s="795"/>
      <c r="E119" s="734"/>
      <c r="F119" s="734"/>
      <c r="G119" s="734"/>
      <c r="H119" s="734"/>
      <c r="I119" s="734"/>
      <c r="J119" s="341" t="s">
        <v>2100</v>
      </c>
      <c r="K119" s="341" t="s">
        <v>425</v>
      </c>
      <c r="L119" s="637" t="s">
        <v>2054</v>
      </c>
      <c r="M119" s="341" t="s">
        <v>2013</v>
      </c>
      <c r="N119" s="633" t="s">
        <v>1311</v>
      </c>
      <c r="O119" s="341">
        <v>28826611.600000001</v>
      </c>
      <c r="P119" s="734"/>
      <c r="Q119" s="734"/>
      <c r="R119" s="734"/>
      <c r="S119" s="734"/>
      <c r="T119" s="742"/>
      <c r="U119" s="741"/>
      <c r="V119" s="741"/>
      <c r="W119" s="734"/>
      <c r="X119" s="742"/>
      <c r="Y119" s="741"/>
      <c r="Z119" s="811"/>
      <c r="AA119" s="812"/>
      <c r="AB119" s="812"/>
      <c r="AC119" s="742"/>
      <c r="AD119" s="742"/>
      <c r="AE119" s="734"/>
      <c r="AF119" s="734"/>
      <c r="AG119" s="811"/>
      <c r="AH119" s="742"/>
      <c r="AI119" s="742"/>
      <c r="AJ119" s="736"/>
      <c r="AK119" s="734"/>
      <c r="AL119" s="734"/>
      <c r="AM119" s="795"/>
      <c r="AN119" s="734"/>
      <c r="AO119" s="734"/>
      <c r="AP119" s="734"/>
      <c r="AQ119" s="734"/>
      <c r="AR119" s="734"/>
      <c r="AS119" s="734"/>
      <c r="AT119" s="734"/>
      <c r="AU119" s="742"/>
      <c r="AV119" s="734"/>
      <c r="AW119" s="734"/>
      <c r="AX119" s="734"/>
      <c r="AY119" s="734"/>
      <c r="AZ119" s="734"/>
      <c r="BA119" s="734"/>
      <c r="BB119" s="734"/>
      <c r="BC119" s="742"/>
      <c r="BD119" s="742"/>
      <c r="BE119" s="736"/>
    </row>
    <row r="120" spans="1:57" ht="101.25" customHeight="1">
      <c r="A120" s="631">
        <v>2019</v>
      </c>
      <c r="B120" s="630">
        <v>43739</v>
      </c>
      <c r="C120" s="630">
        <v>43830</v>
      </c>
      <c r="D120" s="631" t="s">
        <v>4302</v>
      </c>
      <c r="E120" s="626" t="s">
        <v>4318</v>
      </c>
      <c r="F120" s="626" t="s">
        <v>4576</v>
      </c>
      <c r="G120" s="626" t="s">
        <v>4206</v>
      </c>
      <c r="H120" s="635" t="s">
        <v>4577</v>
      </c>
      <c r="I120" s="626" t="s">
        <v>1166</v>
      </c>
      <c r="J120" s="377" t="s">
        <v>61</v>
      </c>
      <c r="K120" s="377" t="s">
        <v>61</v>
      </c>
      <c r="L120" s="377" t="s">
        <v>61</v>
      </c>
      <c r="M120" s="377" t="s">
        <v>4578</v>
      </c>
      <c r="N120" s="631" t="s">
        <v>1319</v>
      </c>
      <c r="O120" s="344">
        <v>27618913.280000001</v>
      </c>
      <c r="P120" s="626" t="s">
        <v>61</v>
      </c>
      <c r="Q120" s="626" t="s">
        <v>1583</v>
      </c>
      <c r="R120" s="626" t="s">
        <v>1583</v>
      </c>
      <c r="S120" s="626" t="s">
        <v>269</v>
      </c>
      <c r="T120" s="627" t="s">
        <v>1319</v>
      </c>
      <c r="U120" s="629" t="s">
        <v>3223</v>
      </c>
      <c r="V120" s="629" t="s">
        <v>3101</v>
      </c>
      <c r="W120" s="626" t="s">
        <v>4576</v>
      </c>
      <c r="X120" s="627">
        <v>43784</v>
      </c>
      <c r="Y120" s="629">
        <v>26724137.931034483</v>
      </c>
      <c r="Z120" s="644">
        <v>31000000</v>
      </c>
      <c r="AA120" s="649">
        <v>310000</v>
      </c>
      <c r="AB120" s="649">
        <v>31000000</v>
      </c>
      <c r="AC120" s="627" t="s">
        <v>241</v>
      </c>
      <c r="AD120" s="627" t="s">
        <v>69</v>
      </c>
      <c r="AE120" s="626" t="s">
        <v>70</v>
      </c>
      <c r="AF120" s="626" t="s">
        <v>1166</v>
      </c>
      <c r="AG120" s="644">
        <v>4008620.68</v>
      </c>
      <c r="AH120" s="627">
        <v>43784</v>
      </c>
      <c r="AI120" s="627">
        <v>43830</v>
      </c>
      <c r="AJ120" s="635" t="s">
        <v>4794</v>
      </c>
      <c r="AK120" s="635" t="s">
        <v>4310</v>
      </c>
      <c r="AL120" s="626" t="s">
        <v>4311</v>
      </c>
      <c r="AM120" s="344" t="s">
        <v>2886</v>
      </c>
      <c r="AN120" s="626" t="s">
        <v>73</v>
      </c>
      <c r="AO120" s="635" t="s">
        <v>4312</v>
      </c>
      <c r="AP120" s="626" t="s">
        <v>73</v>
      </c>
      <c r="AQ120" s="626" t="s">
        <v>574</v>
      </c>
      <c r="AR120" s="626" t="s">
        <v>293</v>
      </c>
      <c r="AS120" s="626" t="s">
        <v>567</v>
      </c>
      <c r="AT120" s="626" t="s">
        <v>567</v>
      </c>
      <c r="AU120" s="627" t="s">
        <v>567</v>
      </c>
      <c r="AV120" s="645" t="s">
        <v>4313</v>
      </c>
      <c r="AW120" s="626" t="s">
        <v>3096</v>
      </c>
      <c r="AX120" s="635" t="s">
        <v>4314</v>
      </c>
      <c r="AY120" s="635" t="s">
        <v>4315</v>
      </c>
      <c r="AZ120" s="635" t="s">
        <v>4316</v>
      </c>
      <c r="BA120" s="635" t="s">
        <v>4317</v>
      </c>
      <c r="BB120" s="626" t="s">
        <v>3101</v>
      </c>
      <c r="BC120" s="627">
        <v>43847</v>
      </c>
      <c r="BD120" s="627">
        <v>43847</v>
      </c>
    </row>
    <row r="121" spans="1:57" ht="101.25" customHeight="1">
      <c r="A121" s="795">
        <v>2019</v>
      </c>
      <c r="B121" s="796">
        <v>43739</v>
      </c>
      <c r="C121" s="796">
        <v>43830</v>
      </c>
      <c r="D121" s="795" t="s">
        <v>4302</v>
      </c>
      <c r="E121" s="734" t="s">
        <v>4318</v>
      </c>
      <c r="F121" s="734" t="s">
        <v>4579</v>
      </c>
      <c r="G121" s="734" t="s">
        <v>382</v>
      </c>
      <c r="H121" s="809" t="s">
        <v>4580</v>
      </c>
      <c r="I121" s="734" t="s">
        <v>4581</v>
      </c>
      <c r="J121" s="341" t="s">
        <v>2097</v>
      </c>
      <c r="K121" s="341" t="s">
        <v>2098</v>
      </c>
      <c r="L121" s="637" t="s">
        <v>4009</v>
      </c>
      <c r="M121" s="341" t="s">
        <v>2013</v>
      </c>
      <c r="N121" s="633" t="s">
        <v>1310</v>
      </c>
      <c r="O121" s="341">
        <v>1886136.8</v>
      </c>
      <c r="P121" s="734" t="s">
        <v>168</v>
      </c>
      <c r="Q121" s="734" t="s">
        <v>3264</v>
      </c>
      <c r="R121" s="734" t="s">
        <v>3265</v>
      </c>
      <c r="S121" s="734" t="s">
        <v>1367</v>
      </c>
      <c r="T121" s="742" t="s">
        <v>1382</v>
      </c>
      <c r="U121" s="741" t="s">
        <v>3259</v>
      </c>
      <c r="V121" s="741" t="s">
        <v>3101</v>
      </c>
      <c r="W121" s="734" t="s">
        <v>4579</v>
      </c>
      <c r="X121" s="742">
        <v>43784</v>
      </c>
      <c r="Y121" s="741">
        <v>4310344.82</v>
      </c>
      <c r="Z121" s="811">
        <v>5000000</v>
      </c>
      <c r="AA121" s="812">
        <v>500000</v>
      </c>
      <c r="AB121" s="812">
        <v>5000000</v>
      </c>
      <c r="AC121" s="742" t="s">
        <v>241</v>
      </c>
      <c r="AD121" s="742" t="s">
        <v>69</v>
      </c>
      <c r="AE121" s="734" t="s">
        <v>70</v>
      </c>
      <c r="AF121" s="734" t="s">
        <v>4581</v>
      </c>
      <c r="AG121" s="812">
        <v>646551.72</v>
      </c>
      <c r="AH121" s="742">
        <v>43784</v>
      </c>
      <c r="AI121" s="742">
        <v>43830</v>
      </c>
      <c r="AJ121" s="809" t="s">
        <v>4582</v>
      </c>
      <c r="AK121" s="809" t="s">
        <v>4310</v>
      </c>
      <c r="AL121" s="734" t="s">
        <v>4311</v>
      </c>
      <c r="AM121" s="795" t="s">
        <v>2886</v>
      </c>
      <c r="AN121" s="734" t="s">
        <v>73</v>
      </c>
      <c r="AO121" s="809" t="s">
        <v>4312</v>
      </c>
      <c r="AP121" s="734" t="s">
        <v>73</v>
      </c>
      <c r="AQ121" s="734" t="s">
        <v>574</v>
      </c>
      <c r="AR121" s="734" t="s">
        <v>293</v>
      </c>
      <c r="AS121" s="734" t="s">
        <v>567</v>
      </c>
      <c r="AT121" s="734" t="s">
        <v>567</v>
      </c>
      <c r="AU121" s="742" t="s">
        <v>567</v>
      </c>
      <c r="AV121" s="809" t="s">
        <v>4313</v>
      </c>
      <c r="AW121" s="734" t="s">
        <v>3096</v>
      </c>
      <c r="AX121" s="809" t="s">
        <v>4314</v>
      </c>
      <c r="AY121" s="809" t="s">
        <v>4315</v>
      </c>
      <c r="AZ121" s="809" t="s">
        <v>4316</v>
      </c>
      <c r="BA121" s="809" t="s">
        <v>4317</v>
      </c>
      <c r="BB121" s="734" t="s">
        <v>3101</v>
      </c>
      <c r="BC121" s="742">
        <v>43847</v>
      </c>
      <c r="BD121" s="742">
        <v>43847</v>
      </c>
      <c r="BE121" s="341"/>
    </row>
    <row r="122" spans="1:57" ht="101.25" customHeight="1">
      <c r="A122" s="795"/>
      <c r="B122" s="796"/>
      <c r="C122" s="796"/>
      <c r="D122" s="795"/>
      <c r="E122" s="734"/>
      <c r="F122" s="734"/>
      <c r="G122" s="734"/>
      <c r="H122" s="734"/>
      <c r="I122" s="734"/>
      <c r="J122" s="646" t="s">
        <v>61</v>
      </c>
      <c r="K122" s="646" t="s">
        <v>61</v>
      </c>
      <c r="L122" s="646" t="s">
        <v>61</v>
      </c>
      <c r="M122" s="341" t="s">
        <v>4015</v>
      </c>
      <c r="N122" s="633" t="s">
        <v>2728</v>
      </c>
      <c r="O122" s="341">
        <v>1900193.75</v>
      </c>
      <c r="P122" s="734"/>
      <c r="Q122" s="734"/>
      <c r="R122" s="734"/>
      <c r="S122" s="734"/>
      <c r="T122" s="742"/>
      <c r="U122" s="741"/>
      <c r="V122" s="741"/>
      <c r="W122" s="734"/>
      <c r="X122" s="742"/>
      <c r="Y122" s="741"/>
      <c r="Z122" s="811"/>
      <c r="AA122" s="812"/>
      <c r="AB122" s="812"/>
      <c r="AC122" s="742"/>
      <c r="AD122" s="742"/>
      <c r="AE122" s="734"/>
      <c r="AF122" s="734"/>
      <c r="AG122" s="812"/>
      <c r="AH122" s="742"/>
      <c r="AI122" s="742"/>
      <c r="AJ122" s="734"/>
      <c r="AK122" s="734"/>
      <c r="AL122" s="734"/>
      <c r="AM122" s="795"/>
      <c r="AN122" s="734"/>
      <c r="AO122" s="734"/>
      <c r="AP122" s="734"/>
      <c r="AQ122" s="734"/>
      <c r="AR122" s="734"/>
      <c r="AS122" s="734"/>
      <c r="AT122" s="734"/>
      <c r="AU122" s="742"/>
      <c r="AV122" s="734"/>
      <c r="AW122" s="734"/>
      <c r="AX122" s="734"/>
      <c r="AY122" s="734"/>
      <c r="AZ122" s="734"/>
      <c r="BA122" s="734"/>
      <c r="BB122" s="734"/>
      <c r="BC122" s="742"/>
      <c r="BD122" s="742"/>
      <c r="BE122" s="341"/>
    </row>
    <row r="123" spans="1:57" ht="101.25" customHeight="1">
      <c r="A123" s="795"/>
      <c r="B123" s="796"/>
      <c r="C123" s="796"/>
      <c r="D123" s="795"/>
      <c r="E123" s="734"/>
      <c r="F123" s="734"/>
      <c r="G123" s="734"/>
      <c r="H123" s="734"/>
      <c r="I123" s="734"/>
      <c r="J123" s="341" t="s">
        <v>2100</v>
      </c>
      <c r="K123" s="341" t="s">
        <v>425</v>
      </c>
      <c r="L123" s="637" t="s">
        <v>2054</v>
      </c>
      <c r="M123" s="341" t="s">
        <v>2013</v>
      </c>
      <c r="N123" s="633" t="s">
        <v>1311</v>
      </c>
      <c r="O123" s="341">
        <v>2059835.2</v>
      </c>
      <c r="P123" s="734"/>
      <c r="Q123" s="734"/>
      <c r="R123" s="734"/>
      <c r="S123" s="734"/>
      <c r="T123" s="742"/>
      <c r="U123" s="741"/>
      <c r="V123" s="741"/>
      <c r="W123" s="734"/>
      <c r="X123" s="742"/>
      <c r="Y123" s="741"/>
      <c r="Z123" s="811"/>
      <c r="AA123" s="812"/>
      <c r="AB123" s="812"/>
      <c r="AC123" s="742"/>
      <c r="AD123" s="742"/>
      <c r="AE123" s="734"/>
      <c r="AF123" s="734"/>
      <c r="AG123" s="812"/>
      <c r="AH123" s="742"/>
      <c r="AI123" s="742"/>
      <c r="AJ123" s="734"/>
      <c r="AK123" s="734"/>
      <c r="AL123" s="734"/>
      <c r="AM123" s="795"/>
      <c r="AN123" s="734"/>
      <c r="AO123" s="734"/>
      <c r="AP123" s="734"/>
      <c r="AQ123" s="734"/>
      <c r="AR123" s="734"/>
      <c r="AS123" s="734"/>
      <c r="AT123" s="734"/>
      <c r="AU123" s="742"/>
      <c r="AV123" s="734"/>
      <c r="AW123" s="734"/>
      <c r="AX123" s="734"/>
      <c r="AY123" s="734"/>
      <c r="AZ123" s="734"/>
      <c r="BA123" s="734"/>
      <c r="BB123" s="734"/>
      <c r="BC123" s="742"/>
      <c r="BD123" s="742"/>
      <c r="BE123" s="341"/>
    </row>
    <row r="124" spans="1:57" ht="101.25" customHeight="1">
      <c r="A124" s="777">
        <v>2019</v>
      </c>
      <c r="B124" s="776">
        <v>43739</v>
      </c>
      <c r="C124" s="776">
        <v>43830</v>
      </c>
      <c r="D124" s="777" t="s">
        <v>4302</v>
      </c>
      <c r="E124" s="736" t="s">
        <v>4318</v>
      </c>
      <c r="F124" s="736" t="s">
        <v>4583</v>
      </c>
      <c r="G124" s="736" t="s">
        <v>382</v>
      </c>
      <c r="H124" s="807" t="s">
        <v>4584</v>
      </c>
      <c r="I124" s="736" t="s">
        <v>4585</v>
      </c>
      <c r="J124" s="377" t="s">
        <v>61</v>
      </c>
      <c r="K124" s="377" t="s">
        <v>61</v>
      </c>
      <c r="L124" s="377" t="s">
        <v>61</v>
      </c>
      <c r="M124" s="377" t="s">
        <v>4586</v>
      </c>
      <c r="N124" s="631" t="s">
        <v>4587</v>
      </c>
      <c r="O124" s="344">
        <v>2629138.39</v>
      </c>
      <c r="P124" s="736" t="s">
        <v>61</v>
      </c>
      <c r="Q124" s="736" t="s">
        <v>1583</v>
      </c>
      <c r="R124" s="736" t="s">
        <v>1583</v>
      </c>
      <c r="S124" s="736" t="s">
        <v>4588</v>
      </c>
      <c r="T124" s="739" t="s">
        <v>4589</v>
      </c>
      <c r="U124" s="738" t="s">
        <v>3259</v>
      </c>
      <c r="V124" s="738" t="s">
        <v>3101</v>
      </c>
      <c r="W124" s="736" t="s">
        <v>4583</v>
      </c>
      <c r="X124" s="739">
        <v>43784</v>
      </c>
      <c r="Y124" s="738">
        <v>8620689.6551724151</v>
      </c>
      <c r="Z124" s="808">
        <v>10000000</v>
      </c>
      <c r="AA124" s="810">
        <v>1000000</v>
      </c>
      <c r="AB124" s="810">
        <v>10000000</v>
      </c>
      <c r="AC124" s="739" t="s">
        <v>241</v>
      </c>
      <c r="AD124" s="739" t="s">
        <v>69</v>
      </c>
      <c r="AE124" s="736" t="s">
        <v>70</v>
      </c>
      <c r="AF124" s="736" t="s">
        <v>4585</v>
      </c>
      <c r="AG124" s="810">
        <v>1293103.44</v>
      </c>
      <c r="AH124" s="739">
        <v>43784</v>
      </c>
      <c r="AI124" s="739">
        <v>43830</v>
      </c>
      <c r="AJ124" s="726" t="s">
        <v>4590</v>
      </c>
      <c r="AK124" s="807" t="s">
        <v>4310</v>
      </c>
      <c r="AL124" s="736" t="s">
        <v>4311</v>
      </c>
      <c r="AM124" s="777" t="s">
        <v>2886</v>
      </c>
      <c r="AN124" s="736" t="s">
        <v>73</v>
      </c>
      <c r="AO124" s="807" t="s">
        <v>4312</v>
      </c>
      <c r="AP124" s="736" t="s">
        <v>73</v>
      </c>
      <c r="AQ124" s="736" t="s">
        <v>574</v>
      </c>
      <c r="AR124" s="736" t="s">
        <v>293</v>
      </c>
      <c r="AS124" s="736" t="s">
        <v>567</v>
      </c>
      <c r="AT124" s="736" t="s">
        <v>567</v>
      </c>
      <c r="AU124" s="739" t="s">
        <v>567</v>
      </c>
      <c r="AV124" s="807" t="s">
        <v>4313</v>
      </c>
      <c r="AW124" s="736" t="s">
        <v>3096</v>
      </c>
      <c r="AX124" s="807" t="s">
        <v>4314</v>
      </c>
      <c r="AY124" s="807" t="s">
        <v>4315</v>
      </c>
      <c r="AZ124" s="807" t="s">
        <v>4316</v>
      </c>
      <c r="BA124" s="807" t="s">
        <v>4317</v>
      </c>
      <c r="BB124" s="736" t="s">
        <v>3101</v>
      </c>
      <c r="BC124" s="739">
        <v>43847</v>
      </c>
      <c r="BD124" s="739">
        <v>43847</v>
      </c>
    </row>
    <row r="125" spans="1:57" ht="101.25" customHeight="1">
      <c r="A125" s="777"/>
      <c r="B125" s="776"/>
      <c r="C125" s="776"/>
      <c r="D125" s="777"/>
      <c r="E125" s="736"/>
      <c r="F125" s="736"/>
      <c r="G125" s="736"/>
      <c r="H125" s="736"/>
      <c r="I125" s="736"/>
      <c r="J125" s="377" t="s">
        <v>4591</v>
      </c>
      <c r="K125" s="377" t="s">
        <v>4592</v>
      </c>
      <c r="L125" s="377" t="s">
        <v>4593</v>
      </c>
      <c r="M125" s="377" t="s">
        <v>2013</v>
      </c>
      <c r="N125" s="631" t="s">
        <v>4594</v>
      </c>
      <c r="O125" s="344">
        <v>5609708.96</v>
      </c>
      <c r="P125" s="736"/>
      <c r="Q125" s="736"/>
      <c r="R125" s="736"/>
      <c r="S125" s="736"/>
      <c r="T125" s="739"/>
      <c r="U125" s="738"/>
      <c r="V125" s="738"/>
      <c r="W125" s="736"/>
      <c r="X125" s="739"/>
      <c r="Y125" s="738"/>
      <c r="Z125" s="808"/>
      <c r="AA125" s="810"/>
      <c r="AB125" s="810"/>
      <c r="AC125" s="739"/>
      <c r="AD125" s="739"/>
      <c r="AE125" s="736"/>
      <c r="AF125" s="736"/>
      <c r="AG125" s="810"/>
      <c r="AH125" s="739"/>
      <c r="AI125" s="739"/>
      <c r="AJ125" s="736"/>
      <c r="AK125" s="736"/>
      <c r="AL125" s="736"/>
      <c r="AM125" s="777"/>
      <c r="AN125" s="736"/>
      <c r="AO125" s="736"/>
      <c r="AP125" s="736"/>
      <c r="AQ125" s="736"/>
      <c r="AR125" s="736"/>
      <c r="AS125" s="736"/>
      <c r="AT125" s="736"/>
      <c r="AU125" s="739"/>
      <c r="AV125" s="736"/>
      <c r="AW125" s="736"/>
      <c r="AX125" s="736"/>
      <c r="AY125" s="736"/>
      <c r="AZ125" s="736"/>
      <c r="BA125" s="736"/>
      <c r="BB125" s="736"/>
      <c r="BC125" s="739"/>
      <c r="BD125" s="739"/>
    </row>
    <row r="126" spans="1:57" ht="101.25" customHeight="1">
      <c r="A126" s="777"/>
      <c r="B126" s="776"/>
      <c r="C126" s="776"/>
      <c r="D126" s="777"/>
      <c r="E126" s="736"/>
      <c r="F126" s="736"/>
      <c r="G126" s="736"/>
      <c r="H126" s="736"/>
      <c r="I126" s="736"/>
      <c r="J126" s="377" t="s">
        <v>61</v>
      </c>
      <c r="K126" s="377" t="s">
        <v>61</v>
      </c>
      <c r="L126" s="377" t="s">
        <v>61</v>
      </c>
      <c r="M126" s="377" t="s">
        <v>4595</v>
      </c>
      <c r="N126" s="631" t="s">
        <v>2131</v>
      </c>
      <c r="O126" s="344">
        <v>4373958.1399999997</v>
      </c>
      <c r="P126" s="736"/>
      <c r="Q126" s="736"/>
      <c r="R126" s="736"/>
      <c r="S126" s="736"/>
      <c r="T126" s="739"/>
      <c r="U126" s="738"/>
      <c r="V126" s="738"/>
      <c r="W126" s="736"/>
      <c r="X126" s="739"/>
      <c r="Y126" s="738"/>
      <c r="Z126" s="808"/>
      <c r="AA126" s="810"/>
      <c r="AB126" s="810"/>
      <c r="AC126" s="739"/>
      <c r="AD126" s="739"/>
      <c r="AE126" s="736"/>
      <c r="AF126" s="736"/>
      <c r="AG126" s="810"/>
      <c r="AH126" s="739"/>
      <c r="AI126" s="739"/>
      <c r="AJ126" s="736"/>
      <c r="AK126" s="736"/>
      <c r="AL126" s="736"/>
      <c r="AM126" s="777"/>
      <c r="AN126" s="736"/>
      <c r="AO126" s="736"/>
      <c r="AP126" s="736"/>
      <c r="AQ126" s="736"/>
      <c r="AR126" s="736"/>
      <c r="AS126" s="736"/>
      <c r="AT126" s="736"/>
      <c r="AU126" s="739"/>
      <c r="AV126" s="736"/>
      <c r="AW126" s="736"/>
      <c r="AX126" s="736"/>
      <c r="AY126" s="736"/>
      <c r="AZ126" s="736"/>
      <c r="BA126" s="736"/>
      <c r="BB126" s="736"/>
      <c r="BC126" s="739"/>
      <c r="BD126" s="739"/>
    </row>
    <row r="127" spans="1:57" ht="101.25" customHeight="1">
      <c r="A127" s="633">
        <v>2019</v>
      </c>
      <c r="B127" s="632">
        <v>43739</v>
      </c>
      <c r="C127" s="632">
        <v>43830</v>
      </c>
      <c r="D127" s="341" t="s">
        <v>4302</v>
      </c>
      <c r="E127" s="624" t="s">
        <v>4318</v>
      </c>
      <c r="F127" s="624" t="s">
        <v>4596</v>
      </c>
      <c r="G127" s="624" t="s">
        <v>382</v>
      </c>
      <c r="H127" s="636" t="s">
        <v>4597</v>
      </c>
      <c r="I127" s="624" t="s">
        <v>4540</v>
      </c>
      <c r="J127" s="646" t="s">
        <v>61</v>
      </c>
      <c r="K127" s="646" t="s">
        <v>61</v>
      </c>
      <c r="L127" s="651" t="s">
        <v>61</v>
      </c>
      <c r="M127" s="646" t="s">
        <v>4535</v>
      </c>
      <c r="N127" s="633" t="s">
        <v>4536</v>
      </c>
      <c r="O127" s="341">
        <v>490000</v>
      </c>
      <c r="P127" s="624" t="s">
        <v>61</v>
      </c>
      <c r="Q127" s="624" t="s">
        <v>1583</v>
      </c>
      <c r="R127" s="624" t="s">
        <v>1583</v>
      </c>
      <c r="S127" s="624" t="s">
        <v>4537</v>
      </c>
      <c r="T127" s="623" t="s">
        <v>4536</v>
      </c>
      <c r="U127" s="625" t="s">
        <v>3259</v>
      </c>
      <c r="V127" s="625" t="s">
        <v>3101</v>
      </c>
      <c r="W127" s="624" t="s">
        <v>4596</v>
      </c>
      <c r="X127" s="623">
        <v>43769</v>
      </c>
      <c r="Y127" s="625">
        <v>422413.79310344829</v>
      </c>
      <c r="Z127" s="647">
        <v>490000</v>
      </c>
      <c r="AA127" s="647">
        <v>200000</v>
      </c>
      <c r="AB127" s="650">
        <v>490000</v>
      </c>
      <c r="AC127" s="623" t="s">
        <v>241</v>
      </c>
      <c r="AD127" s="623" t="s">
        <v>69</v>
      </c>
      <c r="AE127" s="624" t="s">
        <v>70</v>
      </c>
      <c r="AF127" s="624" t="s">
        <v>4540</v>
      </c>
      <c r="AG127" s="647">
        <v>63362.06</v>
      </c>
      <c r="AH127" s="623">
        <v>43769</v>
      </c>
      <c r="AI127" s="623">
        <v>43830</v>
      </c>
      <c r="AJ127" s="635" t="s">
        <v>4795</v>
      </c>
      <c r="AK127" s="636" t="s">
        <v>4310</v>
      </c>
      <c r="AL127" s="624" t="s">
        <v>4311</v>
      </c>
      <c r="AM127" s="341" t="s">
        <v>2886</v>
      </c>
      <c r="AN127" s="624" t="s">
        <v>73</v>
      </c>
      <c r="AO127" s="636" t="s">
        <v>4312</v>
      </c>
      <c r="AP127" s="624" t="s">
        <v>73</v>
      </c>
      <c r="AQ127" s="624" t="s">
        <v>574</v>
      </c>
      <c r="AR127" s="624" t="s">
        <v>791</v>
      </c>
      <c r="AS127" s="624" t="s">
        <v>4796</v>
      </c>
      <c r="AT127" s="624" t="s">
        <v>4797</v>
      </c>
      <c r="AU127" s="623">
        <v>43719</v>
      </c>
      <c r="AV127" s="645" t="s">
        <v>4798</v>
      </c>
      <c r="AW127" s="624" t="s">
        <v>3096</v>
      </c>
      <c r="AX127" s="636" t="s">
        <v>4314</v>
      </c>
      <c r="AY127" s="636" t="s">
        <v>4315</v>
      </c>
      <c r="AZ127" s="636" t="s">
        <v>4316</v>
      </c>
      <c r="BA127" s="636" t="s">
        <v>4317</v>
      </c>
      <c r="BB127" s="624" t="s">
        <v>3101</v>
      </c>
      <c r="BC127" s="623">
        <v>43847</v>
      </c>
      <c r="BD127" s="623">
        <v>43847</v>
      </c>
      <c r="BE127" s="341"/>
    </row>
    <row r="128" spans="1:57" ht="101.25" customHeight="1">
      <c r="A128" s="631">
        <v>2019</v>
      </c>
      <c r="B128" s="630">
        <v>43739</v>
      </c>
      <c r="C128" s="630">
        <v>43830</v>
      </c>
      <c r="D128" s="344" t="s">
        <v>4302</v>
      </c>
      <c r="E128" s="626" t="s">
        <v>4318</v>
      </c>
      <c r="F128" s="626" t="s">
        <v>4598</v>
      </c>
      <c r="G128" s="626" t="s">
        <v>4599</v>
      </c>
      <c r="H128" s="635" t="s">
        <v>4600</v>
      </c>
      <c r="I128" s="626" t="s">
        <v>4601</v>
      </c>
      <c r="J128" s="377" t="s">
        <v>61</v>
      </c>
      <c r="K128" s="377" t="s">
        <v>61</v>
      </c>
      <c r="L128" s="377" t="s">
        <v>61</v>
      </c>
      <c r="M128" s="377" t="s">
        <v>4602</v>
      </c>
      <c r="N128" s="631" t="s">
        <v>3939</v>
      </c>
      <c r="O128" s="344">
        <v>1344000</v>
      </c>
      <c r="P128" s="626" t="s">
        <v>61</v>
      </c>
      <c r="Q128" s="626" t="s">
        <v>1583</v>
      </c>
      <c r="R128" s="626" t="s">
        <v>1583</v>
      </c>
      <c r="S128" s="626" t="s">
        <v>3949</v>
      </c>
      <c r="T128" s="627" t="s">
        <v>4603</v>
      </c>
      <c r="U128" s="629" t="s">
        <v>3259</v>
      </c>
      <c r="V128" s="629" t="s">
        <v>3101</v>
      </c>
      <c r="W128" s="626" t="s">
        <v>4598</v>
      </c>
      <c r="X128" s="627">
        <v>43784</v>
      </c>
      <c r="Y128" s="629">
        <v>1158620.6896551724</v>
      </c>
      <c r="Z128" s="644">
        <v>1344000</v>
      </c>
      <c r="AA128" s="649">
        <v>134400</v>
      </c>
      <c r="AB128" s="649">
        <v>1344000</v>
      </c>
      <c r="AC128" s="627" t="s">
        <v>241</v>
      </c>
      <c r="AD128" s="627" t="s">
        <v>69</v>
      </c>
      <c r="AE128" s="626" t="s">
        <v>70</v>
      </c>
      <c r="AF128" s="626" t="s">
        <v>4601</v>
      </c>
      <c r="AG128" s="644">
        <v>173793.1</v>
      </c>
      <c r="AH128" s="627">
        <v>43784</v>
      </c>
      <c r="AI128" s="627">
        <v>43830</v>
      </c>
      <c r="AJ128" s="635" t="s">
        <v>4604</v>
      </c>
      <c r="AK128" s="635" t="s">
        <v>4310</v>
      </c>
      <c r="AL128" s="626" t="s">
        <v>4355</v>
      </c>
      <c r="AM128" s="344" t="s">
        <v>3733</v>
      </c>
      <c r="AN128" s="626" t="s">
        <v>73</v>
      </c>
      <c r="AO128" s="635" t="s">
        <v>4312</v>
      </c>
      <c r="AP128" s="626" t="s">
        <v>73</v>
      </c>
      <c r="AQ128" s="626" t="s">
        <v>574</v>
      </c>
      <c r="AR128" s="626" t="s">
        <v>293</v>
      </c>
      <c r="AS128" s="626" t="s">
        <v>567</v>
      </c>
      <c r="AT128" s="626" t="s">
        <v>567</v>
      </c>
      <c r="AU128" s="627" t="s">
        <v>567</v>
      </c>
      <c r="AV128" s="645" t="s">
        <v>4313</v>
      </c>
      <c r="AW128" s="626" t="s">
        <v>3096</v>
      </c>
      <c r="AX128" s="635" t="s">
        <v>4314</v>
      </c>
      <c r="AY128" s="635" t="s">
        <v>4315</v>
      </c>
      <c r="AZ128" s="635" t="s">
        <v>4316</v>
      </c>
      <c r="BA128" s="635" t="s">
        <v>4317</v>
      </c>
      <c r="BB128" s="626" t="s">
        <v>3101</v>
      </c>
      <c r="BC128" s="627">
        <v>43847</v>
      </c>
      <c r="BD128" s="627">
        <v>43847</v>
      </c>
    </row>
    <row r="129" spans="1:57" ht="101.25" customHeight="1">
      <c r="A129" s="633">
        <v>2019</v>
      </c>
      <c r="B129" s="632">
        <v>43739</v>
      </c>
      <c r="C129" s="632">
        <v>43830</v>
      </c>
      <c r="D129" s="341" t="s">
        <v>4302</v>
      </c>
      <c r="E129" s="624" t="s">
        <v>4318</v>
      </c>
      <c r="F129" s="624" t="s">
        <v>4605</v>
      </c>
      <c r="G129" s="624" t="s">
        <v>4599</v>
      </c>
      <c r="H129" s="636" t="s">
        <v>4606</v>
      </c>
      <c r="I129" s="624" t="s">
        <v>4601</v>
      </c>
      <c r="J129" s="646" t="s">
        <v>61</v>
      </c>
      <c r="K129" s="646" t="s">
        <v>61</v>
      </c>
      <c r="L129" s="646" t="s">
        <v>61</v>
      </c>
      <c r="M129" s="646" t="s">
        <v>4607</v>
      </c>
      <c r="N129" s="633" t="s">
        <v>3422</v>
      </c>
      <c r="O129" s="652">
        <v>1344000</v>
      </c>
      <c r="P129" s="624" t="s">
        <v>61</v>
      </c>
      <c r="Q129" s="624" t="s">
        <v>1583</v>
      </c>
      <c r="R129" s="624" t="s">
        <v>1583</v>
      </c>
      <c r="S129" s="624" t="s">
        <v>3946</v>
      </c>
      <c r="T129" s="623" t="s">
        <v>4608</v>
      </c>
      <c r="U129" s="625" t="s">
        <v>3259</v>
      </c>
      <c r="V129" s="625" t="s">
        <v>3101</v>
      </c>
      <c r="W129" s="624" t="s">
        <v>4605</v>
      </c>
      <c r="X129" s="623">
        <v>43784</v>
      </c>
      <c r="Y129" s="625">
        <v>1158620.6896551724</v>
      </c>
      <c r="Z129" s="647">
        <v>1344000</v>
      </c>
      <c r="AA129" s="650">
        <v>134400</v>
      </c>
      <c r="AB129" s="650">
        <v>1344000</v>
      </c>
      <c r="AC129" s="623" t="s">
        <v>241</v>
      </c>
      <c r="AD129" s="623" t="s">
        <v>69</v>
      </c>
      <c r="AE129" s="624" t="s">
        <v>70</v>
      </c>
      <c r="AF129" s="624" t="s">
        <v>4601</v>
      </c>
      <c r="AG129" s="647">
        <v>173793.1</v>
      </c>
      <c r="AH129" s="623">
        <v>43784</v>
      </c>
      <c r="AI129" s="623">
        <v>43830</v>
      </c>
      <c r="AJ129" s="635" t="s">
        <v>4799</v>
      </c>
      <c r="AK129" s="636" t="s">
        <v>4310</v>
      </c>
      <c r="AL129" s="624" t="s">
        <v>4355</v>
      </c>
      <c r="AM129" s="341" t="s">
        <v>3733</v>
      </c>
      <c r="AN129" s="624" t="s">
        <v>73</v>
      </c>
      <c r="AO129" s="636" t="s">
        <v>4312</v>
      </c>
      <c r="AP129" s="624" t="s">
        <v>73</v>
      </c>
      <c r="AQ129" s="624" t="s">
        <v>574</v>
      </c>
      <c r="AR129" s="624" t="s">
        <v>293</v>
      </c>
      <c r="AS129" s="624" t="s">
        <v>567</v>
      </c>
      <c r="AT129" s="624" t="s">
        <v>567</v>
      </c>
      <c r="AU129" s="623" t="s">
        <v>567</v>
      </c>
      <c r="AV129" s="648" t="s">
        <v>4313</v>
      </c>
      <c r="AW129" s="624" t="s">
        <v>3096</v>
      </c>
      <c r="AX129" s="636" t="s">
        <v>4314</v>
      </c>
      <c r="AY129" s="636" t="s">
        <v>4315</v>
      </c>
      <c r="AZ129" s="636" t="s">
        <v>4316</v>
      </c>
      <c r="BA129" s="636" t="s">
        <v>4317</v>
      </c>
      <c r="BB129" s="624" t="s">
        <v>3101</v>
      </c>
      <c r="BC129" s="623">
        <v>43847</v>
      </c>
      <c r="BD129" s="623">
        <v>43847</v>
      </c>
      <c r="BE129" s="341"/>
    </row>
    <row r="130" spans="1:57" ht="101.25" customHeight="1">
      <c r="A130" s="631">
        <v>2019</v>
      </c>
      <c r="B130" s="630">
        <v>43739</v>
      </c>
      <c r="C130" s="630">
        <v>43830</v>
      </c>
      <c r="D130" s="344" t="s">
        <v>4302</v>
      </c>
      <c r="E130" s="626" t="s">
        <v>4318</v>
      </c>
      <c r="F130" s="626" t="s">
        <v>4609</v>
      </c>
      <c r="G130" s="626" t="s">
        <v>488</v>
      </c>
      <c r="H130" s="635" t="s">
        <v>4610</v>
      </c>
      <c r="I130" s="626" t="s">
        <v>4321</v>
      </c>
      <c r="J130" s="377" t="s">
        <v>61</v>
      </c>
      <c r="K130" s="377" t="s">
        <v>61</v>
      </c>
      <c r="L130" s="377" t="s">
        <v>61</v>
      </c>
      <c r="M130" s="377" t="s">
        <v>4611</v>
      </c>
      <c r="N130" s="631" t="s">
        <v>4612</v>
      </c>
      <c r="O130" s="344">
        <v>1784002.46</v>
      </c>
      <c r="P130" s="626" t="s">
        <v>61</v>
      </c>
      <c r="Q130" s="626" t="s">
        <v>1583</v>
      </c>
      <c r="R130" s="626" t="s">
        <v>1583</v>
      </c>
      <c r="S130" s="626" t="s">
        <v>4613</v>
      </c>
      <c r="T130" s="627" t="s">
        <v>4614</v>
      </c>
      <c r="U130" s="629" t="s">
        <v>3259</v>
      </c>
      <c r="V130" s="629" t="s">
        <v>3101</v>
      </c>
      <c r="W130" s="626" t="s">
        <v>4609</v>
      </c>
      <c r="X130" s="627">
        <v>43783</v>
      </c>
      <c r="Y130" s="629">
        <v>2155172.4137931038</v>
      </c>
      <c r="Z130" s="644">
        <v>2500000</v>
      </c>
      <c r="AA130" s="644">
        <v>250000</v>
      </c>
      <c r="AB130" s="649">
        <v>2500000</v>
      </c>
      <c r="AC130" s="627" t="s">
        <v>241</v>
      </c>
      <c r="AD130" s="627" t="s">
        <v>69</v>
      </c>
      <c r="AE130" s="626" t="s">
        <v>70</v>
      </c>
      <c r="AF130" s="626" t="s">
        <v>4321</v>
      </c>
      <c r="AG130" s="644">
        <v>323275.86</v>
      </c>
      <c r="AH130" s="627">
        <v>43783</v>
      </c>
      <c r="AI130" s="627">
        <v>43830</v>
      </c>
      <c r="AJ130" s="635" t="s">
        <v>4615</v>
      </c>
      <c r="AK130" s="635" t="s">
        <v>4310</v>
      </c>
      <c r="AL130" s="626" t="s">
        <v>4311</v>
      </c>
      <c r="AM130" s="344" t="s">
        <v>2886</v>
      </c>
      <c r="AN130" s="626" t="s">
        <v>73</v>
      </c>
      <c r="AO130" s="635" t="s">
        <v>4312</v>
      </c>
      <c r="AP130" s="626" t="s">
        <v>73</v>
      </c>
      <c r="AQ130" s="626" t="s">
        <v>574</v>
      </c>
      <c r="AR130" s="626" t="s">
        <v>293</v>
      </c>
      <c r="AS130" s="626" t="s">
        <v>567</v>
      </c>
      <c r="AT130" s="626" t="s">
        <v>567</v>
      </c>
      <c r="AU130" s="627" t="s">
        <v>567</v>
      </c>
      <c r="AV130" s="645" t="s">
        <v>4313</v>
      </c>
      <c r="AW130" s="626" t="s">
        <v>3096</v>
      </c>
      <c r="AX130" s="635" t="s">
        <v>4314</v>
      </c>
      <c r="AY130" s="635" t="s">
        <v>4315</v>
      </c>
      <c r="AZ130" s="635" t="s">
        <v>4316</v>
      </c>
      <c r="BA130" s="635" t="s">
        <v>4317</v>
      </c>
      <c r="BB130" s="626" t="s">
        <v>3101</v>
      </c>
      <c r="BC130" s="627">
        <v>43847</v>
      </c>
      <c r="BD130" s="627">
        <v>43847</v>
      </c>
    </row>
    <row r="131" spans="1:57" ht="101.25" customHeight="1">
      <c r="A131" s="633">
        <v>2019</v>
      </c>
      <c r="B131" s="632">
        <v>43739</v>
      </c>
      <c r="C131" s="632">
        <v>43830</v>
      </c>
      <c r="D131" s="341" t="s">
        <v>4302</v>
      </c>
      <c r="E131" s="624" t="s">
        <v>4318</v>
      </c>
      <c r="F131" s="624" t="s">
        <v>4616</v>
      </c>
      <c r="G131" s="624" t="s">
        <v>488</v>
      </c>
      <c r="H131" s="636" t="s">
        <v>4617</v>
      </c>
      <c r="I131" s="624" t="s">
        <v>4321</v>
      </c>
      <c r="J131" s="646" t="s">
        <v>61</v>
      </c>
      <c r="K131" s="646" t="s">
        <v>61</v>
      </c>
      <c r="L131" s="646" t="s">
        <v>61</v>
      </c>
      <c r="M131" s="646" t="s">
        <v>4618</v>
      </c>
      <c r="N131" s="633" t="s">
        <v>2042</v>
      </c>
      <c r="O131" s="341">
        <v>31344592</v>
      </c>
      <c r="P131" s="624" t="s">
        <v>61</v>
      </c>
      <c r="Q131" s="624" t="s">
        <v>1583</v>
      </c>
      <c r="R131" s="624" t="s">
        <v>1583</v>
      </c>
      <c r="S131" s="624" t="s">
        <v>232</v>
      </c>
      <c r="T131" s="623" t="s">
        <v>2042</v>
      </c>
      <c r="U131" s="625" t="s">
        <v>3259</v>
      </c>
      <c r="V131" s="625" t="s">
        <v>3101</v>
      </c>
      <c r="W131" s="624" t="s">
        <v>4616</v>
      </c>
      <c r="X131" s="623">
        <v>43783</v>
      </c>
      <c r="Y131" s="625">
        <v>1719521.55</v>
      </c>
      <c r="Z131" s="647">
        <v>1994645</v>
      </c>
      <c r="AA131" s="647">
        <v>199464.5</v>
      </c>
      <c r="AB131" s="650">
        <v>1944645</v>
      </c>
      <c r="AC131" s="623" t="s">
        <v>241</v>
      </c>
      <c r="AD131" s="623" t="s">
        <v>69</v>
      </c>
      <c r="AE131" s="624" t="s">
        <v>70</v>
      </c>
      <c r="AF131" s="624" t="s">
        <v>4321</v>
      </c>
      <c r="AG131" s="647">
        <v>257928.23</v>
      </c>
      <c r="AH131" s="623">
        <v>43783</v>
      </c>
      <c r="AI131" s="623">
        <v>43830</v>
      </c>
      <c r="AJ131" s="658" t="s">
        <v>4619</v>
      </c>
      <c r="AK131" s="636" t="s">
        <v>4310</v>
      </c>
      <c r="AL131" s="624" t="s">
        <v>4311</v>
      </c>
      <c r="AM131" s="341" t="s">
        <v>2886</v>
      </c>
      <c r="AN131" s="624" t="s">
        <v>73</v>
      </c>
      <c r="AO131" s="636" t="s">
        <v>4312</v>
      </c>
      <c r="AP131" s="624" t="s">
        <v>73</v>
      </c>
      <c r="AQ131" s="624" t="s">
        <v>574</v>
      </c>
      <c r="AR131" s="624" t="s">
        <v>293</v>
      </c>
      <c r="AS131" s="624" t="s">
        <v>567</v>
      </c>
      <c r="AT131" s="624" t="s">
        <v>567</v>
      </c>
      <c r="AU131" s="623" t="s">
        <v>567</v>
      </c>
      <c r="AV131" s="648" t="s">
        <v>4313</v>
      </c>
      <c r="AW131" s="624" t="s">
        <v>3096</v>
      </c>
      <c r="AX131" s="636" t="s">
        <v>4314</v>
      </c>
      <c r="AY131" s="636" t="s">
        <v>4315</v>
      </c>
      <c r="AZ131" s="636" t="s">
        <v>4316</v>
      </c>
      <c r="BA131" s="636" t="s">
        <v>4317</v>
      </c>
      <c r="BB131" s="624" t="s">
        <v>3101</v>
      </c>
      <c r="BC131" s="623">
        <v>43847</v>
      </c>
      <c r="BD131" s="623">
        <v>43847</v>
      </c>
      <c r="BE131" s="341"/>
    </row>
    <row r="132" spans="1:57" ht="101.25" customHeight="1">
      <c r="A132" s="777">
        <v>2019</v>
      </c>
      <c r="B132" s="776">
        <v>43739</v>
      </c>
      <c r="C132" s="776">
        <v>43830</v>
      </c>
      <c r="D132" s="777" t="s">
        <v>4302</v>
      </c>
      <c r="E132" s="736" t="s">
        <v>4365</v>
      </c>
      <c r="F132" s="736" t="s">
        <v>4620</v>
      </c>
      <c r="G132" s="736" t="s">
        <v>4206</v>
      </c>
      <c r="H132" s="807" t="s">
        <v>4621</v>
      </c>
      <c r="I132" s="736" t="s">
        <v>4622</v>
      </c>
      <c r="J132" s="344" t="s">
        <v>4623</v>
      </c>
      <c r="K132" s="344" t="s">
        <v>4624</v>
      </c>
      <c r="L132" s="638" t="s">
        <v>2047</v>
      </c>
      <c r="M132" s="377" t="s">
        <v>2013</v>
      </c>
      <c r="N132" s="631" t="s">
        <v>2048</v>
      </c>
      <c r="O132" s="344">
        <v>1308345.44</v>
      </c>
      <c r="P132" s="736" t="s">
        <v>4625</v>
      </c>
      <c r="Q132" s="736" t="s">
        <v>3833</v>
      </c>
      <c r="R132" s="736" t="s">
        <v>4626</v>
      </c>
      <c r="S132" s="736" t="s">
        <v>1367</v>
      </c>
      <c r="T132" s="739" t="s">
        <v>4627</v>
      </c>
      <c r="U132" s="738" t="s">
        <v>3259</v>
      </c>
      <c r="V132" s="738" t="s">
        <v>3101</v>
      </c>
      <c r="W132" s="736" t="s">
        <v>4620</v>
      </c>
      <c r="X132" s="739">
        <v>43784</v>
      </c>
      <c r="Y132" s="738">
        <v>912178.25862068974</v>
      </c>
      <c r="Z132" s="808">
        <v>1058126.78</v>
      </c>
      <c r="AA132" s="810">
        <v>105812.67</v>
      </c>
      <c r="AB132" s="810">
        <v>1058126.78</v>
      </c>
      <c r="AC132" s="739" t="s">
        <v>241</v>
      </c>
      <c r="AD132" s="739" t="s">
        <v>69</v>
      </c>
      <c r="AE132" s="736" t="s">
        <v>70</v>
      </c>
      <c r="AF132" s="736" t="s">
        <v>4622</v>
      </c>
      <c r="AG132" s="808">
        <v>136826.73000000001</v>
      </c>
      <c r="AH132" s="739">
        <v>43785</v>
      </c>
      <c r="AI132" s="739">
        <v>43830</v>
      </c>
      <c r="AJ132" s="807" t="s">
        <v>4628</v>
      </c>
      <c r="AK132" s="807" t="s">
        <v>4310</v>
      </c>
      <c r="AL132" s="736" t="s">
        <v>4355</v>
      </c>
      <c r="AM132" s="777" t="s">
        <v>3733</v>
      </c>
      <c r="AN132" s="736" t="s">
        <v>73</v>
      </c>
      <c r="AO132" s="807" t="s">
        <v>4312</v>
      </c>
      <c r="AP132" s="736" t="s">
        <v>73</v>
      </c>
      <c r="AQ132" s="736" t="s">
        <v>574</v>
      </c>
      <c r="AR132" s="736" t="s">
        <v>293</v>
      </c>
      <c r="AS132" s="736" t="s">
        <v>567</v>
      </c>
      <c r="AT132" s="736" t="s">
        <v>567</v>
      </c>
      <c r="AU132" s="739" t="s">
        <v>567</v>
      </c>
      <c r="AV132" s="807" t="s">
        <v>4313</v>
      </c>
      <c r="AW132" s="736" t="s">
        <v>3096</v>
      </c>
      <c r="AX132" s="807" t="s">
        <v>4314</v>
      </c>
      <c r="AY132" s="807" t="s">
        <v>4315</v>
      </c>
      <c r="AZ132" s="807" t="s">
        <v>4316</v>
      </c>
      <c r="BA132" s="807" t="s">
        <v>4317</v>
      </c>
      <c r="BB132" s="736" t="s">
        <v>3101</v>
      </c>
      <c r="BC132" s="739">
        <v>43847</v>
      </c>
      <c r="BD132" s="776">
        <v>43847</v>
      </c>
    </row>
    <row r="133" spans="1:57" ht="101.25" customHeight="1">
      <c r="A133" s="777"/>
      <c r="B133" s="776"/>
      <c r="C133" s="776"/>
      <c r="D133" s="777"/>
      <c r="E133" s="736"/>
      <c r="F133" s="736"/>
      <c r="G133" s="736"/>
      <c r="H133" s="736"/>
      <c r="I133" s="736"/>
      <c r="J133" s="344" t="s">
        <v>4629</v>
      </c>
      <c r="K133" s="344" t="s">
        <v>2054</v>
      </c>
      <c r="L133" s="638" t="s">
        <v>4630</v>
      </c>
      <c r="M133" s="377" t="s">
        <v>2013</v>
      </c>
      <c r="N133" s="631" t="s">
        <v>4627</v>
      </c>
      <c r="O133" s="344">
        <v>876868.52</v>
      </c>
      <c r="P133" s="736"/>
      <c r="Q133" s="736"/>
      <c r="R133" s="736"/>
      <c r="S133" s="736"/>
      <c r="T133" s="739"/>
      <c r="U133" s="738"/>
      <c r="V133" s="738"/>
      <c r="W133" s="736"/>
      <c r="X133" s="739"/>
      <c r="Y133" s="738"/>
      <c r="Z133" s="808"/>
      <c r="AA133" s="810"/>
      <c r="AB133" s="810"/>
      <c r="AC133" s="739"/>
      <c r="AD133" s="739"/>
      <c r="AE133" s="736"/>
      <c r="AF133" s="736"/>
      <c r="AG133" s="808"/>
      <c r="AH133" s="739"/>
      <c r="AI133" s="739"/>
      <c r="AJ133" s="736"/>
      <c r="AK133" s="736"/>
      <c r="AL133" s="736"/>
      <c r="AM133" s="777"/>
      <c r="AN133" s="736"/>
      <c r="AO133" s="736"/>
      <c r="AP133" s="736"/>
      <c r="AQ133" s="736"/>
      <c r="AR133" s="736"/>
      <c r="AS133" s="736"/>
      <c r="AT133" s="736"/>
      <c r="AU133" s="739"/>
      <c r="AV133" s="736"/>
      <c r="AW133" s="736"/>
      <c r="AX133" s="736"/>
      <c r="AY133" s="736"/>
      <c r="AZ133" s="736"/>
      <c r="BA133" s="736"/>
      <c r="BB133" s="736"/>
      <c r="BC133" s="739"/>
      <c r="BD133" s="776"/>
    </row>
    <row r="134" spans="1:57" ht="101.25" customHeight="1">
      <c r="A134" s="777"/>
      <c r="B134" s="776"/>
      <c r="C134" s="776"/>
      <c r="D134" s="777"/>
      <c r="E134" s="736"/>
      <c r="F134" s="736"/>
      <c r="G134" s="736"/>
      <c r="H134" s="736"/>
      <c r="I134" s="736"/>
      <c r="J134" s="377" t="s">
        <v>61</v>
      </c>
      <c r="K134" s="377" t="s">
        <v>61</v>
      </c>
      <c r="L134" s="377" t="s">
        <v>61</v>
      </c>
      <c r="M134" s="377" t="s">
        <v>4631</v>
      </c>
      <c r="N134" s="631" t="s">
        <v>4632</v>
      </c>
      <c r="O134" s="344">
        <v>1268917.04</v>
      </c>
      <c r="P134" s="736"/>
      <c r="Q134" s="736"/>
      <c r="R134" s="736"/>
      <c r="S134" s="736"/>
      <c r="T134" s="739"/>
      <c r="U134" s="738"/>
      <c r="V134" s="738"/>
      <c r="W134" s="736"/>
      <c r="X134" s="739"/>
      <c r="Y134" s="738"/>
      <c r="Z134" s="808"/>
      <c r="AA134" s="810"/>
      <c r="AB134" s="810"/>
      <c r="AC134" s="739"/>
      <c r="AD134" s="739"/>
      <c r="AE134" s="736"/>
      <c r="AF134" s="736"/>
      <c r="AG134" s="808"/>
      <c r="AH134" s="739"/>
      <c r="AI134" s="739"/>
      <c r="AJ134" s="736"/>
      <c r="AK134" s="736"/>
      <c r="AL134" s="736"/>
      <c r="AM134" s="777"/>
      <c r="AN134" s="736"/>
      <c r="AO134" s="736"/>
      <c r="AP134" s="736"/>
      <c r="AQ134" s="736"/>
      <c r="AR134" s="736"/>
      <c r="AS134" s="736"/>
      <c r="AT134" s="736"/>
      <c r="AU134" s="739"/>
      <c r="AV134" s="736"/>
      <c r="AW134" s="736"/>
      <c r="AX134" s="736"/>
      <c r="AY134" s="736"/>
      <c r="AZ134" s="736"/>
      <c r="BA134" s="736"/>
      <c r="BB134" s="736"/>
      <c r="BC134" s="739"/>
      <c r="BD134" s="776"/>
    </row>
    <row r="135" spans="1:57" ht="101.25" customHeight="1">
      <c r="A135" s="795">
        <v>2019</v>
      </c>
      <c r="B135" s="796">
        <v>43739</v>
      </c>
      <c r="C135" s="796">
        <v>43830</v>
      </c>
      <c r="D135" s="795" t="s">
        <v>4302</v>
      </c>
      <c r="E135" s="734" t="s">
        <v>4365</v>
      </c>
      <c r="F135" s="734" t="s">
        <v>4633</v>
      </c>
      <c r="G135" s="734" t="s">
        <v>4389</v>
      </c>
      <c r="H135" s="809" t="s">
        <v>4634</v>
      </c>
      <c r="I135" s="734" t="s">
        <v>4635</v>
      </c>
      <c r="J135" s="646" t="s">
        <v>61</v>
      </c>
      <c r="K135" s="646" t="s">
        <v>61</v>
      </c>
      <c r="L135" s="646" t="s">
        <v>61</v>
      </c>
      <c r="M135" s="646" t="s">
        <v>4636</v>
      </c>
      <c r="N135" s="633" t="s">
        <v>4637</v>
      </c>
      <c r="O135" s="341">
        <v>1458352</v>
      </c>
      <c r="P135" s="734" t="s">
        <v>61</v>
      </c>
      <c r="Q135" s="734" t="s">
        <v>1583</v>
      </c>
      <c r="R135" s="734" t="s">
        <v>1583</v>
      </c>
      <c r="S135" s="734" t="s">
        <v>4638</v>
      </c>
      <c r="T135" s="742" t="s">
        <v>2599</v>
      </c>
      <c r="U135" s="741" t="s">
        <v>3541</v>
      </c>
      <c r="V135" s="741" t="s">
        <v>3101</v>
      </c>
      <c r="W135" s="734" t="s">
        <v>4633</v>
      </c>
      <c r="X135" s="742">
        <v>43784</v>
      </c>
      <c r="Y135" s="811">
        <v>1091250</v>
      </c>
      <c r="Z135" s="811">
        <v>1265850</v>
      </c>
      <c r="AA135" s="812">
        <v>0</v>
      </c>
      <c r="AB135" s="812">
        <v>1265850</v>
      </c>
      <c r="AC135" s="742" t="s">
        <v>241</v>
      </c>
      <c r="AD135" s="742" t="s">
        <v>69</v>
      </c>
      <c r="AE135" s="734" t="s">
        <v>70</v>
      </c>
      <c r="AF135" s="734" t="s">
        <v>4635</v>
      </c>
      <c r="AG135" s="812">
        <v>163687.5</v>
      </c>
      <c r="AH135" s="742">
        <v>43784</v>
      </c>
      <c r="AI135" s="742">
        <v>43830</v>
      </c>
      <c r="AJ135" s="809" t="s">
        <v>4639</v>
      </c>
      <c r="AK135" s="809" t="s">
        <v>4310</v>
      </c>
      <c r="AL135" s="734" t="s">
        <v>4355</v>
      </c>
      <c r="AM135" s="795" t="s">
        <v>3733</v>
      </c>
      <c r="AN135" s="734" t="s">
        <v>73</v>
      </c>
      <c r="AO135" s="809" t="s">
        <v>4312</v>
      </c>
      <c r="AP135" s="734" t="s">
        <v>73</v>
      </c>
      <c r="AQ135" s="734" t="s">
        <v>574</v>
      </c>
      <c r="AR135" s="734" t="s">
        <v>293</v>
      </c>
      <c r="AS135" s="734" t="s">
        <v>567</v>
      </c>
      <c r="AT135" s="734" t="s">
        <v>567</v>
      </c>
      <c r="AU135" s="742" t="s">
        <v>567</v>
      </c>
      <c r="AV135" s="809" t="s">
        <v>4313</v>
      </c>
      <c r="AW135" s="734" t="s">
        <v>3096</v>
      </c>
      <c r="AX135" s="809" t="s">
        <v>4314</v>
      </c>
      <c r="AY135" s="809" t="s">
        <v>4315</v>
      </c>
      <c r="AZ135" s="809" t="s">
        <v>4316</v>
      </c>
      <c r="BA135" s="809" t="s">
        <v>4317</v>
      </c>
      <c r="BB135" s="734" t="s">
        <v>3101</v>
      </c>
      <c r="BC135" s="742">
        <v>43847</v>
      </c>
      <c r="BD135" s="742">
        <v>43847</v>
      </c>
      <c r="BE135" s="341"/>
    </row>
    <row r="136" spans="1:57" ht="101.25" customHeight="1">
      <c r="A136" s="795"/>
      <c r="B136" s="796"/>
      <c r="C136" s="796"/>
      <c r="D136" s="795"/>
      <c r="E136" s="734"/>
      <c r="F136" s="734"/>
      <c r="G136" s="734"/>
      <c r="H136" s="734"/>
      <c r="I136" s="734"/>
      <c r="J136" s="646" t="s">
        <v>61</v>
      </c>
      <c r="K136" s="646" t="s">
        <v>61</v>
      </c>
      <c r="L136" s="646" t="s">
        <v>61</v>
      </c>
      <c r="M136" s="646" t="s">
        <v>4640</v>
      </c>
      <c r="N136" s="633" t="s">
        <v>2335</v>
      </c>
      <c r="O136" s="341">
        <v>1542945</v>
      </c>
      <c r="P136" s="734"/>
      <c r="Q136" s="734"/>
      <c r="R136" s="734"/>
      <c r="S136" s="734"/>
      <c r="T136" s="742"/>
      <c r="U136" s="741"/>
      <c r="V136" s="741"/>
      <c r="W136" s="734"/>
      <c r="X136" s="742"/>
      <c r="Y136" s="811"/>
      <c r="Z136" s="811"/>
      <c r="AA136" s="812"/>
      <c r="AB136" s="812"/>
      <c r="AC136" s="742"/>
      <c r="AD136" s="742"/>
      <c r="AE136" s="734"/>
      <c r="AF136" s="734"/>
      <c r="AG136" s="812"/>
      <c r="AH136" s="742"/>
      <c r="AI136" s="742"/>
      <c r="AJ136" s="734"/>
      <c r="AK136" s="734"/>
      <c r="AL136" s="734"/>
      <c r="AM136" s="795"/>
      <c r="AN136" s="734"/>
      <c r="AO136" s="734"/>
      <c r="AP136" s="734"/>
      <c r="AQ136" s="734"/>
      <c r="AR136" s="734"/>
      <c r="AS136" s="734"/>
      <c r="AT136" s="734"/>
      <c r="AU136" s="742"/>
      <c r="AV136" s="734"/>
      <c r="AW136" s="734"/>
      <c r="AX136" s="734"/>
      <c r="AY136" s="734"/>
      <c r="AZ136" s="734"/>
      <c r="BA136" s="734"/>
      <c r="BB136" s="734"/>
      <c r="BC136" s="742"/>
      <c r="BD136" s="742"/>
      <c r="BE136" s="341"/>
    </row>
    <row r="137" spans="1:57" ht="101.25" customHeight="1">
      <c r="A137" s="795"/>
      <c r="B137" s="796"/>
      <c r="C137" s="796"/>
      <c r="D137" s="795"/>
      <c r="E137" s="734"/>
      <c r="F137" s="734"/>
      <c r="G137" s="734"/>
      <c r="H137" s="734"/>
      <c r="I137" s="734"/>
      <c r="J137" s="646" t="s">
        <v>61</v>
      </c>
      <c r="K137" s="646" t="s">
        <v>61</v>
      </c>
      <c r="L137" s="646" t="s">
        <v>61</v>
      </c>
      <c r="M137" s="646" t="s">
        <v>2598</v>
      </c>
      <c r="N137" s="633" t="s">
        <v>2599</v>
      </c>
      <c r="O137" s="341">
        <v>1265850</v>
      </c>
      <c r="P137" s="734"/>
      <c r="Q137" s="734"/>
      <c r="R137" s="734"/>
      <c r="S137" s="734"/>
      <c r="T137" s="742"/>
      <c r="U137" s="741"/>
      <c r="V137" s="741"/>
      <c r="W137" s="734"/>
      <c r="X137" s="742"/>
      <c r="Y137" s="811"/>
      <c r="Z137" s="811"/>
      <c r="AA137" s="812"/>
      <c r="AB137" s="812"/>
      <c r="AC137" s="742"/>
      <c r="AD137" s="742"/>
      <c r="AE137" s="734"/>
      <c r="AF137" s="734"/>
      <c r="AG137" s="812"/>
      <c r="AH137" s="742"/>
      <c r="AI137" s="742"/>
      <c r="AJ137" s="734"/>
      <c r="AK137" s="734"/>
      <c r="AL137" s="734"/>
      <c r="AM137" s="795"/>
      <c r="AN137" s="734"/>
      <c r="AO137" s="734"/>
      <c r="AP137" s="734"/>
      <c r="AQ137" s="734"/>
      <c r="AR137" s="734"/>
      <c r="AS137" s="734"/>
      <c r="AT137" s="734"/>
      <c r="AU137" s="742"/>
      <c r="AV137" s="734"/>
      <c r="AW137" s="734"/>
      <c r="AX137" s="734"/>
      <c r="AY137" s="734"/>
      <c r="AZ137" s="734"/>
      <c r="BA137" s="734"/>
      <c r="BB137" s="734"/>
      <c r="BC137" s="742"/>
      <c r="BD137" s="742"/>
      <c r="BE137" s="341"/>
    </row>
    <row r="138" spans="1:57" ht="101.25" customHeight="1">
      <c r="A138" s="777">
        <v>2019</v>
      </c>
      <c r="B138" s="776">
        <v>43739</v>
      </c>
      <c r="C138" s="776">
        <v>43830</v>
      </c>
      <c r="D138" s="777" t="s">
        <v>4302</v>
      </c>
      <c r="E138" s="736" t="s">
        <v>4365</v>
      </c>
      <c r="F138" s="736" t="s">
        <v>4641</v>
      </c>
      <c r="G138" s="736" t="s">
        <v>4642</v>
      </c>
      <c r="H138" s="807" t="s">
        <v>4643</v>
      </c>
      <c r="I138" s="736" t="s">
        <v>4644</v>
      </c>
      <c r="J138" s="377" t="s">
        <v>61</v>
      </c>
      <c r="K138" s="377" t="s">
        <v>61</v>
      </c>
      <c r="L138" s="377" t="s">
        <v>61</v>
      </c>
      <c r="M138" s="377" t="s">
        <v>4645</v>
      </c>
      <c r="N138" s="631" t="s">
        <v>2819</v>
      </c>
      <c r="O138" s="344">
        <v>47569594.359999999</v>
      </c>
      <c r="P138" s="736" t="s">
        <v>61</v>
      </c>
      <c r="Q138" s="736" t="s">
        <v>1583</v>
      </c>
      <c r="R138" s="736" t="s">
        <v>1583</v>
      </c>
      <c r="S138" s="736" t="s">
        <v>4646</v>
      </c>
      <c r="T138" s="739" t="s">
        <v>2819</v>
      </c>
      <c r="U138" s="738" t="s">
        <v>4363</v>
      </c>
      <c r="V138" s="738" t="s">
        <v>3101</v>
      </c>
      <c r="W138" s="736" t="s">
        <v>4641</v>
      </c>
      <c r="X138" s="739">
        <v>43784</v>
      </c>
      <c r="Y138" s="738">
        <v>5674314.2327586208</v>
      </c>
      <c r="Z138" s="808">
        <v>6582204.5099999998</v>
      </c>
      <c r="AA138" s="810">
        <v>0</v>
      </c>
      <c r="AB138" s="810">
        <v>6582204.5099999998</v>
      </c>
      <c r="AC138" s="739" t="s">
        <v>241</v>
      </c>
      <c r="AD138" s="739" t="s">
        <v>69</v>
      </c>
      <c r="AE138" s="736" t="s">
        <v>70</v>
      </c>
      <c r="AF138" s="736" t="s">
        <v>4644</v>
      </c>
      <c r="AG138" s="810">
        <v>0</v>
      </c>
      <c r="AH138" s="739">
        <v>43784</v>
      </c>
      <c r="AI138" s="739">
        <v>43830</v>
      </c>
      <c r="AJ138" s="726" t="s">
        <v>4800</v>
      </c>
      <c r="AK138" s="807" t="s">
        <v>4310</v>
      </c>
      <c r="AL138" s="736" t="s">
        <v>4355</v>
      </c>
      <c r="AM138" s="777" t="s">
        <v>3733</v>
      </c>
      <c r="AN138" s="736" t="s">
        <v>73</v>
      </c>
      <c r="AO138" s="807" t="s">
        <v>4312</v>
      </c>
      <c r="AP138" s="736" t="s">
        <v>73</v>
      </c>
      <c r="AQ138" s="736" t="s">
        <v>574</v>
      </c>
      <c r="AR138" s="736" t="s">
        <v>293</v>
      </c>
      <c r="AS138" s="736" t="s">
        <v>567</v>
      </c>
      <c r="AT138" s="736" t="s">
        <v>567</v>
      </c>
      <c r="AU138" s="739" t="s">
        <v>567</v>
      </c>
      <c r="AV138" s="807" t="s">
        <v>4313</v>
      </c>
      <c r="AW138" s="736" t="s">
        <v>3096</v>
      </c>
      <c r="AX138" s="807" t="s">
        <v>4314</v>
      </c>
      <c r="AY138" s="807" t="s">
        <v>4315</v>
      </c>
      <c r="AZ138" s="807" t="s">
        <v>4316</v>
      </c>
      <c r="BA138" s="807" t="s">
        <v>4317</v>
      </c>
      <c r="BB138" s="736" t="s">
        <v>3101</v>
      </c>
      <c r="BC138" s="739">
        <v>43847</v>
      </c>
      <c r="BD138" s="739">
        <v>43847</v>
      </c>
    </row>
    <row r="139" spans="1:57" ht="101.25" customHeight="1">
      <c r="A139" s="777"/>
      <c r="B139" s="776"/>
      <c r="C139" s="776"/>
      <c r="D139" s="777"/>
      <c r="E139" s="736"/>
      <c r="F139" s="736"/>
      <c r="G139" s="736"/>
      <c r="H139" s="736"/>
      <c r="I139" s="736"/>
      <c r="J139" s="377" t="s">
        <v>61</v>
      </c>
      <c r="K139" s="377" t="s">
        <v>61</v>
      </c>
      <c r="L139" s="377" t="s">
        <v>61</v>
      </c>
      <c r="M139" s="377" t="s">
        <v>4647</v>
      </c>
      <c r="N139" s="631" t="s">
        <v>4648</v>
      </c>
      <c r="O139" s="344">
        <v>7128141.79</v>
      </c>
      <c r="P139" s="736"/>
      <c r="Q139" s="736"/>
      <c r="R139" s="736"/>
      <c r="S139" s="736"/>
      <c r="T139" s="739"/>
      <c r="U139" s="738"/>
      <c r="V139" s="738"/>
      <c r="W139" s="736"/>
      <c r="X139" s="739"/>
      <c r="Y139" s="738"/>
      <c r="Z139" s="808"/>
      <c r="AA139" s="810"/>
      <c r="AB139" s="810"/>
      <c r="AC139" s="739"/>
      <c r="AD139" s="739"/>
      <c r="AE139" s="736"/>
      <c r="AF139" s="736"/>
      <c r="AG139" s="810"/>
      <c r="AH139" s="739"/>
      <c r="AI139" s="739"/>
      <c r="AJ139" s="736"/>
      <c r="AK139" s="736"/>
      <c r="AL139" s="736"/>
      <c r="AM139" s="777"/>
      <c r="AN139" s="736"/>
      <c r="AO139" s="736"/>
      <c r="AP139" s="736"/>
      <c r="AQ139" s="736"/>
      <c r="AR139" s="736"/>
      <c r="AS139" s="736"/>
      <c r="AT139" s="736"/>
      <c r="AU139" s="739"/>
      <c r="AV139" s="736"/>
      <c r="AW139" s="736"/>
      <c r="AX139" s="736"/>
      <c r="AY139" s="736"/>
      <c r="AZ139" s="736"/>
      <c r="BA139" s="736"/>
      <c r="BB139" s="736"/>
      <c r="BC139" s="739"/>
      <c r="BD139" s="739"/>
    </row>
    <row r="140" spans="1:57" ht="101.25" customHeight="1">
      <c r="A140" s="777"/>
      <c r="B140" s="776"/>
      <c r="C140" s="776"/>
      <c r="D140" s="777"/>
      <c r="E140" s="736"/>
      <c r="F140" s="736"/>
      <c r="G140" s="736"/>
      <c r="H140" s="736"/>
      <c r="I140" s="736"/>
      <c r="J140" s="377" t="s">
        <v>61</v>
      </c>
      <c r="K140" s="377" t="s">
        <v>61</v>
      </c>
      <c r="L140" s="377" t="s">
        <v>61</v>
      </c>
      <c r="M140" s="377" t="s">
        <v>4649</v>
      </c>
      <c r="N140" s="631" t="s">
        <v>4650</v>
      </c>
      <c r="O140" s="344">
        <v>7250027.4500000002</v>
      </c>
      <c r="P140" s="736"/>
      <c r="Q140" s="736"/>
      <c r="R140" s="736"/>
      <c r="S140" s="736"/>
      <c r="T140" s="739"/>
      <c r="U140" s="738"/>
      <c r="V140" s="738"/>
      <c r="W140" s="736"/>
      <c r="X140" s="739"/>
      <c r="Y140" s="738"/>
      <c r="Z140" s="808"/>
      <c r="AA140" s="810"/>
      <c r="AB140" s="810"/>
      <c r="AC140" s="739"/>
      <c r="AD140" s="739"/>
      <c r="AE140" s="736"/>
      <c r="AF140" s="736"/>
      <c r="AG140" s="810"/>
      <c r="AH140" s="739"/>
      <c r="AI140" s="739"/>
      <c r="AJ140" s="736"/>
      <c r="AK140" s="736"/>
      <c r="AL140" s="736"/>
      <c r="AM140" s="777"/>
      <c r="AN140" s="736"/>
      <c r="AO140" s="736"/>
      <c r="AP140" s="736"/>
      <c r="AQ140" s="736"/>
      <c r="AR140" s="736"/>
      <c r="AS140" s="736"/>
      <c r="AT140" s="736"/>
      <c r="AU140" s="739"/>
      <c r="AV140" s="736"/>
      <c r="AW140" s="736"/>
      <c r="AX140" s="736"/>
      <c r="AY140" s="736"/>
      <c r="AZ140" s="736"/>
      <c r="BA140" s="736"/>
      <c r="BB140" s="736"/>
      <c r="BC140" s="739"/>
      <c r="BD140" s="739"/>
    </row>
    <row r="141" spans="1:57" ht="101.25" customHeight="1">
      <c r="A141" s="777"/>
      <c r="B141" s="776"/>
      <c r="C141" s="776"/>
      <c r="D141" s="777"/>
      <c r="E141" s="736"/>
      <c r="F141" s="736"/>
      <c r="G141" s="736"/>
      <c r="H141" s="736"/>
      <c r="I141" s="736"/>
      <c r="J141" s="377" t="s">
        <v>61</v>
      </c>
      <c r="K141" s="377" t="s">
        <v>61</v>
      </c>
      <c r="L141" s="377" t="s">
        <v>61</v>
      </c>
      <c r="M141" s="377" t="s">
        <v>4651</v>
      </c>
      <c r="N141" s="631" t="s">
        <v>4652</v>
      </c>
      <c r="O141" s="344">
        <v>48313998.340000004</v>
      </c>
      <c r="P141" s="736"/>
      <c r="Q141" s="736"/>
      <c r="R141" s="736"/>
      <c r="S141" s="736"/>
      <c r="T141" s="739"/>
      <c r="U141" s="738"/>
      <c r="V141" s="738"/>
      <c r="W141" s="736"/>
      <c r="X141" s="739"/>
      <c r="Y141" s="738"/>
      <c r="Z141" s="808"/>
      <c r="AA141" s="810"/>
      <c r="AB141" s="810"/>
      <c r="AC141" s="739"/>
      <c r="AD141" s="739"/>
      <c r="AE141" s="736"/>
      <c r="AF141" s="736"/>
      <c r="AG141" s="810"/>
      <c r="AH141" s="739"/>
      <c r="AI141" s="739"/>
      <c r="AJ141" s="736"/>
      <c r="AK141" s="736"/>
      <c r="AL141" s="736"/>
      <c r="AM141" s="777"/>
      <c r="AN141" s="736"/>
      <c r="AO141" s="736"/>
      <c r="AP141" s="736"/>
      <c r="AQ141" s="736"/>
      <c r="AR141" s="736"/>
      <c r="AS141" s="736"/>
      <c r="AT141" s="736"/>
      <c r="AU141" s="739"/>
      <c r="AV141" s="736"/>
      <c r="AW141" s="736"/>
      <c r="AX141" s="736"/>
      <c r="AY141" s="736"/>
      <c r="AZ141" s="736"/>
      <c r="BA141" s="736"/>
      <c r="BB141" s="736"/>
      <c r="BC141" s="739"/>
      <c r="BD141" s="739"/>
    </row>
    <row r="142" spans="1:57" ht="101.25" customHeight="1">
      <c r="A142" s="777"/>
      <c r="B142" s="776"/>
      <c r="C142" s="776"/>
      <c r="D142" s="777"/>
      <c r="E142" s="736"/>
      <c r="F142" s="736"/>
      <c r="G142" s="736"/>
      <c r="H142" s="736"/>
      <c r="I142" s="736"/>
      <c r="J142" s="377" t="s">
        <v>61</v>
      </c>
      <c r="K142" s="377" t="s">
        <v>61</v>
      </c>
      <c r="L142" s="377" t="s">
        <v>61</v>
      </c>
      <c r="M142" s="377" t="s">
        <v>4653</v>
      </c>
      <c r="N142" s="631" t="s">
        <v>4654</v>
      </c>
      <c r="O142" s="344">
        <v>8090341.1200000001</v>
      </c>
      <c r="P142" s="736"/>
      <c r="Q142" s="736"/>
      <c r="R142" s="736"/>
      <c r="S142" s="736"/>
      <c r="T142" s="739"/>
      <c r="U142" s="738"/>
      <c r="V142" s="738"/>
      <c r="W142" s="736"/>
      <c r="X142" s="739"/>
      <c r="Y142" s="738"/>
      <c r="Z142" s="808"/>
      <c r="AA142" s="810"/>
      <c r="AB142" s="810"/>
      <c r="AC142" s="739"/>
      <c r="AD142" s="739"/>
      <c r="AE142" s="736"/>
      <c r="AF142" s="736"/>
      <c r="AG142" s="810"/>
      <c r="AH142" s="739"/>
      <c r="AI142" s="739"/>
      <c r="AJ142" s="736"/>
      <c r="AK142" s="736"/>
      <c r="AL142" s="736"/>
      <c r="AM142" s="777"/>
      <c r="AN142" s="736"/>
      <c r="AO142" s="736"/>
      <c r="AP142" s="736"/>
      <c r="AQ142" s="736"/>
      <c r="AR142" s="736"/>
      <c r="AS142" s="736"/>
      <c r="AT142" s="736"/>
      <c r="AU142" s="739"/>
      <c r="AV142" s="736"/>
      <c r="AW142" s="736"/>
      <c r="AX142" s="736"/>
      <c r="AY142" s="736"/>
      <c r="AZ142" s="736"/>
      <c r="BA142" s="736"/>
      <c r="BB142" s="736"/>
      <c r="BC142" s="739"/>
      <c r="BD142" s="739"/>
    </row>
    <row r="143" spans="1:57" ht="101.25" customHeight="1">
      <c r="A143" s="777"/>
      <c r="B143" s="776"/>
      <c r="C143" s="776"/>
      <c r="D143" s="777"/>
      <c r="E143" s="736"/>
      <c r="F143" s="736"/>
      <c r="G143" s="736"/>
      <c r="H143" s="736"/>
      <c r="I143" s="736"/>
      <c r="J143" s="377" t="s">
        <v>4655</v>
      </c>
      <c r="K143" s="377" t="s">
        <v>4656</v>
      </c>
      <c r="L143" s="377"/>
      <c r="M143" s="377" t="s">
        <v>2013</v>
      </c>
      <c r="N143" s="631" t="s">
        <v>4657</v>
      </c>
      <c r="O143" s="344">
        <v>6325022.96</v>
      </c>
      <c r="P143" s="736"/>
      <c r="Q143" s="736"/>
      <c r="R143" s="736"/>
      <c r="S143" s="736"/>
      <c r="T143" s="739"/>
      <c r="U143" s="738"/>
      <c r="V143" s="738"/>
      <c r="W143" s="736"/>
      <c r="X143" s="739"/>
      <c r="Y143" s="738"/>
      <c r="Z143" s="808"/>
      <c r="AA143" s="810"/>
      <c r="AB143" s="810"/>
      <c r="AC143" s="739"/>
      <c r="AD143" s="739"/>
      <c r="AE143" s="736"/>
      <c r="AF143" s="736"/>
      <c r="AG143" s="810"/>
      <c r="AH143" s="739"/>
      <c r="AI143" s="739"/>
      <c r="AJ143" s="736"/>
      <c r="AK143" s="736"/>
      <c r="AL143" s="736"/>
      <c r="AM143" s="777"/>
      <c r="AN143" s="736"/>
      <c r="AO143" s="736"/>
      <c r="AP143" s="736"/>
      <c r="AQ143" s="736"/>
      <c r="AR143" s="736"/>
      <c r="AS143" s="736"/>
      <c r="AT143" s="736"/>
      <c r="AU143" s="739"/>
      <c r="AV143" s="736"/>
      <c r="AW143" s="736"/>
      <c r="AX143" s="736"/>
      <c r="AY143" s="736"/>
      <c r="AZ143" s="736"/>
      <c r="BA143" s="736"/>
      <c r="BB143" s="736"/>
      <c r="BC143" s="739"/>
      <c r="BD143" s="739"/>
    </row>
    <row r="144" spans="1:57" ht="101.25" customHeight="1">
      <c r="A144" s="795">
        <v>2019</v>
      </c>
      <c r="B144" s="796">
        <v>43739</v>
      </c>
      <c r="C144" s="796">
        <v>43830</v>
      </c>
      <c r="D144" s="795" t="s">
        <v>4302</v>
      </c>
      <c r="E144" s="734" t="s">
        <v>4365</v>
      </c>
      <c r="F144" s="734" t="s">
        <v>4658</v>
      </c>
      <c r="G144" s="734" t="s">
        <v>4642</v>
      </c>
      <c r="H144" s="809" t="s">
        <v>4643</v>
      </c>
      <c r="I144" s="734" t="s">
        <v>4644</v>
      </c>
      <c r="J144" s="646" t="s">
        <v>61</v>
      </c>
      <c r="K144" s="646" t="s">
        <v>61</v>
      </c>
      <c r="L144" s="651" t="s">
        <v>61</v>
      </c>
      <c r="M144" s="646" t="s">
        <v>4645</v>
      </c>
      <c r="N144" s="633" t="s">
        <v>2819</v>
      </c>
      <c r="O144" s="341">
        <v>47569594.359999999</v>
      </c>
      <c r="P144" s="734" t="s">
        <v>61</v>
      </c>
      <c r="Q144" s="734" t="s">
        <v>1583</v>
      </c>
      <c r="R144" s="734" t="s">
        <v>1583</v>
      </c>
      <c r="S144" s="734" t="s">
        <v>4659</v>
      </c>
      <c r="T144" s="742" t="s">
        <v>4660</v>
      </c>
      <c r="U144" s="741" t="s">
        <v>4363</v>
      </c>
      <c r="V144" s="741" t="s">
        <v>3101</v>
      </c>
      <c r="W144" s="734" t="s">
        <v>4658</v>
      </c>
      <c r="X144" s="742">
        <v>43784</v>
      </c>
      <c r="Y144" s="741">
        <v>6144949.8099999996</v>
      </c>
      <c r="Z144" s="811">
        <v>7128141.79</v>
      </c>
      <c r="AA144" s="812">
        <v>0</v>
      </c>
      <c r="AB144" s="811">
        <v>7128141.79</v>
      </c>
      <c r="AC144" s="742" t="s">
        <v>241</v>
      </c>
      <c r="AD144" s="742" t="s">
        <v>69</v>
      </c>
      <c r="AE144" s="734" t="s">
        <v>70</v>
      </c>
      <c r="AF144" s="734" t="s">
        <v>4644</v>
      </c>
      <c r="AG144" s="811">
        <v>0</v>
      </c>
      <c r="AH144" s="742">
        <v>43784</v>
      </c>
      <c r="AI144" s="742">
        <v>43830</v>
      </c>
      <c r="AJ144" s="693" t="s">
        <v>4801</v>
      </c>
      <c r="AK144" s="809" t="s">
        <v>4310</v>
      </c>
      <c r="AL144" s="734" t="s">
        <v>4355</v>
      </c>
      <c r="AM144" s="795" t="s">
        <v>3733</v>
      </c>
      <c r="AN144" s="734" t="s">
        <v>73</v>
      </c>
      <c r="AO144" s="809" t="s">
        <v>4312</v>
      </c>
      <c r="AP144" s="734" t="s">
        <v>73</v>
      </c>
      <c r="AQ144" s="734" t="s">
        <v>574</v>
      </c>
      <c r="AR144" s="734" t="s">
        <v>293</v>
      </c>
      <c r="AS144" s="734" t="s">
        <v>567</v>
      </c>
      <c r="AT144" s="734" t="s">
        <v>567</v>
      </c>
      <c r="AU144" s="742" t="s">
        <v>567</v>
      </c>
      <c r="AV144" s="809" t="s">
        <v>4313</v>
      </c>
      <c r="AW144" s="734" t="s">
        <v>3096</v>
      </c>
      <c r="AX144" s="809" t="s">
        <v>4314</v>
      </c>
      <c r="AY144" s="809" t="s">
        <v>4315</v>
      </c>
      <c r="AZ144" s="809" t="s">
        <v>4316</v>
      </c>
      <c r="BA144" s="809" t="s">
        <v>4317</v>
      </c>
      <c r="BB144" s="734" t="s">
        <v>3101</v>
      </c>
      <c r="BC144" s="742">
        <v>43847</v>
      </c>
      <c r="BD144" s="742">
        <v>43847</v>
      </c>
      <c r="BE144" s="341"/>
    </row>
    <row r="145" spans="1:57" ht="101.25" customHeight="1">
      <c r="A145" s="795"/>
      <c r="B145" s="796"/>
      <c r="C145" s="796"/>
      <c r="D145" s="795"/>
      <c r="E145" s="734"/>
      <c r="F145" s="734"/>
      <c r="G145" s="734"/>
      <c r="H145" s="734"/>
      <c r="I145" s="734"/>
      <c r="J145" s="646" t="s">
        <v>61</v>
      </c>
      <c r="K145" s="646" t="s">
        <v>61</v>
      </c>
      <c r="L145" s="651" t="s">
        <v>61</v>
      </c>
      <c r="M145" s="646" t="s">
        <v>4647</v>
      </c>
      <c r="N145" s="633" t="s">
        <v>4648</v>
      </c>
      <c r="O145" s="341">
        <v>7128141.79</v>
      </c>
      <c r="P145" s="734"/>
      <c r="Q145" s="734"/>
      <c r="R145" s="734"/>
      <c r="S145" s="734"/>
      <c r="T145" s="742"/>
      <c r="U145" s="741"/>
      <c r="V145" s="741"/>
      <c r="W145" s="734"/>
      <c r="X145" s="742"/>
      <c r="Y145" s="741"/>
      <c r="Z145" s="811"/>
      <c r="AA145" s="812"/>
      <c r="AB145" s="811"/>
      <c r="AC145" s="742"/>
      <c r="AD145" s="742"/>
      <c r="AE145" s="734"/>
      <c r="AF145" s="734"/>
      <c r="AG145" s="811"/>
      <c r="AH145" s="742"/>
      <c r="AI145" s="742"/>
      <c r="AJ145" s="734"/>
      <c r="AK145" s="734"/>
      <c r="AL145" s="734"/>
      <c r="AM145" s="795"/>
      <c r="AN145" s="734"/>
      <c r="AO145" s="734"/>
      <c r="AP145" s="734"/>
      <c r="AQ145" s="734"/>
      <c r="AR145" s="734"/>
      <c r="AS145" s="734"/>
      <c r="AT145" s="734"/>
      <c r="AU145" s="742"/>
      <c r="AV145" s="734"/>
      <c r="AW145" s="734"/>
      <c r="AX145" s="734"/>
      <c r="AY145" s="734"/>
      <c r="AZ145" s="734"/>
      <c r="BA145" s="734"/>
      <c r="BB145" s="734"/>
      <c r="BC145" s="742"/>
      <c r="BD145" s="742"/>
      <c r="BE145" s="341"/>
    </row>
    <row r="146" spans="1:57" ht="101.25" customHeight="1">
      <c r="A146" s="795"/>
      <c r="B146" s="796"/>
      <c r="C146" s="796"/>
      <c r="D146" s="795"/>
      <c r="E146" s="734"/>
      <c r="F146" s="734"/>
      <c r="G146" s="734"/>
      <c r="H146" s="734"/>
      <c r="I146" s="734"/>
      <c r="J146" s="646" t="s">
        <v>61</v>
      </c>
      <c r="K146" s="646" t="s">
        <v>61</v>
      </c>
      <c r="L146" s="651" t="s">
        <v>61</v>
      </c>
      <c r="M146" s="646" t="s">
        <v>4649</v>
      </c>
      <c r="N146" s="633" t="s">
        <v>4650</v>
      </c>
      <c r="O146" s="341">
        <v>7250027.4500000002</v>
      </c>
      <c r="P146" s="734"/>
      <c r="Q146" s="734"/>
      <c r="R146" s="734"/>
      <c r="S146" s="734"/>
      <c r="T146" s="742"/>
      <c r="U146" s="741"/>
      <c r="V146" s="741"/>
      <c r="W146" s="734"/>
      <c r="X146" s="742"/>
      <c r="Y146" s="741"/>
      <c r="Z146" s="811"/>
      <c r="AA146" s="812"/>
      <c r="AB146" s="811"/>
      <c r="AC146" s="742"/>
      <c r="AD146" s="742"/>
      <c r="AE146" s="734"/>
      <c r="AF146" s="734"/>
      <c r="AG146" s="811"/>
      <c r="AH146" s="742"/>
      <c r="AI146" s="742"/>
      <c r="AJ146" s="734"/>
      <c r="AK146" s="734"/>
      <c r="AL146" s="734"/>
      <c r="AM146" s="795"/>
      <c r="AN146" s="734"/>
      <c r="AO146" s="734"/>
      <c r="AP146" s="734"/>
      <c r="AQ146" s="734"/>
      <c r="AR146" s="734"/>
      <c r="AS146" s="734"/>
      <c r="AT146" s="734"/>
      <c r="AU146" s="742"/>
      <c r="AV146" s="734"/>
      <c r="AW146" s="734"/>
      <c r="AX146" s="734"/>
      <c r="AY146" s="734"/>
      <c r="AZ146" s="734"/>
      <c r="BA146" s="734"/>
      <c r="BB146" s="734"/>
      <c r="BC146" s="742"/>
      <c r="BD146" s="742"/>
      <c r="BE146" s="341"/>
    </row>
    <row r="147" spans="1:57" ht="101.25" customHeight="1">
      <c r="A147" s="795"/>
      <c r="B147" s="796"/>
      <c r="C147" s="796"/>
      <c r="D147" s="795"/>
      <c r="E147" s="734"/>
      <c r="F147" s="734"/>
      <c r="G147" s="734"/>
      <c r="H147" s="734"/>
      <c r="I147" s="734"/>
      <c r="J147" s="646" t="s">
        <v>61</v>
      </c>
      <c r="K147" s="646" t="s">
        <v>61</v>
      </c>
      <c r="L147" s="651" t="s">
        <v>61</v>
      </c>
      <c r="M147" s="646" t="s">
        <v>4651</v>
      </c>
      <c r="N147" s="633" t="s">
        <v>4652</v>
      </c>
      <c r="O147" s="341">
        <v>48313998.340000004</v>
      </c>
      <c r="P147" s="734"/>
      <c r="Q147" s="734"/>
      <c r="R147" s="734"/>
      <c r="S147" s="734"/>
      <c r="T147" s="742"/>
      <c r="U147" s="741"/>
      <c r="V147" s="741"/>
      <c r="W147" s="734"/>
      <c r="X147" s="742"/>
      <c r="Y147" s="741"/>
      <c r="Z147" s="811"/>
      <c r="AA147" s="812"/>
      <c r="AB147" s="811"/>
      <c r="AC147" s="742"/>
      <c r="AD147" s="742"/>
      <c r="AE147" s="734"/>
      <c r="AF147" s="734"/>
      <c r="AG147" s="811"/>
      <c r="AH147" s="742"/>
      <c r="AI147" s="742"/>
      <c r="AJ147" s="734"/>
      <c r="AK147" s="734"/>
      <c r="AL147" s="734"/>
      <c r="AM147" s="795"/>
      <c r="AN147" s="734"/>
      <c r="AO147" s="734"/>
      <c r="AP147" s="734"/>
      <c r="AQ147" s="734"/>
      <c r="AR147" s="734"/>
      <c r="AS147" s="734"/>
      <c r="AT147" s="734"/>
      <c r="AU147" s="742"/>
      <c r="AV147" s="734"/>
      <c r="AW147" s="734"/>
      <c r="AX147" s="734"/>
      <c r="AY147" s="734"/>
      <c r="AZ147" s="734"/>
      <c r="BA147" s="734"/>
      <c r="BB147" s="734"/>
      <c r="BC147" s="742"/>
      <c r="BD147" s="742"/>
      <c r="BE147" s="341"/>
    </row>
    <row r="148" spans="1:57" ht="101.25" customHeight="1">
      <c r="A148" s="795"/>
      <c r="B148" s="796"/>
      <c r="C148" s="796"/>
      <c r="D148" s="795"/>
      <c r="E148" s="734"/>
      <c r="F148" s="734"/>
      <c r="G148" s="734"/>
      <c r="H148" s="734"/>
      <c r="I148" s="734"/>
      <c r="J148" s="646" t="s">
        <v>61</v>
      </c>
      <c r="K148" s="646" t="s">
        <v>61</v>
      </c>
      <c r="L148" s="651" t="s">
        <v>61</v>
      </c>
      <c r="M148" s="646" t="s">
        <v>4653</v>
      </c>
      <c r="N148" s="633" t="s">
        <v>4654</v>
      </c>
      <c r="O148" s="341">
        <v>8090341.1200000001</v>
      </c>
      <c r="P148" s="734"/>
      <c r="Q148" s="734"/>
      <c r="R148" s="734"/>
      <c r="S148" s="734"/>
      <c r="T148" s="742"/>
      <c r="U148" s="741"/>
      <c r="V148" s="741"/>
      <c r="W148" s="734"/>
      <c r="X148" s="742"/>
      <c r="Y148" s="741"/>
      <c r="Z148" s="811"/>
      <c r="AA148" s="812"/>
      <c r="AB148" s="811"/>
      <c r="AC148" s="742"/>
      <c r="AD148" s="742"/>
      <c r="AE148" s="734"/>
      <c r="AF148" s="734"/>
      <c r="AG148" s="811"/>
      <c r="AH148" s="742"/>
      <c r="AI148" s="742"/>
      <c r="AJ148" s="734"/>
      <c r="AK148" s="734"/>
      <c r="AL148" s="734"/>
      <c r="AM148" s="795"/>
      <c r="AN148" s="734"/>
      <c r="AO148" s="734"/>
      <c r="AP148" s="734"/>
      <c r="AQ148" s="734"/>
      <c r="AR148" s="734"/>
      <c r="AS148" s="734"/>
      <c r="AT148" s="734"/>
      <c r="AU148" s="742"/>
      <c r="AV148" s="734"/>
      <c r="AW148" s="734"/>
      <c r="AX148" s="734"/>
      <c r="AY148" s="734"/>
      <c r="AZ148" s="734"/>
      <c r="BA148" s="734"/>
      <c r="BB148" s="734"/>
      <c r="BC148" s="742"/>
      <c r="BD148" s="742"/>
      <c r="BE148" s="341"/>
    </row>
    <row r="149" spans="1:57" ht="101.25" customHeight="1">
      <c r="A149" s="795"/>
      <c r="B149" s="796"/>
      <c r="C149" s="796"/>
      <c r="D149" s="795"/>
      <c r="E149" s="734"/>
      <c r="F149" s="734"/>
      <c r="G149" s="734"/>
      <c r="H149" s="734"/>
      <c r="I149" s="734"/>
      <c r="J149" s="341" t="s">
        <v>4655</v>
      </c>
      <c r="K149" s="341" t="s">
        <v>4656</v>
      </c>
      <c r="L149" s="637"/>
      <c r="M149" s="646" t="s">
        <v>2013</v>
      </c>
      <c r="N149" s="633" t="s">
        <v>4657</v>
      </c>
      <c r="O149" s="341">
        <v>6325022.96</v>
      </c>
      <c r="P149" s="734"/>
      <c r="Q149" s="734"/>
      <c r="R149" s="734"/>
      <c r="S149" s="734"/>
      <c r="T149" s="742"/>
      <c r="U149" s="741"/>
      <c r="V149" s="741"/>
      <c r="W149" s="734"/>
      <c r="X149" s="742"/>
      <c r="Y149" s="741"/>
      <c r="Z149" s="811"/>
      <c r="AA149" s="812"/>
      <c r="AB149" s="811"/>
      <c r="AC149" s="742"/>
      <c r="AD149" s="742"/>
      <c r="AE149" s="734"/>
      <c r="AF149" s="734"/>
      <c r="AG149" s="811"/>
      <c r="AH149" s="742"/>
      <c r="AI149" s="742"/>
      <c r="AJ149" s="734"/>
      <c r="AK149" s="734"/>
      <c r="AL149" s="734"/>
      <c r="AM149" s="795"/>
      <c r="AN149" s="734"/>
      <c r="AO149" s="734"/>
      <c r="AP149" s="734"/>
      <c r="AQ149" s="734"/>
      <c r="AR149" s="734"/>
      <c r="AS149" s="734"/>
      <c r="AT149" s="734"/>
      <c r="AU149" s="742"/>
      <c r="AV149" s="734"/>
      <c r="AW149" s="734"/>
      <c r="AX149" s="734"/>
      <c r="AY149" s="734"/>
      <c r="AZ149" s="734"/>
      <c r="BA149" s="734"/>
      <c r="BB149" s="734"/>
      <c r="BC149" s="742"/>
      <c r="BD149" s="742"/>
      <c r="BE149" s="341"/>
    </row>
    <row r="150" spans="1:57" ht="101.25" customHeight="1">
      <c r="A150" s="777">
        <v>2019</v>
      </c>
      <c r="B150" s="776">
        <v>43739</v>
      </c>
      <c r="C150" s="776">
        <v>43830</v>
      </c>
      <c r="D150" s="777" t="s">
        <v>4302</v>
      </c>
      <c r="E150" s="736" t="s">
        <v>4365</v>
      </c>
      <c r="F150" s="736" t="s">
        <v>4661</v>
      </c>
      <c r="G150" s="736" t="s">
        <v>4642</v>
      </c>
      <c r="H150" s="807" t="s">
        <v>4643</v>
      </c>
      <c r="I150" s="736" t="s">
        <v>4644</v>
      </c>
      <c r="J150" s="377" t="s">
        <v>61</v>
      </c>
      <c r="K150" s="377" t="s">
        <v>61</v>
      </c>
      <c r="L150" s="629" t="s">
        <v>61</v>
      </c>
      <c r="M150" s="377" t="s">
        <v>4645</v>
      </c>
      <c r="N150" s="631" t="s">
        <v>2819</v>
      </c>
      <c r="O150" s="344">
        <v>47569594.359999999</v>
      </c>
      <c r="P150" s="736" t="s">
        <v>61</v>
      </c>
      <c r="Q150" s="736" t="s">
        <v>1583</v>
      </c>
      <c r="R150" s="736" t="s">
        <v>1583</v>
      </c>
      <c r="S150" s="736" t="s">
        <v>4662</v>
      </c>
      <c r="T150" s="739" t="s">
        <v>4663</v>
      </c>
      <c r="U150" s="738" t="s">
        <v>4363</v>
      </c>
      <c r="V150" s="738" t="s">
        <v>3101</v>
      </c>
      <c r="W150" s="736" t="s">
        <v>4661</v>
      </c>
      <c r="X150" s="739">
        <v>43784</v>
      </c>
      <c r="Y150" s="808">
        <v>6974432.0000000009</v>
      </c>
      <c r="Z150" s="808">
        <v>8090341.1200000001</v>
      </c>
      <c r="AA150" s="810">
        <v>0</v>
      </c>
      <c r="AB150" s="810">
        <v>8090341.1200000001</v>
      </c>
      <c r="AC150" s="739" t="s">
        <v>241</v>
      </c>
      <c r="AD150" s="739" t="s">
        <v>69</v>
      </c>
      <c r="AE150" s="736" t="s">
        <v>70</v>
      </c>
      <c r="AF150" s="736" t="s">
        <v>4644</v>
      </c>
      <c r="AG150" s="810">
        <v>0</v>
      </c>
      <c r="AH150" s="739">
        <v>43784</v>
      </c>
      <c r="AI150" s="739">
        <v>43830</v>
      </c>
      <c r="AJ150" s="807" t="s">
        <v>4802</v>
      </c>
      <c r="AK150" s="807" t="s">
        <v>4310</v>
      </c>
      <c r="AL150" s="736" t="s">
        <v>4355</v>
      </c>
      <c r="AM150" s="777" t="s">
        <v>3733</v>
      </c>
      <c r="AN150" s="736" t="s">
        <v>73</v>
      </c>
      <c r="AO150" s="807" t="s">
        <v>4312</v>
      </c>
      <c r="AP150" s="736" t="s">
        <v>73</v>
      </c>
      <c r="AQ150" s="736" t="s">
        <v>574</v>
      </c>
      <c r="AR150" s="736" t="s">
        <v>293</v>
      </c>
      <c r="AS150" s="736" t="s">
        <v>567</v>
      </c>
      <c r="AT150" s="736" t="s">
        <v>567</v>
      </c>
      <c r="AU150" s="739" t="s">
        <v>567</v>
      </c>
      <c r="AV150" s="736" t="s">
        <v>4313</v>
      </c>
      <c r="AW150" s="736" t="s">
        <v>3096</v>
      </c>
      <c r="AX150" s="807" t="s">
        <v>4314</v>
      </c>
      <c r="AY150" s="807" t="s">
        <v>4315</v>
      </c>
      <c r="AZ150" s="807" t="s">
        <v>4316</v>
      </c>
      <c r="BA150" s="807" t="s">
        <v>4317</v>
      </c>
      <c r="BB150" s="736" t="s">
        <v>3101</v>
      </c>
      <c r="BC150" s="739">
        <v>43847</v>
      </c>
      <c r="BD150" s="739">
        <v>43847</v>
      </c>
    </row>
    <row r="151" spans="1:57" ht="101.25" customHeight="1">
      <c r="A151" s="777"/>
      <c r="B151" s="776"/>
      <c r="C151" s="776"/>
      <c r="D151" s="777"/>
      <c r="E151" s="736"/>
      <c r="F151" s="736"/>
      <c r="G151" s="736"/>
      <c r="H151" s="736"/>
      <c r="I151" s="736"/>
      <c r="J151" s="377" t="s">
        <v>61</v>
      </c>
      <c r="K151" s="377" t="s">
        <v>61</v>
      </c>
      <c r="L151" s="629" t="s">
        <v>61</v>
      </c>
      <c r="M151" s="377" t="s">
        <v>4647</v>
      </c>
      <c r="N151" s="631" t="s">
        <v>4648</v>
      </c>
      <c r="O151" s="344">
        <v>7128141.79</v>
      </c>
      <c r="P151" s="736"/>
      <c r="Q151" s="736"/>
      <c r="R151" s="736"/>
      <c r="S151" s="736"/>
      <c r="T151" s="739"/>
      <c r="U151" s="738"/>
      <c r="V151" s="738"/>
      <c r="W151" s="736"/>
      <c r="X151" s="739"/>
      <c r="Y151" s="808"/>
      <c r="Z151" s="808"/>
      <c r="AA151" s="810"/>
      <c r="AB151" s="810"/>
      <c r="AC151" s="739"/>
      <c r="AD151" s="739"/>
      <c r="AE151" s="736"/>
      <c r="AF151" s="736"/>
      <c r="AG151" s="810"/>
      <c r="AH151" s="739"/>
      <c r="AI151" s="739"/>
      <c r="AJ151" s="736"/>
      <c r="AK151" s="736"/>
      <c r="AL151" s="736"/>
      <c r="AM151" s="777"/>
      <c r="AN151" s="736"/>
      <c r="AO151" s="736"/>
      <c r="AP151" s="736"/>
      <c r="AQ151" s="736"/>
      <c r="AR151" s="736"/>
      <c r="AS151" s="736"/>
      <c r="AT151" s="736"/>
      <c r="AU151" s="739"/>
      <c r="AV151" s="736"/>
      <c r="AW151" s="736"/>
      <c r="AX151" s="736"/>
      <c r="AY151" s="736"/>
      <c r="AZ151" s="736"/>
      <c r="BA151" s="736"/>
      <c r="BB151" s="736"/>
      <c r="BC151" s="739"/>
      <c r="BD151" s="739"/>
    </row>
    <row r="152" spans="1:57" ht="101.25" customHeight="1">
      <c r="A152" s="777"/>
      <c r="B152" s="776"/>
      <c r="C152" s="776"/>
      <c r="D152" s="777"/>
      <c r="E152" s="736"/>
      <c r="F152" s="736"/>
      <c r="G152" s="736"/>
      <c r="H152" s="736"/>
      <c r="I152" s="736"/>
      <c r="J152" s="377" t="s">
        <v>61</v>
      </c>
      <c r="K152" s="377" t="s">
        <v>61</v>
      </c>
      <c r="L152" s="629" t="s">
        <v>61</v>
      </c>
      <c r="M152" s="377" t="s">
        <v>4649</v>
      </c>
      <c r="N152" s="631" t="s">
        <v>4650</v>
      </c>
      <c r="O152" s="344">
        <v>7250027.4500000002</v>
      </c>
      <c r="P152" s="736"/>
      <c r="Q152" s="736"/>
      <c r="R152" s="736"/>
      <c r="S152" s="736"/>
      <c r="T152" s="739"/>
      <c r="U152" s="738"/>
      <c r="V152" s="738"/>
      <c r="W152" s="736"/>
      <c r="X152" s="739"/>
      <c r="Y152" s="808"/>
      <c r="Z152" s="808"/>
      <c r="AA152" s="810"/>
      <c r="AB152" s="810"/>
      <c r="AC152" s="739"/>
      <c r="AD152" s="739"/>
      <c r="AE152" s="736"/>
      <c r="AF152" s="736"/>
      <c r="AG152" s="810"/>
      <c r="AH152" s="739"/>
      <c r="AI152" s="739"/>
      <c r="AJ152" s="736"/>
      <c r="AK152" s="736"/>
      <c r="AL152" s="736"/>
      <c r="AM152" s="777"/>
      <c r="AN152" s="736"/>
      <c r="AO152" s="736"/>
      <c r="AP152" s="736"/>
      <c r="AQ152" s="736"/>
      <c r="AR152" s="736"/>
      <c r="AS152" s="736"/>
      <c r="AT152" s="736"/>
      <c r="AU152" s="739"/>
      <c r="AV152" s="736"/>
      <c r="AW152" s="736"/>
      <c r="AX152" s="736"/>
      <c r="AY152" s="736"/>
      <c r="AZ152" s="736"/>
      <c r="BA152" s="736"/>
      <c r="BB152" s="736"/>
      <c r="BC152" s="739"/>
      <c r="BD152" s="739"/>
    </row>
    <row r="153" spans="1:57" ht="101.25" customHeight="1">
      <c r="A153" s="777"/>
      <c r="B153" s="776"/>
      <c r="C153" s="776"/>
      <c r="D153" s="777"/>
      <c r="E153" s="736"/>
      <c r="F153" s="736"/>
      <c r="G153" s="736"/>
      <c r="H153" s="736"/>
      <c r="I153" s="736"/>
      <c r="J153" s="377" t="s">
        <v>61</v>
      </c>
      <c r="K153" s="377" t="s">
        <v>61</v>
      </c>
      <c r="L153" s="629" t="s">
        <v>61</v>
      </c>
      <c r="M153" s="377" t="s">
        <v>4651</v>
      </c>
      <c r="N153" s="631" t="s">
        <v>4652</v>
      </c>
      <c r="O153" s="344">
        <v>48313998.340000004</v>
      </c>
      <c r="P153" s="736"/>
      <c r="Q153" s="736"/>
      <c r="R153" s="736"/>
      <c r="S153" s="736"/>
      <c r="T153" s="739"/>
      <c r="U153" s="738"/>
      <c r="V153" s="738"/>
      <c r="W153" s="736"/>
      <c r="X153" s="739"/>
      <c r="Y153" s="808"/>
      <c r="Z153" s="808"/>
      <c r="AA153" s="810"/>
      <c r="AB153" s="810"/>
      <c r="AC153" s="739"/>
      <c r="AD153" s="739"/>
      <c r="AE153" s="736"/>
      <c r="AF153" s="736"/>
      <c r="AG153" s="810"/>
      <c r="AH153" s="739"/>
      <c r="AI153" s="739"/>
      <c r="AJ153" s="736"/>
      <c r="AK153" s="736"/>
      <c r="AL153" s="736"/>
      <c r="AM153" s="777"/>
      <c r="AN153" s="736"/>
      <c r="AO153" s="736"/>
      <c r="AP153" s="736"/>
      <c r="AQ153" s="736"/>
      <c r="AR153" s="736"/>
      <c r="AS153" s="736"/>
      <c r="AT153" s="736"/>
      <c r="AU153" s="739"/>
      <c r="AV153" s="736"/>
      <c r="AW153" s="736"/>
      <c r="AX153" s="736"/>
      <c r="AY153" s="736"/>
      <c r="AZ153" s="736"/>
      <c r="BA153" s="736"/>
      <c r="BB153" s="736"/>
      <c r="BC153" s="739"/>
      <c r="BD153" s="739"/>
    </row>
    <row r="154" spans="1:57" ht="101.25" customHeight="1">
      <c r="A154" s="777"/>
      <c r="B154" s="776"/>
      <c r="C154" s="776"/>
      <c r="D154" s="777"/>
      <c r="E154" s="736"/>
      <c r="F154" s="736"/>
      <c r="G154" s="736"/>
      <c r="H154" s="736"/>
      <c r="I154" s="736"/>
      <c r="J154" s="377" t="s">
        <v>61</v>
      </c>
      <c r="K154" s="377" t="s">
        <v>61</v>
      </c>
      <c r="L154" s="629" t="s">
        <v>61</v>
      </c>
      <c r="M154" s="377" t="s">
        <v>4653</v>
      </c>
      <c r="N154" s="631" t="s">
        <v>4654</v>
      </c>
      <c r="O154" s="344">
        <v>8090341.1200000001</v>
      </c>
      <c r="P154" s="736"/>
      <c r="Q154" s="736"/>
      <c r="R154" s="736"/>
      <c r="S154" s="736"/>
      <c r="T154" s="739"/>
      <c r="U154" s="738"/>
      <c r="V154" s="738"/>
      <c r="W154" s="736"/>
      <c r="X154" s="739"/>
      <c r="Y154" s="808"/>
      <c r="Z154" s="808"/>
      <c r="AA154" s="810"/>
      <c r="AB154" s="810"/>
      <c r="AC154" s="739"/>
      <c r="AD154" s="739"/>
      <c r="AE154" s="736"/>
      <c r="AF154" s="736"/>
      <c r="AG154" s="810"/>
      <c r="AH154" s="739"/>
      <c r="AI154" s="739"/>
      <c r="AJ154" s="736"/>
      <c r="AK154" s="736"/>
      <c r="AL154" s="736"/>
      <c r="AM154" s="777"/>
      <c r="AN154" s="736"/>
      <c r="AO154" s="736"/>
      <c r="AP154" s="736"/>
      <c r="AQ154" s="736"/>
      <c r="AR154" s="736"/>
      <c r="AS154" s="736"/>
      <c r="AT154" s="736"/>
      <c r="AU154" s="739"/>
      <c r="AV154" s="736"/>
      <c r="AW154" s="736"/>
      <c r="AX154" s="736"/>
      <c r="AY154" s="736"/>
      <c r="AZ154" s="736"/>
      <c r="BA154" s="736"/>
      <c r="BB154" s="736"/>
      <c r="BC154" s="739"/>
      <c r="BD154" s="739"/>
    </row>
    <row r="155" spans="1:57" ht="101.25" customHeight="1">
      <c r="A155" s="777"/>
      <c r="B155" s="776"/>
      <c r="C155" s="776"/>
      <c r="D155" s="777"/>
      <c r="E155" s="736"/>
      <c r="F155" s="736"/>
      <c r="G155" s="736"/>
      <c r="H155" s="736"/>
      <c r="I155" s="736"/>
      <c r="J155" s="377" t="s">
        <v>4655</v>
      </c>
      <c r="K155" s="377" t="s">
        <v>4656</v>
      </c>
      <c r="L155" s="629"/>
      <c r="M155" s="377" t="s">
        <v>2013</v>
      </c>
      <c r="N155" s="631" t="s">
        <v>4657</v>
      </c>
      <c r="O155" s="344">
        <v>6325022.96</v>
      </c>
      <c r="P155" s="736"/>
      <c r="Q155" s="736"/>
      <c r="R155" s="736"/>
      <c r="S155" s="736"/>
      <c r="T155" s="739"/>
      <c r="U155" s="738"/>
      <c r="V155" s="738"/>
      <c r="W155" s="736"/>
      <c r="X155" s="739"/>
      <c r="Y155" s="808"/>
      <c r="Z155" s="808"/>
      <c r="AA155" s="810"/>
      <c r="AB155" s="810"/>
      <c r="AC155" s="739"/>
      <c r="AD155" s="739"/>
      <c r="AE155" s="736"/>
      <c r="AF155" s="736"/>
      <c r="AG155" s="810"/>
      <c r="AH155" s="739"/>
      <c r="AI155" s="739"/>
      <c r="AJ155" s="736"/>
      <c r="AK155" s="736"/>
      <c r="AL155" s="736"/>
      <c r="AM155" s="777"/>
      <c r="AN155" s="736"/>
      <c r="AO155" s="736"/>
      <c r="AP155" s="736"/>
      <c r="AQ155" s="736"/>
      <c r="AR155" s="736"/>
      <c r="AS155" s="736"/>
      <c r="AT155" s="736"/>
      <c r="AU155" s="739"/>
      <c r="AV155" s="736"/>
      <c r="AW155" s="736"/>
      <c r="AX155" s="736"/>
      <c r="AY155" s="736"/>
      <c r="AZ155" s="736"/>
      <c r="BA155" s="736"/>
      <c r="BB155" s="736"/>
      <c r="BC155" s="739"/>
      <c r="BD155" s="739"/>
    </row>
    <row r="156" spans="1:57" ht="101.25" customHeight="1">
      <c r="A156" s="795">
        <v>2019</v>
      </c>
      <c r="B156" s="796">
        <v>43739</v>
      </c>
      <c r="C156" s="796">
        <v>43830</v>
      </c>
      <c r="D156" s="795" t="s">
        <v>4302</v>
      </c>
      <c r="E156" s="734" t="s">
        <v>4365</v>
      </c>
      <c r="F156" s="734" t="s">
        <v>4664</v>
      </c>
      <c r="G156" s="734" t="s">
        <v>4642</v>
      </c>
      <c r="H156" s="809" t="s">
        <v>4643</v>
      </c>
      <c r="I156" s="734" t="s">
        <v>4644</v>
      </c>
      <c r="J156" s="646" t="s">
        <v>61</v>
      </c>
      <c r="K156" s="646" t="s">
        <v>61</v>
      </c>
      <c r="L156" s="651" t="s">
        <v>61</v>
      </c>
      <c r="M156" s="646" t="s">
        <v>4645</v>
      </c>
      <c r="N156" s="633" t="s">
        <v>2819</v>
      </c>
      <c r="O156" s="341">
        <v>47569594.359999999</v>
      </c>
      <c r="P156" s="734" t="s">
        <v>61</v>
      </c>
      <c r="Q156" s="734" t="s">
        <v>1583</v>
      </c>
      <c r="R156" s="734" t="s">
        <v>1583</v>
      </c>
      <c r="S156" s="734" t="s">
        <v>4665</v>
      </c>
      <c r="T156" s="742" t="s">
        <v>2823</v>
      </c>
      <c r="U156" s="741" t="s">
        <v>4363</v>
      </c>
      <c r="V156" s="741" t="s">
        <v>3101</v>
      </c>
      <c r="W156" s="734" t="s">
        <v>4664</v>
      </c>
      <c r="X156" s="742">
        <v>43784</v>
      </c>
      <c r="Y156" s="811">
        <v>4406715.0000000009</v>
      </c>
      <c r="Z156" s="811">
        <v>5111789.4000000004</v>
      </c>
      <c r="AA156" s="812">
        <v>0</v>
      </c>
      <c r="AB156" s="812">
        <v>5111789.4000000004</v>
      </c>
      <c r="AC156" s="742" t="s">
        <v>241</v>
      </c>
      <c r="AD156" s="742" t="s">
        <v>69</v>
      </c>
      <c r="AE156" s="734" t="s">
        <v>70</v>
      </c>
      <c r="AF156" s="734" t="s">
        <v>4644</v>
      </c>
      <c r="AG156" s="812">
        <v>0</v>
      </c>
      <c r="AH156" s="742">
        <v>43784</v>
      </c>
      <c r="AI156" s="742">
        <v>43830</v>
      </c>
      <c r="AJ156" s="693" t="s">
        <v>4851</v>
      </c>
      <c r="AK156" s="809" t="s">
        <v>4310</v>
      </c>
      <c r="AL156" s="734" t="s">
        <v>4355</v>
      </c>
      <c r="AM156" s="795" t="s">
        <v>3733</v>
      </c>
      <c r="AN156" s="734" t="s">
        <v>73</v>
      </c>
      <c r="AO156" s="809" t="s">
        <v>4312</v>
      </c>
      <c r="AP156" s="734" t="s">
        <v>73</v>
      </c>
      <c r="AQ156" s="734" t="s">
        <v>574</v>
      </c>
      <c r="AR156" s="734" t="s">
        <v>293</v>
      </c>
      <c r="AS156" s="734" t="s">
        <v>567</v>
      </c>
      <c r="AT156" s="734" t="s">
        <v>567</v>
      </c>
      <c r="AU156" s="742" t="s">
        <v>567</v>
      </c>
      <c r="AV156" s="809" t="s">
        <v>4313</v>
      </c>
      <c r="AW156" s="734" t="s">
        <v>3096</v>
      </c>
      <c r="AX156" s="809" t="s">
        <v>4314</v>
      </c>
      <c r="AY156" s="809" t="s">
        <v>4315</v>
      </c>
      <c r="AZ156" s="809" t="s">
        <v>4316</v>
      </c>
      <c r="BA156" s="809" t="s">
        <v>4317</v>
      </c>
      <c r="BB156" s="734" t="s">
        <v>3101</v>
      </c>
      <c r="BC156" s="742">
        <v>43847</v>
      </c>
      <c r="BD156" s="742">
        <v>43847</v>
      </c>
      <c r="BE156" s="341"/>
    </row>
    <row r="157" spans="1:57" ht="101.25" customHeight="1">
      <c r="A157" s="795"/>
      <c r="B157" s="796"/>
      <c r="C157" s="796"/>
      <c r="D157" s="795"/>
      <c r="E157" s="734"/>
      <c r="F157" s="734"/>
      <c r="G157" s="734"/>
      <c r="H157" s="734"/>
      <c r="I157" s="734"/>
      <c r="J157" s="646" t="s">
        <v>61</v>
      </c>
      <c r="K157" s="646" t="s">
        <v>61</v>
      </c>
      <c r="L157" s="651" t="s">
        <v>61</v>
      </c>
      <c r="M157" s="646" t="s">
        <v>4647</v>
      </c>
      <c r="N157" s="633" t="s">
        <v>4648</v>
      </c>
      <c r="O157" s="341">
        <v>7128141.79</v>
      </c>
      <c r="P157" s="734"/>
      <c r="Q157" s="734"/>
      <c r="R157" s="734"/>
      <c r="S157" s="734"/>
      <c r="T157" s="742"/>
      <c r="U157" s="741"/>
      <c r="V157" s="741"/>
      <c r="W157" s="734"/>
      <c r="X157" s="742"/>
      <c r="Y157" s="811"/>
      <c r="Z157" s="811"/>
      <c r="AA157" s="812"/>
      <c r="AB157" s="812"/>
      <c r="AC157" s="742"/>
      <c r="AD157" s="742"/>
      <c r="AE157" s="734"/>
      <c r="AF157" s="734"/>
      <c r="AG157" s="812"/>
      <c r="AH157" s="742"/>
      <c r="AI157" s="742"/>
      <c r="AJ157" s="734"/>
      <c r="AK157" s="734"/>
      <c r="AL157" s="734"/>
      <c r="AM157" s="795"/>
      <c r="AN157" s="734"/>
      <c r="AO157" s="734"/>
      <c r="AP157" s="734"/>
      <c r="AQ157" s="734"/>
      <c r="AR157" s="734"/>
      <c r="AS157" s="734"/>
      <c r="AT157" s="734"/>
      <c r="AU157" s="742"/>
      <c r="AV157" s="734"/>
      <c r="AW157" s="734"/>
      <c r="AX157" s="734"/>
      <c r="AY157" s="734"/>
      <c r="AZ157" s="734"/>
      <c r="BA157" s="734"/>
      <c r="BB157" s="734"/>
      <c r="BC157" s="742"/>
      <c r="BD157" s="742"/>
      <c r="BE157" s="341"/>
    </row>
    <row r="158" spans="1:57" ht="101.25" customHeight="1">
      <c r="A158" s="795"/>
      <c r="B158" s="796"/>
      <c r="C158" s="796"/>
      <c r="D158" s="795"/>
      <c r="E158" s="734"/>
      <c r="F158" s="734"/>
      <c r="G158" s="734"/>
      <c r="H158" s="734"/>
      <c r="I158" s="734"/>
      <c r="J158" s="646" t="s">
        <v>61</v>
      </c>
      <c r="K158" s="646" t="s">
        <v>61</v>
      </c>
      <c r="L158" s="651" t="s">
        <v>61</v>
      </c>
      <c r="M158" s="646" t="s">
        <v>4649</v>
      </c>
      <c r="N158" s="633" t="s">
        <v>4650</v>
      </c>
      <c r="O158" s="341">
        <v>7250027.4500000002</v>
      </c>
      <c r="P158" s="734"/>
      <c r="Q158" s="734"/>
      <c r="R158" s="734"/>
      <c r="S158" s="734"/>
      <c r="T158" s="742"/>
      <c r="U158" s="741"/>
      <c r="V158" s="741"/>
      <c r="W158" s="734"/>
      <c r="X158" s="742"/>
      <c r="Y158" s="811"/>
      <c r="Z158" s="811"/>
      <c r="AA158" s="812"/>
      <c r="AB158" s="812"/>
      <c r="AC158" s="742"/>
      <c r="AD158" s="742"/>
      <c r="AE158" s="734"/>
      <c r="AF158" s="734"/>
      <c r="AG158" s="812"/>
      <c r="AH158" s="742"/>
      <c r="AI158" s="742"/>
      <c r="AJ158" s="734"/>
      <c r="AK158" s="734"/>
      <c r="AL158" s="734"/>
      <c r="AM158" s="795"/>
      <c r="AN158" s="734"/>
      <c r="AO158" s="734"/>
      <c r="AP158" s="734"/>
      <c r="AQ158" s="734"/>
      <c r="AR158" s="734"/>
      <c r="AS158" s="734"/>
      <c r="AT158" s="734"/>
      <c r="AU158" s="742"/>
      <c r="AV158" s="734"/>
      <c r="AW158" s="734"/>
      <c r="AX158" s="734"/>
      <c r="AY158" s="734"/>
      <c r="AZ158" s="734"/>
      <c r="BA158" s="734"/>
      <c r="BB158" s="734"/>
      <c r="BC158" s="742"/>
      <c r="BD158" s="742"/>
      <c r="BE158" s="341"/>
    </row>
    <row r="159" spans="1:57" ht="101.25" customHeight="1">
      <c r="A159" s="795"/>
      <c r="B159" s="796"/>
      <c r="C159" s="796"/>
      <c r="D159" s="795"/>
      <c r="E159" s="734"/>
      <c r="F159" s="734"/>
      <c r="G159" s="734"/>
      <c r="H159" s="734"/>
      <c r="I159" s="734"/>
      <c r="J159" s="646" t="s">
        <v>61</v>
      </c>
      <c r="K159" s="646" t="s">
        <v>61</v>
      </c>
      <c r="L159" s="651" t="s">
        <v>61</v>
      </c>
      <c r="M159" s="646" t="s">
        <v>4651</v>
      </c>
      <c r="N159" s="633" t="s">
        <v>4652</v>
      </c>
      <c r="O159" s="341">
        <v>48313998.340000004</v>
      </c>
      <c r="P159" s="734"/>
      <c r="Q159" s="734"/>
      <c r="R159" s="734"/>
      <c r="S159" s="734"/>
      <c r="T159" s="742"/>
      <c r="U159" s="741"/>
      <c r="V159" s="741"/>
      <c r="W159" s="734"/>
      <c r="X159" s="742"/>
      <c r="Y159" s="811"/>
      <c r="Z159" s="811"/>
      <c r="AA159" s="812"/>
      <c r="AB159" s="812"/>
      <c r="AC159" s="742"/>
      <c r="AD159" s="742"/>
      <c r="AE159" s="734"/>
      <c r="AF159" s="734"/>
      <c r="AG159" s="812"/>
      <c r="AH159" s="742"/>
      <c r="AI159" s="742"/>
      <c r="AJ159" s="734"/>
      <c r="AK159" s="734"/>
      <c r="AL159" s="734"/>
      <c r="AM159" s="795"/>
      <c r="AN159" s="734"/>
      <c r="AO159" s="734"/>
      <c r="AP159" s="734"/>
      <c r="AQ159" s="734"/>
      <c r="AR159" s="734"/>
      <c r="AS159" s="734"/>
      <c r="AT159" s="734"/>
      <c r="AU159" s="742"/>
      <c r="AV159" s="734"/>
      <c r="AW159" s="734"/>
      <c r="AX159" s="734"/>
      <c r="AY159" s="734"/>
      <c r="AZ159" s="734"/>
      <c r="BA159" s="734"/>
      <c r="BB159" s="734"/>
      <c r="BC159" s="742"/>
      <c r="BD159" s="742"/>
      <c r="BE159" s="341"/>
    </row>
    <row r="160" spans="1:57" ht="101.25" customHeight="1">
      <c r="A160" s="795"/>
      <c r="B160" s="796"/>
      <c r="C160" s="796"/>
      <c r="D160" s="795"/>
      <c r="E160" s="734"/>
      <c r="F160" s="734"/>
      <c r="G160" s="734"/>
      <c r="H160" s="734"/>
      <c r="I160" s="734"/>
      <c r="J160" s="646" t="s">
        <v>61</v>
      </c>
      <c r="K160" s="646" t="s">
        <v>61</v>
      </c>
      <c r="L160" s="651" t="s">
        <v>61</v>
      </c>
      <c r="M160" s="646" t="s">
        <v>4653</v>
      </c>
      <c r="N160" s="633" t="s">
        <v>4654</v>
      </c>
      <c r="O160" s="341">
        <v>8090341.1200000001</v>
      </c>
      <c r="P160" s="734"/>
      <c r="Q160" s="734"/>
      <c r="R160" s="734"/>
      <c r="S160" s="734"/>
      <c r="T160" s="742"/>
      <c r="U160" s="741"/>
      <c r="V160" s="741"/>
      <c r="W160" s="734"/>
      <c r="X160" s="742"/>
      <c r="Y160" s="811"/>
      <c r="Z160" s="811"/>
      <c r="AA160" s="812"/>
      <c r="AB160" s="812"/>
      <c r="AC160" s="742"/>
      <c r="AD160" s="742"/>
      <c r="AE160" s="734"/>
      <c r="AF160" s="734"/>
      <c r="AG160" s="812"/>
      <c r="AH160" s="742"/>
      <c r="AI160" s="742"/>
      <c r="AJ160" s="734"/>
      <c r="AK160" s="734"/>
      <c r="AL160" s="734"/>
      <c r="AM160" s="795"/>
      <c r="AN160" s="734"/>
      <c r="AO160" s="734"/>
      <c r="AP160" s="734"/>
      <c r="AQ160" s="734"/>
      <c r="AR160" s="734"/>
      <c r="AS160" s="734"/>
      <c r="AT160" s="734"/>
      <c r="AU160" s="742"/>
      <c r="AV160" s="734"/>
      <c r="AW160" s="734"/>
      <c r="AX160" s="734"/>
      <c r="AY160" s="734"/>
      <c r="AZ160" s="734"/>
      <c r="BA160" s="734"/>
      <c r="BB160" s="734"/>
      <c r="BC160" s="742"/>
      <c r="BD160" s="742"/>
      <c r="BE160" s="341"/>
    </row>
    <row r="161" spans="1:57" ht="101.25" customHeight="1">
      <c r="A161" s="795"/>
      <c r="B161" s="796"/>
      <c r="C161" s="796"/>
      <c r="D161" s="795"/>
      <c r="E161" s="734"/>
      <c r="F161" s="734"/>
      <c r="G161" s="734"/>
      <c r="H161" s="734"/>
      <c r="I161" s="734"/>
      <c r="J161" s="341" t="s">
        <v>4655</v>
      </c>
      <c r="K161" s="341" t="s">
        <v>4656</v>
      </c>
      <c r="L161" s="637"/>
      <c r="M161" s="646" t="s">
        <v>2013</v>
      </c>
      <c r="N161" s="633" t="s">
        <v>4657</v>
      </c>
      <c r="O161" s="341">
        <v>6325022.96</v>
      </c>
      <c r="P161" s="734"/>
      <c r="Q161" s="734"/>
      <c r="R161" s="734"/>
      <c r="S161" s="734"/>
      <c r="T161" s="742"/>
      <c r="U161" s="741"/>
      <c r="V161" s="741"/>
      <c r="W161" s="734"/>
      <c r="X161" s="742"/>
      <c r="Y161" s="811"/>
      <c r="Z161" s="811"/>
      <c r="AA161" s="812"/>
      <c r="AB161" s="812"/>
      <c r="AC161" s="742"/>
      <c r="AD161" s="742"/>
      <c r="AE161" s="734"/>
      <c r="AF161" s="734"/>
      <c r="AG161" s="812"/>
      <c r="AH161" s="742"/>
      <c r="AI161" s="742"/>
      <c r="AJ161" s="734"/>
      <c r="AK161" s="734"/>
      <c r="AL161" s="734"/>
      <c r="AM161" s="795"/>
      <c r="AN161" s="734"/>
      <c r="AO161" s="734"/>
      <c r="AP161" s="734"/>
      <c r="AQ161" s="734"/>
      <c r="AR161" s="734"/>
      <c r="AS161" s="734"/>
      <c r="AT161" s="734"/>
      <c r="AU161" s="742"/>
      <c r="AV161" s="734"/>
      <c r="AW161" s="734"/>
      <c r="AX161" s="734"/>
      <c r="AY161" s="734"/>
      <c r="AZ161" s="734"/>
      <c r="BA161" s="734"/>
      <c r="BB161" s="734"/>
      <c r="BC161" s="742"/>
      <c r="BD161" s="742"/>
      <c r="BE161" s="341"/>
    </row>
    <row r="162" spans="1:57" ht="101.25" customHeight="1">
      <c r="A162" s="777">
        <v>2019</v>
      </c>
      <c r="B162" s="776">
        <v>43739</v>
      </c>
      <c r="C162" s="776">
        <v>43830</v>
      </c>
      <c r="D162" s="777" t="s">
        <v>4302</v>
      </c>
      <c r="E162" s="736" t="s">
        <v>4365</v>
      </c>
      <c r="F162" s="736" t="s">
        <v>4666</v>
      </c>
      <c r="G162" s="736" t="s">
        <v>4642</v>
      </c>
      <c r="H162" s="807" t="s">
        <v>4643</v>
      </c>
      <c r="I162" s="736" t="s">
        <v>4644</v>
      </c>
      <c r="J162" s="377" t="s">
        <v>61</v>
      </c>
      <c r="K162" s="377" t="s">
        <v>61</v>
      </c>
      <c r="L162" s="629" t="s">
        <v>61</v>
      </c>
      <c r="M162" s="377" t="s">
        <v>4645</v>
      </c>
      <c r="N162" s="631" t="s">
        <v>2819</v>
      </c>
      <c r="O162" s="344">
        <v>47569594.359999999</v>
      </c>
      <c r="P162" s="736" t="s">
        <v>61</v>
      </c>
      <c r="Q162" s="736" t="s">
        <v>1583</v>
      </c>
      <c r="R162" s="736" t="s">
        <v>1583</v>
      </c>
      <c r="S162" s="736" t="s">
        <v>4667</v>
      </c>
      <c r="T162" s="739" t="s">
        <v>4648</v>
      </c>
      <c r="U162" s="738" t="s">
        <v>4363</v>
      </c>
      <c r="V162" s="738" t="s">
        <v>3101</v>
      </c>
      <c r="W162" s="736" t="s">
        <v>4666</v>
      </c>
      <c r="X162" s="739">
        <v>43784</v>
      </c>
      <c r="Y162" s="738">
        <v>6231422.4900000002</v>
      </c>
      <c r="Z162" s="808">
        <v>7228450.0899999999</v>
      </c>
      <c r="AA162" s="810">
        <v>0</v>
      </c>
      <c r="AB162" s="808">
        <v>7228450.0899999999</v>
      </c>
      <c r="AC162" s="739" t="s">
        <v>241</v>
      </c>
      <c r="AD162" s="739" t="s">
        <v>69</v>
      </c>
      <c r="AE162" s="736" t="s">
        <v>70</v>
      </c>
      <c r="AF162" s="736" t="s">
        <v>4644</v>
      </c>
      <c r="AG162" s="810">
        <v>0</v>
      </c>
      <c r="AH162" s="739">
        <v>43784</v>
      </c>
      <c r="AI162" s="739">
        <v>43830</v>
      </c>
      <c r="AJ162" s="726" t="s">
        <v>4803</v>
      </c>
      <c r="AK162" s="807" t="s">
        <v>4310</v>
      </c>
      <c r="AL162" s="736" t="s">
        <v>4355</v>
      </c>
      <c r="AM162" s="777" t="s">
        <v>3733</v>
      </c>
      <c r="AN162" s="736" t="s">
        <v>73</v>
      </c>
      <c r="AO162" s="807" t="s">
        <v>4312</v>
      </c>
      <c r="AP162" s="736" t="s">
        <v>73</v>
      </c>
      <c r="AQ162" s="736" t="s">
        <v>574</v>
      </c>
      <c r="AR162" s="736" t="s">
        <v>293</v>
      </c>
      <c r="AS162" s="736" t="s">
        <v>567</v>
      </c>
      <c r="AT162" s="736" t="s">
        <v>567</v>
      </c>
      <c r="AU162" s="739" t="s">
        <v>567</v>
      </c>
      <c r="AV162" s="736" t="s">
        <v>4313</v>
      </c>
      <c r="AW162" s="736" t="s">
        <v>3096</v>
      </c>
      <c r="AX162" s="807" t="s">
        <v>4314</v>
      </c>
      <c r="AY162" s="807" t="s">
        <v>4315</v>
      </c>
      <c r="AZ162" s="807" t="s">
        <v>4316</v>
      </c>
      <c r="BA162" s="807" t="s">
        <v>4317</v>
      </c>
      <c r="BB162" s="736" t="s">
        <v>3101</v>
      </c>
      <c r="BC162" s="739">
        <v>43847</v>
      </c>
      <c r="BD162" s="739">
        <v>43847</v>
      </c>
    </row>
    <row r="163" spans="1:57" ht="101.25" customHeight="1">
      <c r="A163" s="777"/>
      <c r="B163" s="776"/>
      <c r="C163" s="776"/>
      <c r="D163" s="777"/>
      <c r="E163" s="736"/>
      <c r="F163" s="736"/>
      <c r="G163" s="736"/>
      <c r="H163" s="736"/>
      <c r="I163" s="736"/>
      <c r="J163" s="377" t="s">
        <v>61</v>
      </c>
      <c r="K163" s="377" t="s">
        <v>61</v>
      </c>
      <c r="L163" s="629" t="s">
        <v>61</v>
      </c>
      <c r="M163" s="377" t="s">
        <v>4647</v>
      </c>
      <c r="N163" s="631" t="s">
        <v>4648</v>
      </c>
      <c r="O163" s="344">
        <v>7128141.79</v>
      </c>
      <c r="P163" s="736"/>
      <c r="Q163" s="736"/>
      <c r="R163" s="736"/>
      <c r="S163" s="736"/>
      <c r="T163" s="739"/>
      <c r="U163" s="738"/>
      <c r="V163" s="738"/>
      <c r="W163" s="736"/>
      <c r="X163" s="739"/>
      <c r="Y163" s="738"/>
      <c r="Z163" s="808"/>
      <c r="AA163" s="810"/>
      <c r="AB163" s="808"/>
      <c r="AC163" s="739"/>
      <c r="AD163" s="739"/>
      <c r="AE163" s="736"/>
      <c r="AF163" s="736"/>
      <c r="AG163" s="810"/>
      <c r="AH163" s="739"/>
      <c r="AI163" s="739"/>
      <c r="AJ163" s="736"/>
      <c r="AK163" s="736"/>
      <c r="AL163" s="736"/>
      <c r="AM163" s="777"/>
      <c r="AN163" s="736"/>
      <c r="AO163" s="736"/>
      <c r="AP163" s="736"/>
      <c r="AQ163" s="736"/>
      <c r="AR163" s="736"/>
      <c r="AS163" s="736"/>
      <c r="AT163" s="736"/>
      <c r="AU163" s="739"/>
      <c r="AV163" s="736"/>
      <c r="AW163" s="736"/>
      <c r="AX163" s="736"/>
      <c r="AY163" s="736"/>
      <c r="AZ163" s="736"/>
      <c r="BA163" s="736"/>
      <c r="BB163" s="736"/>
      <c r="BC163" s="739"/>
      <c r="BD163" s="739"/>
    </row>
    <row r="164" spans="1:57" ht="101.25" customHeight="1">
      <c r="A164" s="777"/>
      <c r="B164" s="776"/>
      <c r="C164" s="776"/>
      <c r="D164" s="777"/>
      <c r="E164" s="736"/>
      <c r="F164" s="736"/>
      <c r="G164" s="736"/>
      <c r="H164" s="736"/>
      <c r="I164" s="736"/>
      <c r="J164" s="377" t="s">
        <v>61</v>
      </c>
      <c r="K164" s="377" t="s">
        <v>61</v>
      </c>
      <c r="L164" s="629" t="s">
        <v>61</v>
      </c>
      <c r="M164" s="377" t="s">
        <v>4649</v>
      </c>
      <c r="N164" s="631" t="s">
        <v>4650</v>
      </c>
      <c r="O164" s="344">
        <v>7250027.4500000002</v>
      </c>
      <c r="P164" s="736"/>
      <c r="Q164" s="736"/>
      <c r="R164" s="736"/>
      <c r="S164" s="736"/>
      <c r="T164" s="739"/>
      <c r="U164" s="738"/>
      <c r="V164" s="738"/>
      <c r="W164" s="736"/>
      <c r="X164" s="739"/>
      <c r="Y164" s="738"/>
      <c r="Z164" s="808"/>
      <c r="AA164" s="810"/>
      <c r="AB164" s="808"/>
      <c r="AC164" s="739"/>
      <c r="AD164" s="739"/>
      <c r="AE164" s="736"/>
      <c r="AF164" s="736"/>
      <c r="AG164" s="810"/>
      <c r="AH164" s="739"/>
      <c r="AI164" s="739"/>
      <c r="AJ164" s="736"/>
      <c r="AK164" s="736"/>
      <c r="AL164" s="736"/>
      <c r="AM164" s="777"/>
      <c r="AN164" s="736"/>
      <c r="AO164" s="736"/>
      <c r="AP164" s="736"/>
      <c r="AQ164" s="736"/>
      <c r="AR164" s="736"/>
      <c r="AS164" s="736"/>
      <c r="AT164" s="736"/>
      <c r="AU164" s="739"/>
      <c r="AV164" s="736"/>
      <c r="AW164" s="736"/>
      <c r="AX164" s="736"/>
      <c r="AY164" s="736"/>
      <c r="AZ164" s="736"/>
      <c r="BA164" s="736"/>
      <c r="BB164" s="736"/>
      <c r="BC164" s="739"/>
      <c r="BD164" s="739"/>
    </row>
    <row r="165" spans="1:57" ht="101.25" customHeight="1">
      <c r="A165" s="777"/>
      <c r="B165" s="776"/>
      <c r="C165" s="776"/>
      <c r="D165" s="777"/>
      <c r="E165" s="736"/>
      <c r="F165" s="736"/>
      <c r="G165" s="736"/>
      <c r="H165" s="736"/>
      <c r="I165" s="736"/>
      <c r="J165" s="377" t="s">
        <v>61</v>
      </c>
      <c r="K165" s="377" t="s">
        <v>61</v>
      </c>
      <c r="L165" s="629" t="s">
        <v>61</v>
      </c>
      <c r="M165" s="377" t="s">
        <v>4651</v>
      </c>
      <c r="N165" s="631" t="s">
        <v>4652</v>
      </c>
      <c r="O165" s="344">
        <v>48313998.340000004</v>
      </c>
      <c r="P165" s="736"/>
      <c r="Q165" s="736"/>
      <c r="R165" s="736"/>
      <c r="S165" s="736"/>
      <c r="T165" s="739"/>
      <c r="U165" s="738"/>
      <c r="V165" s="738"/>
      <c r="W165" s="736"/>
      <c r="X165" s="739"/>
      <c r="Y165" s="738"/>
      <c r="Z165" s="808"/>
      <c r="AA165" s="810"/>
      <c r="AB165" s="808"/>
      <c r="AC165" s="739"/>
      <c r="AD165" s="739"/>
      <c r="AE165" s="736"/>
      <c r="AF165" s="736"/>
      <c r="AG165" s="810"/>
      <c r="AH165" s="739"/>
      <c r="AI165" s="739"/>
      <c r="AJ165" s="736"/>
      <c r="AK165" s="736"/>
      <c r="AL165" s="736"/>
      <c r="AM165" s="777"/>
      <c r="AN165" s="736"/>
      <c r="AO165" s="736"/>
      <c r="AP165" s="736"/>
      <c r="AQ165" s="736"/>
      <c r="AR165" s="736"/>
      <c r="AS165" s="736"/>
      <c r="AT165" s="736"/>
      <c r="AU165" s="739"/>
      <c r="AV165" s="736"/>
      <c r="AW165" s="736"/>
      <c r="AX165" s="736"/>
      <c r="AY165" s="736"/>
      <c r="AZ165" s="736"/>
      <c r="BA165" s="736"/>
      <c r="BB165" s="736"/>
      <c r="BC165" s="739"/>
      <c r="BD165" s="739"/>
    </row>
    <row r="166" spans="1:57" ht="101.25" customHeight="1">
      <c r="A166" s="777"/>
      <c r="B166" s="776"/>
      <c r="C166" s="776"/>
      <c r="D166" s="777"/>
      <c r="E166" s="736"/>
      <c r="F166" s="736"/>
      <c r="G166" s="736"/>
      <c r="H166" s="736"/>
      <c r="I166" s="736"/>
      <c r="J166" s="377" t="s">
        <v>61</v>
      </c>
      <c r="K166" s="377" t="s">
        <v>61</v>
      </c>
      <c r="L166" s="629" t="s">
        <v>61</v>
      </c>
      <c r="M166" s="377" t="s">
        <v>4653</v>
      </c>
      <c r="N166" s="631" t="s">
        <v>4654</v>
      </c>
      <c r="O166" s="344">
        <v>8090341.1200000001</v>
      </c>
      <c r="P166" s="736"/>
      <c r="Q166" s="736"/>
      <c r="R166" s="736"/>
      <c r="S166" s="736"/>
      <c r="T166" s="739"/>
      <c r="U166" s="738"/>
      <c r="V166" s="738"/>
      <c r="W166" s="736"/>
      <c r="X166" s="739"/>
      <c r="Y166" s="738"/>
      <c r="Z166" s="808"/>
      <c r="AA166" s="810"/>
      <c r="AB166" s="808"/>
      <c r="AC166" s="739"/>
      <c r="AD166" s="739"/>
      <c r="AE166" s="736"/>
      <c r="AF166" s="736"/>
      <c r="AG166" s="810"/>
      <c r="AH166" s="739"/>
      <c r="AI166" s="739"/>
      <c r="AJ166" s="736"/>
      <c r="AK166" s="736"/>
      <c r="AL166" s="736"/>
      <c r="AM166" s="777"/>
      <c r="AN166" s="736"/>
      <c r="AO166" s="736"/>
      <c r="AP166" s="736"/>
      <c r="AQ166" s="736"/>
      <c r="AR166" s="736"/>
      <c r="AS166" s="736"/>
      <c r="AT166" s="736"/>
      <c r="AU166" s="739"/>
      <c r="AV166" s="736"/>
      <c r="AW166" s="736"/>
      <c r="AX166" s="736"/>
      <c r="AY166" s="736"/>
      <c r="AZ166" s="736"/>
      <c r="BA166" s="736"/>
      <c r="BB166" s="736"/>
      <c r="BC166" s="739"/>
      <c r="BD166" s="739"/>
    </row>
    <row r="167" spans="1:57" ht="101.25" customHeight="1">
      <c r="A167" s="777"/>
      <c r="B167" s="776"/>
      <c r="C167" s="776"/>
      <c r="D167" s="777"/>
      <c r="E167" s="736"/>
      <c r="F167" s="736"/>
      <c r="G167" s="736"/>
      <c r="H167" s="736"/>
      <c r="I167" s="736"/>
      <c r="J167" s="377" t="s">
        <v>4655</v>
      </c>
      <c r="K167" s="377" t="s">
        <v>4656</v>
      </c>
      <c r="L167" s="629"/>
      <c r="M167" s="377" t="s">
        <v>2013</v>
      </c>
      <c r="N167" s="631" t="s">
        <v>4657</v>
      </c>
      <c r="O167" s="344">
        <v>6325022.96</v>
      </c>
      <c r="P167" s="736"/>
      <c r="Q167" s="736"/>
      <c r="R167" s="736"/>
      <c r="S167" s="736"/>
      <c r="T167" s="739"/>
      <c r="U167" s="738"/>
      <c r="V167" s="738"/>
      <c r="W167" s="736"/>
      <c r="X167" s="739"/>
      <c r="Y167" s="738"/>
      <c r="Z167" s="808"/>
      <c r="AA167" s="810"/>
      <c r="AB167" s="808"/>
      <c r="AC167" s="739"/>
      <c r="AD167" s="739"/>
      <c r="AE167" s="736"/>
      <c r="AF167" s="736"/>
      <c r="AG167" s="810"/>
      <c r="AH167" s="739"/>
      <c r="AI167" s="739"/>
      <c r="AJ167" s="736"/>
      <c r="AK167" s="736"/>
      <c r="AL167" s="736"/>
      <c r="AM167" s="777"/>
      <c r="AN167" s="736"/>
      <c r="AO167" s="736"/>
      <c r="AP167" s="736"/>
      <c r="AQ167" s="736"/>
      <c r="AR167" s="736"/>
      <c r="AS167" s="736"/>
      <c r="AT167" s="736"/>
      <c r="AU167" s="739"/>
      <c r="AV167" s="736"/>
      <c r="AW167" s="736"/>
      <c r="AX167" s="736"/>
      <c r="AY167" s="736"/>
      <c r="AZ167" s="736"/>
      <c r="BA167" s="736"/>
      <c r="BB167" s="736"/>
      <c r="BC167" s="739"/>
      <c r="BD167" s="739"/>
    </row>
    <row r="168" spans="1:57" ht="101.25" customHeight="1">
      <c r="A168" s="795">
        <v>2019</v>
      </c>
      <c r="B168" s="796">
        <v>43739</v>
      </c>
      <c r="C168" s="796">
        <v>43830</v>
      </c>
      <c r="D168" s="795" t="s">
        <v>4302</v>
      </c>
      <c r="E168" s="734" t="s">
        <v>4365</v>
      </c>
      <c r="F168" s="734" t="s">
        <v>4668</v>
      </c>
      <c r="G168" s="734" t="s">
        <v>4642</v>
      </c>
      <c r="H168" s="809" t="s">
        <v>4643</v>
      </c>
      <c r="I168" s="734" t="s">
        <v>4644</v>
      </c>
      <c r="J168" s="646" t="s">
        <v>61</v>
      </c>
      <c r="K168" s="646" t="s">
        <v>61</v>
      </c>
      <c r="L168" s="651" t="s">
        <v>61</v>
      </c>
      <c r="M168" s="646" t="s">
        <v>4645</v>
      </c>
      <c r="N168" s="633" t="s">
        <v>2819</v>
      </c>
      <c r="O168" s="341">
        <v>47569594.359999999</v>
      </c>
      <c r="P168" s="734" t="s">
        <v>4669</v>
      </c>
      <c r="Q168" s="734" t="s">
        <v>4670</v>
      </c>
      <c r="R168" s="734" t="s">
        <v>4671</v>
      </c>
      <c r="S168" s="734" t="s">
        <v>1367</v>
      </c>
      <c r="T168" s="742" t="s">
        <v>4657</v>
      </c>
      <c r="U168" s="741" t="s">
        <v>4363</v>
      </c>
      <c r="V168" s="741" t="s">
        <v>3101</v>
      </c>
      <c r="W168" s="734" t="s">
        <v>4668</v>
      </c>
      <c r="X168" s="742">
        <v>43784</v>
      </c>
      <c r="Y168" s="811">
        <v>5452606</v>
      </c>
      <c r="Z168" s="811">
        <v>6325022.96</v>
      </c>
      <c r="AA168" s="812">
        <v>0</v>
      </c>
      <c r="AB168" s="811">
        <v>6325022.96</v>
      </c>
      <c r="AC168" s="742" t="s">
        <v>241</v>
      </c>
      <c r="AD168" s="742" t="s">
        <v>69</v>
      </c>
      <c r="AE168" s="734" t="s">
        <v>70</v>
      </c>
      <c r="AF168" s="734" t="s">
        <v>4644</v>
      </c>
      <c r="AG168" s="811">
        <v>0</v>
      </c>
      <c r="AH168" s="742">
        <v>43784</v>
      </c>
      <c r="AI168" s="742">
        <v>43830</v>
      </c>
      <c r="AJ168" s="807" t="s">
        <v>4804</v>
      </c>
      <c r="AK168" s="809" t="s">
        <v>4310</v>
      </c>
      <c r="AL168" s="734" t="s">
        <v>4355</v>
      </c>
      <c r="AM168" s="795" t="s">
        <v>3733</v>
      </c>
      <c r="AN168" s="734" t="s">
        <v>73</v>
      </c>
      <c r="AO168" s="809" t="s">
        <v>4312</v>
      </c>
      <c r="AP168" s="734" t="s">
        <v>73</v>
      </c>
      <c r="AQ168" s="734" t="s">
        <v>574</v>
      </c>
      <c r="AR168" s="734" t="s">
        <v>630</v>
      </c>
      <c r="AS168" s="734" t="s">
        <v>4805</v>
      </c>
      <c r="AT168" s="734" t="s">
        <v>4806</v>
      </c>
      <c r="AU168" s="742">
        <v>43784</v>
      </c>
      <c r="AV168" s="807" t="s">
        <v>4807</v>
      </c>
      <c r="AW168" s="734" t="s">
        <v>3096</v>
      </c>
      <c r="AX168" s="809" t="s">
        <v>4314</v>
      </c>
      <c r="AY168" s="809" t="s">
        <v>4315</v>
      </c>
      <c r="AZ168" s="809" t="s">
        <v>4316</v>
      </c>
      <c r="BA168" s="809" t="s">
        <v>4317</v>
      </c>
      <c r="BB168" s="734" t="s">
        <v>3101</v>
      </c>
      <c r="BC168" s="742">
        <v>43847</v>
      </c>
      <c r="BD168" s="742">
        <v>43847</v>
      </c>
      <c r="BE168" s="341"/>
    </row>
    <row r="169" spans="1:57" ht="101.25" customHeight="1">
      <c r="A169" s="795"/>
      <c r="B169" s="796"/>
      <c r="C169" s="796"/>
      <c r="D169" s="795"/>
      <c r="E169" s="734"/>
      <c r="F169" s="734"/>
      <c r="G169" s="734"/>
      <c r="H169" s="734"/>
      <c r="I169" s="734"/>
      <c r="J169" s="646" t="s">
        <v>61</v>
      </c>
      <c r="K169" s="646" t="s">
        <v>61</v>
      </c>
      <c r="L169" s="651" t="s">
        <v>61</v>
      </c>
      <c r="M169" s="646" t="s">
        <v>4647</v>
      </c>
      <c r="N169" s="633" t="s">
        <v>4648</v>
      </c>
      <c r="O169" s="341">
        <v>7128141.79</v>
      </c>
      <c r="P169" s="734"/>
      <c r="Q169" s="734"/>
      <c r="R169" s="734"/>
      <c r="S169" s="734"/>
      <c r="T169" s="742"/>
      <c r="U169" s="741"/>
      <c r="V169" s="741"/>
      <c r="W169" s="734"/>
      <c r="X169" s="742"/>
      <c r="Y169" s="811"/>
      <c r="Z169" s="811"/>
      <c r="AA169" s="812"/>
      <c r="AB169" s="811"/>
      <c r="AC169" s="742"/>
      <c r="AD169" s="742"/>
      <c r="AE169" s="734"/>
      <c r="AF169" s="734"/>
      <c r="AG169" s="811"/>
      <c r="AH169" s="742"/>
      <c r="AI169" s="742"/>
      <c r="AJ169" s="736"/>
      <c r="AK169" s="734"/>
      <c r="AL169" s="734"/>
      <c r="AM169" s="795"/>
      <c r="AN169" s="734"/>
      <c r="AO169" s="734"/>
      <c r="AP169" s="734"/>
      <c r="AQ169" s="734"/>
      <c r="AR169" s="734"/>
      <c r="AS169" s="734"/>
      <c r="AT169" s="734"/>
      <c r="AU169" s="742"/>
      <c r="AV169" s="736"/>
      <c r="AW169" s="734"/>
      <c r="AX169" s="734"/>
      <c r="AY169" s="734"/>
      <c r="AZ169" s="734"/>
      <c r="BA169" s="734"/>
      <c r="BB169" s="734"/>
      <c r="BC169" s="742"/>
      <c r="BD169" s="742"/>
      <c r="BE169" s="341"/>
    </row>
    <row r="170" spans="1:57" ht="101.25" customHeight="1">
      <c r="A170" s="795"/>
      <c r="B170" s="796"/>
      <c r="C170" s="796"/>
      <c r="D170" s="795"/>
      <c r="E170" s="734"/>
      <c r="F170" s="734"/>
      <c r="G170" s="734"/>
      <c r="H170" s="734"/>
      <c r="I170" s="734"/>
      <c r="J170" s="646" t="s">
        <v>61</v>
      </c>
      <c r="K170" s="646" t="s">
        <v>61</v>
      </c>
      <c r="L170" s="651" t="s">
        <v>61</v>
      </c>
      <c r="M170" s="646" t="s">
        <v>4649</v>
      </c>
      <c r="N170" s="633" t="s">
        <v>4650</v>
      </c>
      <c r="O170" s="341">
        <v>7250027.4500000002</v>
      </c>
      <c r="P170" s="734"/>
      <c r="Q170" s="734"/>
      <c r="R170" s="734"/>
      <c r="S170" s="734"/>
      <c r="T170" s="742"/>
      <c r="U170" s="741"/>
      <c r="V170" s="741"/>
      <c r="W170" s="734"/>
      <c r="X170" s="742"/>
      <c r="Y170" s="811"/>
      <c r="Z170" s="811"/>
      <c r="AA170" s="812"/>
      <c r="AB170" s="811"/>
      <c r="AC170" s="742"/>
      <c r="AD170" s="742"/>
      <c r="AE170" s="734"/>
      <c r="AF170" s="734"/>
      <c r="AG170" s="811"/>
      <c r="AH170" s="742"/>
      <c r="AI170" s="742"/>
      <c r="AJ170" s="736"/>
      <c r="AK170" s="734"/>
      <c r="AL170" s="734"/>
      <c r="AM170" s="795"/>
      <c r="AN170" s="734"/>
      <c r="AO170" s="734"/>
      <c r="AP170" s="734"/>
      <c r="AQ170" s="734"/>
      <c r="AR170" s="734"/>
      <c r="AS170" s="734"/>
      <c r="AT170" s="734"/>
      <c r="AU170" s="742"/>
      <c r="AV170" s="736"/>
      <c r="AW170" s="734"/>
      <c r="AX170" s="734"/>
      <c r="AY170" s="734"/>
      <c r="AZ170" s="734"/>
      <c r="BA170" s="734"/>
      <c r="BB170" s="734"/>
      <c r="BC170" s="742"/>
      <c r="BD170" s="742"/>
      <c r="BE170" s="341"/>
    </row>
    <row r="171" spans="1:57" ht="101.25" customHeight="1">
      <c r="A171" s="795"/>
      <c r="B171" s="796"/>
      <c r="C171" s="796"/>
      <c r="D171" s="795"/>
      <c r="E171" s="734"/>
      <c r="F171" s="734"/>
      <c r="G171" s="734"/>
      <c r="H171" s="734"/>
      <c r="I171" s="734"/>
      <c r="J171" s="646" t="s">
        <v>61</v>
      </c>
      <c r="K171" s="646" t="s">
        <v>61</v>
      </c>
      <c r="L171" s="651" t="s">
        <v>61</v>
      </c>
      <c r="M171" s="646" t="s">
        <v>4651</v>
      </c>
      <c r="N171" s="633" t="s">
        <v>4652</v>
      </c>
      <c r="O171" s="341">
        <v>48313998.340000004</v>
      </c>
      <c r="P171" s="734"/>
      <c r="Q171" s="734"/>
      <c r="R171" s="734"/>
      <c r="S171" s="734"/>
      <c r="T171" s="742"/>
      <c r="U171" s="741"/>
      <c r="V171" s="741"/>
      <c r="W171" s="734"/>
      <c r="X171" s="742"/>
      <c r="Y171" s="811"/>
      <c r="Z171" s="811"/>
      <c r="AA171" s="812"/>
      <c r="AB171" s="811"/>
      <c r="AC171" s="742"/>
      <c r="AD171" s="742"/>
      <c r="AE171" s="734"/>
      <c r="AF171" s="734"/>
      <c r="AG171" s="811"/>
      <c r="AH171" s="742"/>
      <c r="AI171" s="742"/>
      <c r="AJ171" s="736"/>
      <c r="AK171" s="734"/>
      <c r="AL171" s="734"/>
      <c r="AM171" s="795"/>
      <c r="AN171" s="734"/>
      <c r="AO171" s="734"/>
      <c r="AP171" s="734"/>
      <c r="AQ171" s="734"/>
      <c r="AR171" s="734"/>
      <c r="AS171" s="734"/>
      <c r="AT171" s="734"/>
      <c r="AU171" s="742"/>
      <c r="AV171" s="736"/>
      <c r="AW171" s="734"/>
      <c r="AX171" s="734"/>
      <c r="AY171" s="734"/>
      <c r="AZ171" s="734"/>
      <c r="BA171" s="734"/>
      <c r="BB171" s="734"/>
      <c r="BC171" s="742"/>
      <c r="BD171" s="742"/>
      <c r="BE171" s="341"/>
    </row>
    <row r="172" spans="1:57" ht="101.25" customHeight="1">
      <c r="A172" s="795"/>
      <c r="B172" s="796"/>
      <c r="C172" s="796"/>
      <c r="D172" s="795"/>
      <c r="E172" s="734"/>
      <c r="F172" s="734"/>
      <c r="G172" s="734"/>
      <c r="H172" s="734"/>
      <c r="I172" s="734"/>
      <c r="J172" s="646" t="s">
        <v>61</v>
      </c>
      <c r="K172" s="646" t="s">
        <v>61</v>
      </c>
      <c r="L172" s="651" t="s">
        <v>61</v>
      </c>
      <c r="M172" s="646" t="s">
        <v>4653</v>
      </c>
      <c r="N172" s="633" t="s">
        <v>4654</v>
      </c>
      <c r="O172" s="341">
        <v>8090341.1200000001</v>
      </c>
      <c r="P172" s="734"/>
      <c r="Q172" s="734"/>
      <c r="R172" s="734"/>
      <c r="S172" s="734"/>
      <c r="T172" s="742"/>
      <c r="U172" s="741"/>
      <c r="V172" s="741"/>
      <c r="W172" s="734"/>
      <c r="X172" s="742"/>
      <c r="Y172" s="811"/>
      <c r="Z172" s="811"/>
      <c r="AA172" s="812"/>
      <c r="AB172" s="811"/>
      <c r="AC172" s="742"/>
      <c r="AD172" s="742"/>
      <c r="AE172" s="734"/>
      <c r="AF172" s="734"/>
      <c r="AG172" s="811"/>
      <c r="AH172" s="742"/>
      <c r="AI172" s="742"/>
      <c r="AJ172" s="736"/>
      <c r="AK172" s="734"/>
      <c r="AL172" s="734"/>
      <c r="AM172" s="795"/>
      <c r="AN172" s="734"/>
      <c r="AO172" s="734"/>
      <c r="AP172" s="734"/>
      <c r="AQ172" s="734"/>
      <c r="AR172" s="734"/>
      <c r="AS172" s="734"/>
      <c r="AT172" s="734"/>
      <c r="AU172" s="742"/>
      <c r="AV172" s="736"/>
      <c r="AW172" s="734"/>
      <c r="AX172" s="734"/>
      <c r="AY172" s="734"/>
      <c r="AZ172" s="734"/>
      <c r="BA172" s="734"/>
      <c r="BB172" s="734"/>
      <c r="BC172" s="742"/>
      <c r="BD172" s="742"/>
      <c r="BE172" s="341"/>
    </row>
    <row r="173" spans="1:57" ht="101.25" customHeight="1">
      <c r="A173" s="795"/>
      <c r="B173" s="796"/>
      <c r="C173" s="796"/>
      <c r="D173" s="795"/>
      <c r="E173" s="734"/>
      <c r="F173" s="734"/>
      <c r="G173" s="734"/>
      <c r="H173" s="734"/>
      <c r="I173" s="734"/>
      <c r="J173" s="341" t="s">
        <v>4655</v>
      </c>
      <c r="K173" s="341" t="s">
        <v>4656</v>
      </c>
      <c r="L173" s="637"/>
      <c r="M173" s="646" t="s">
        <v>2013</v>
      </c>
      <c r="N173" s="633" t="s">
        <v>4657</v>
      </c>
      <c r="O173" s="341">
        <v>6325022.96</v>
      </c>
      <c r="P173" s="734"/>
      <c r="Q173" s="734"/>
      <c r="R173" s="734"/>
      <c r="S173" s="734"/>
      <c r="T173" s="742"/>
      <c r="U173" s="741"/>
      <c r="V173" s="741"/>
      <c r="W173" s="734"/>
      <c r="X173" s="742"/>
      <c r="Y173" s="811"/>
      <c r="Z173" s="811"/>
      <c r="AA173" s="812"/>
      <c r="AB173" s="811"/>
      <c r="AC173" s="742"/>
      <c r="AD173" s="742"/>
      <c r="AE173" s="734"/>
      <c r="AF173" s="734"/>
      <c r="AG173" s="811"/>
      <c r="AH173" s="742"/>
      <c r="AI173" s="742"/>
      <c r="AJ173" s="736"/>
      <c r="AK173" s="734"/>
      <c r="AL173" s="734"/>
      <c r="AM173" s="795"/>
      <c r="AN173" s="734"/>
      <c r="AO173" s="734"/>
      <c r="AP173" s="734"/>
      <c r="AQ173" s="734"/>
      <c r="AR173" s="734"/>
      <c r="AS173" s="734"/>
      <c r="AT173" s="734"/>
      <c r="AU173" s="742"/>
      <c r="AV173" s="736"/>
      <c r="AW173" s="734"/>
      <c r="AX173" s="734"/>
      <c r="AY173" s="734"/>
      <c r="AZ173" s="734"/>
      <c r="BA173" s="734"/>
      <c r="BB173" s="734"/>
      <c r="BC173" s="742"/>
      <c r="BD173" s="742"/>
      <c r="BE173" s="341"/>
    </row>
    <row r="174" spans="1:57" ht="101.25" customHeight="1">
      <c r="A174" s="777">
        <v>2019</v>
      </c>
      <c r="B174" s="776">
        <v>43739</v>
      </c>
      <c r="C174" s="776">
        <v>43830</v>
      </c>
      <c r="D174" s="777" t="s">
        <v>4302</v>
      </c>
      <c r="E174" s="736" t="s">
        <v>4365</v>
      </c>
      <c r="F174" s="736" t="s">
        <v>4672</v>
      </c>
      <c r="G174" s="736" t="s">
        <v>4206</v>
      </c>
      <c r="H174" s="807" t="s">
        <v>4673</v>
      </c>
      <c r="I174" s="736" t="s">
        <v>4674</v>
      </c>
      <c r="J174" s="377" t="s">
        <v>61</v>
      </c>
      <c r="K174" s="377" t="s">
        <v>61</v>
      </c>
      <c r="L174" s="377" t="s">
        <v>61</v>
      </c>
      <c r="M174" s="377" t="s">
        <v>4675</v>
      </c>
      <c r="N174" s="631" t="s">
        <v>3859</v>
      </c>
      <c r="O174" s="344">
        <v>64032</v>
      </c>
      <c r="P174" s="736" t="s">
        <v>61</v>
      </c>
      <c r="Q174" s="736" t="s">
        <v>1583</v>
      </c>
      <c r="R174" s="736" t="s">
        <v>1583</v>
      </c>
      <c r="S174" s="736" t="s">
        <v>4676</v>
      </c>
      <c r="T174" s="739" t="s">
        <v>4677</v>
      </c>
      <c r="U174" s="738" t="s">
        <v>3223</v>
      </c>
      <c r="V174" s="738" t="s">
        <v>3101</v>
      </c>
      <c r="W174" s="736" t="s">
        <v>4672</v>
      </c>
      <c r="X174" s="739">
        <v>43784</v>
      </c>
      <c r="Y174" s="808">
        <v>55200.000000000007</v>
      </c>
      <c r="Z174" s="808">
        <v>64032</v>
      </c>
      <c r="AA174" s="808">
        <v>0</v>
      </c>
      <c r="AB174" s="810">
        <v>64032</v>
      </c>
      <c r="AC174" s="739" t="s">
        <v>241</v>
      </c>
      <c r="AD174" s="739" t="s">
        <v>69</v>
      </c>
      <c r="AE174" s="736" t="s">
        <v>70</v>
      </c>
      <c r="AF174" s="736" t="s">
        <v>4674</v>
      </c>
      <c r="AG174" s="808">
        <v>0</v>
      </c>
      <c r="AH174" s="739">
        <v>43784</v>
      </c>
      <c r="AI174" s="739">
        <v>43830</v>
      </c>
      <c r="AJ174" s="807" t="s">
        <v>4678</v>
      </c>
      <c r="AK174" s="807" t="s">
        <v>4310</v>
      </c>
      <c r="AL174" s="736" t="s">
        <v>4355</v>
      </c>
      <c r="AM174" s="777" t="s">
        <v>3733</v>
      </c>
      <c r="AN174" s="736" t="s">
        <v>73</v>
      </c>
      <c r="AO174" s="807" t="s">
        <v>4312</v>
      </c>
      <c r="AP174" s="736" t="s">
        <v>73</v>
      </c>
      <c r="AQ174" s="736" t="s">
        <v>574</v>
      </c>
      <c r="AR174" s="736" t="s">
        <v>293</v>
      </c>
      <c r="AS174" s="736" t="s">
        <v>567</v>
      </c>
      <c r="AT174" s="736" t="s">
        <v>567</v>
      </c>
      <c r="AU174" s="739" t="s">
        <v>567</v>
      </c>
      <c r="AV174" s="807" t="s">
        <v>4313</v>
      </c>
      <c r="AW174" s="736" t="s">
        <v>3096</v>
      </c>
      <c r="AX174" s="807" t="s">
        <v>4314</v>
      </c>
      <c r="AY174" s="736" t="s">
        <v>4315</v>
      </c>
      <c r="AZ174" s="807" t="s">
        <v>4316</v>
      </c>
      <c r="BA174" s="807" t="s">
        <v>4317</v>
      </c>
      <c r="BB174" s="736" t="s">
        <v>3101</v>
      </c>
      <c r="BC174" s="739">
        <v>43847</v>
      </c>
      <c r="BD174" s="739">
        <v>43847</v>
      </c>
    </row>
    <row r="175" spans="1:57" ht="101.25" customHeight="1">
      <c r="A175" s="777"/>
      <c r="B175" s="776"/>
      <c r="C175" s="776"/>
      <c r="D175" s="777"/>
      <c r="E175" s="736"/>
      <c r="F175" s="736"/>
      <c r="G175" s="736"/>
      <c r="H175" s="736"/>
      <c r="I175" s="736"/>
      <c r="J175" s="344" t="s">
        <v>4679</v>
      </c>
      <c r="K175" s="344" t="s">
        <v>4680</v>
      </c>
      <c r="L175" s="638" t="s">
        <v>4681</v>
      </c>
      <c r="M175" s="377" t="s">
        <v>2013</v>
      </c>
      <c r="N175" s="631" t="s">
        <v>4682</v>
      </c>
      <c r="O175" s="344">
        <v>82443.520000000004</v>
      </c>
      <c r="P175" s="736"/>
      <c r="Q175" s="736"/>
      <c r="R175" s="736"/>
      <c r="S175" s="736"/>
      <c r="T175" s="739"/>
      <c r="U175" s="738"/>
      <c r="V175" s="738"/>
      <c r="W175" s="736"/>
      <c r="X175" s="739"/>
      <c r="Y175" s="808"/>
      <c r="Z175" s="808"/>
      <c r="AA175" s="808"/>
      <c r="AB175" s="810"/>
      <c r="AC175" s="739"/>
      <c r="AD175" s="739"/>
      <c r="AE175" s="736"/>
      <c r="AF175" s="736"/>
      <c r="AG175" s="808"/>
      <c r="AH175" s="739"/>
      <c r="AI175" s="739"/>
      <c r="AJ175" s="736"/>
      <c r="AK175" s="736"/>
      <c r="AL175" s="736"/>
      <c r="AM175" s="777"/>
      <c r="AN175" s="736"/>
      <c r="AO175" s="736"/>
      <c r="AP175" s="736"/>
      <c r="AQ175" s="736"/>
      <c r="AR175" s="736"/>
      <c r="AS175" s="736"/>
      <c r="AT175" s="736"/>
      <c r="AU175" s="739"/>
      <c r="AV175" s="736"/>
      <c r="AW175" s="736"/>
      <c r="AX175" s="736"/>
      <c r="AY175" s="736"/>
      <c r="AZ175" s="736"/>
      <c r="BA175" s="736"/>
      <c r="BB175" s="736"/>
      <c r="BC175" s="739"/>
      <c r="BD175" s="739"/>
    </row>
    <row r="176" spans="1:57" ht="101.25" customHeight="1">
      <c r="A176" s="777"/>
      <c r="B176" s="776"/>
      <c r="C176" s="776"/>
      <c r="D176" s="777"/>
      <c r="E176" s="736"/>
      <c r="F176" s="736"/>
      <c r="G176" s="736"/>
      <c r="H176" s="736"/>
      <c r="I176" s="736"/>
      <c r="J176" s="344" t="s">
        <v>4683</v>
      </c>
      <c r="K176" s="344" t="s">
        <v>4684</v>
      </c>
      <c r="L176" s="638" t="s">
        <v>2051</v>
      </c>
      <c r="M176" s="377" t="s">
        <v>2013</v>
      </c>
      <c r="N176" s="631" t="s">
        <v>4685</v>
      </c>
      <c r="O176" s="344">
        <v>75864</v>
      </c>
      <c r="P176" s="736"/>
      <c r="Q176" s="736"/>
      <c r="R176" s="736"/>
      <c r="S176" s="736"/>
      <c r="T176" s="739"/>
      <c r="U176" s="738"/>
      <c r="V176" s="738"/>
      <c r="W176" s="736"/>
      <c r="X176" s="739"/>
      <c r="Y176" s="808"/>
      <c r="Z176" s="808"/>
      <c r="AA176" s="808"/>
      <c r="AB176" s="810"/>
      <c r="AC176" s="739"/>
      <c r="AD176" s="739"/>
      <c r="AE176" s="736"/>
      <c r="AF176" s="736"/>
      <c r="AG176" s="808"/>
      <c r="AH176" s="739"/>
      <c r="AI176" s="739"/>
      <c r="AJ176" s="736"/>
      <c r="AK176" s="736"/>
      <c r="AL176" s="736"/>
      <c r="AM176" s="777"/>
      <c r="AN176" s="736"/>
      <c r="AO176" s="736"/>
      <c r="AP176" s="736"/>
      <c r="AQ176" s="736"/>
      <c r="AR176" s="736"/>
      <c r="AS176" s="736"/>
      <c r="AT176" s="736"/>
      <c r="AU176" s="739"/>
      <c r="AV176" s="736"/>
      <c r="AW176" s="736"/>
      <c r="AX176" s="736"/>
      <c r="AY176" s="736"/>
      <c r="AZ176" s="736"/>
      <c r="BA176" s="736"/>
      <c r="BB176" s="736"/>
      <c r="BC176" s="739"/>
      <c r="BD176" s="739"/>
    </row>
    <row r="177" spans="1:57" ht="101.25" customHeight="1">
      <c r="A177" s="795">
        <v>2019</v>
      </c>
      <c r="B177" s="796">
        <v>43739</v>
      </c>
      <c r="C177" s="796">
        <v>43830</v>
      </c>
      <c r="D177" s="795" t="s">
        <v>4302</v>
      </c>
      <c r="E177" s="734" t="s">
        <v>4318</v>
      </c>
      <c r="F177" s="734" t="s">
        <v>4686</v>
      </c>
      <c r="G177" s="734" t="s">
        <v>4687</v>
      </c>
      <c r="H177" s="809" t="s">
        <v>4688</v>
      </c>
      <c r="I177" s="734" t="s">
        <v>4689</v>
      </c>
      <c r="J177" s="646" t="s">
        <v>2071</v>
      </c>
      <c r="K177" s="646" t="s">
        <v>2146</v>
      </c>
      <c r="L177" s="625" t="s">
        <v>4690</v>
      </c>
      <c r="M177" s="646" t="s">
        <v>2013</v>
      </c>
      <c r="N177" s="633" t="s">
        <v>4691</v>
      </c>
      <c r="O177" s="341">
        <v>116702879.73</v>
      </c>
      <c r="P177" s="734" t="s">
        <v>4692</v>
      </c>
      <c r="Q177" s="734" t="s">
        <v>4693</v>
      </c>
      <c r="R177" s="734" t="s">
        <v>3970</v>
      </c>
      <c r="S177" s="734" t="s">
        <v>1367</v>
      </c>
      <c r="T177" s="742" t="s">
        <v>3288</v>
      </c>
      <c r="U177" s="741" t="s">
        <v>3259</v>
      </c>
      <c r="V177" s="741" t="s">
        <v>3101</v>
      </c>
      <c r="W177" s="734" t="s">
        <v>4686</v>
      </c>
      <c r="X177" s="742">
        <v>43784</v>
      </c>
      <c r="Y177" s="741">
        <v>976291.03448275873</v>
      </c>
      <c r="Z177" s="811">
        <v>1132497.6000000001</v>
      </c>
      <c r="AA177" s="811">
        <v>113249.76</v>
      </c>
      <c r="AB177" s="812">
        <v>1132497.6000000001</v>
      </c>
      <c r="AC177" s="742" t="s">
        <v>241</v>
      </c>
      <c r="AD177" s="742" t="s">
        <v>69</v>
      </c>
      <c r="AE177" s="734" t="s">
        <v>70</v>
      </c>
      <c r="AF177" s="734" t="s">
        <v>4689</v>
      </c>
      <c r="AG177" s="811">
        <v>146443.65</v>
      </c>
      <c r="AH177" s="742">
        <v>43784</v>
      </c>
      <c r="AI177" s="742">
        <v>43830</v>
      </c>
      <c r="AJ177" s="726" t="s">
        <v>4808</v>
      </c>
      <c r="AK177" s="809" t="s">
        <v>4310</v>
      </c>
      <c r="AL177" s="734" t="s">
        <v>4355</v>
      </c>
      <c r="AM177" s="795" t="s">
        <v>3733</v>
      </c>
      <c r="AN177" s="734" t="s">
        <v>73</v>
      </c>
      <c r="AO177" s="809" t="s">
        <v>4312</v>
      </c>
      <c r="AP177" s="734" t="s">
        <v>73</v>
      </c>
      <c r="AQ177" s="734" t="s">
        <v>574</v>
      </c>
      <c r="AR177" s="734" t="s">
        <v>293</v>
      </c>
      <c r="AS177" s="734" t="s">
        <v>567</v>
      </c>
      <c r="AT177" s="734" t="s">
        <v>567</v>
      </c>
      <c r="AU177" s="742" t="s">
        <v>567</v>
      </c>
      <c r="AV177" s="809" t="s">
        <v>4313</v>
      </c>
      <c r="AW177" s="734" t="s">
        <v>3096</v>
      </c>
      <c r="AX177" s="809" t="s">
        <v>4314</v>
      </c>
      <c r="AY177" s="809" t="s">
        <v>4315</v>
      </c>
      <c r="AZ177" s="809" t="s">
        <v>4316</v>
      </c>
      <c r="BA177" s="809" t="s">
        <v>4317</v>
      </c>
      <c r="BB177" s="734" t="s">
        <v>3101</v>
      </c>
      <c r="BC177" s="742">
        <v>43847</v>
      </c>
      <c r="BD177" s="742">
        <v>43847</v>
      </c>
      <c r="BE177" s="341"/>
    </row>
    <row r="178" spans="1:57" ht="101.25" customHeight="1">
      <c r="A178" s="795"/>
      <c r="B178" s="796"/>
      <c r="C178" s="796"/>
      <c r="D178" s="795"/>
      <c r="E178" s="734"/>
      <c r="F178" s="734"/>
      <c r="G178" s="734"/>
      <c r="H178" s="734"/>
      <c r="I178" s="734"/>
      <c r="J178" s="646" t="s">
        <v>3975</v>
      </c>
      <c r="K178" s="646" t="s">
        <v>3976</v>
      </c>
      <c r="L178" s="625" t="s">
        <v>3977</v>
      </c>
      <c r="M178" s="646" t="s">
        <v>2013</v>
      </c>
      <c r="N178" s="633" t="s">
        <v>3288</v>
      </c>
      <c r="O178" s="341">
        <v>117908423.3</v>
      </c>
      <c r="P178" s="734"/>
      <c r="Q178" s="734"/>
      <c r="R178" s="734"/>
      <c r="S178" s="734"/>
      <c r="T178" s="742"/>
      <c r="U178" s="741"/>
      <c r="V178" s="741"/>
      <c r="W178" s="734"/>
      <c r="X178" s="742"/>
      <c r="Y178" s="741"/>
      <c r="Z178" s="811"/>
      <c r="AA178" s="811"/>
      <c r="AB178" s="812"/>
      <c r="AC178" s="742"/>
      <c r="AD178" s="742"/>
      <c r="AE178" s="734"/>
      <c r="AF178" s="734"/>
      <c r="AG178" s="811"/>
      <c r="AH178" s="742"/>
      <c r="AI178" s="742"/>
      <c r="AJ178" s="736"/>
      <c r="AK178" s="734"/>
      <c r="AL178" s="734"/>
      <c r="AM178" s="795"/>
      <c r="AN178" s="734"/>
      <c r="AO178" s="734"/>
      <c r="AP178" s="734"/>
      <c r="AQ178" s="734"/>
      <c r="AR178" s="734"/>
      <c r="AS178" s="734"/>
      <c r="AT178" s="734"/>
      <c r="AU178" s="742"/>
      <c r="AV178" s="734"/>
      <c r="AW178" s="734"/>
      <c r="AX178" s="734"/>
      <c r="AY178" s="734"/>
      <c r="AZ178" s="734"/>
      <c r="BA178" s="734"/>
      <c r="BB178" s="734"/>
      <c r="BC178" s="742"/>
      <c r="BD178" s="742"/>
      <c r="BE178" s="341"/>
    </row>
    <row r="179" spans="1:57" ht="101.25" customHeight="1">
      <c r="A179" s="777">
        <v>2019</v>
      </c>
      <c r="B179" s="776">
        <v>43739</v>
      </c>
      <c r="C179" s="776">
        <v>43830</v>
      </c>
      <c r="D179" s="777" t="s">
        <v>4302</v>
      </c>
      <c r="E179" s="736" t="s">
        <v>4318</v>
      </c>
      <c r="F179" s="736" t="s">
        <v>4694</v>
      </c>
      <c r="G179" s="736" t="s">
        <v>4687</v>
      </c>
      <c r="H179" s="807" t="s">
        <v>4688</v>
      </c>
      <c r="I179" s="736" t="s">
        <v>4695</v>
      </c>
      <c r="J179" s="344" t="s">
        <v>2071</v>
      </c>
      <c r="K179" s="344" t="s">
        <v>2146</v>
      </c>
      <c r="L179" s="638" t="s">
        <v>4690</v>
      </c>
      <c r="M179" s="377" t="s">
        <v>2013</v>
      </c>
      <c r="N179" s="631" t="s">
        <v>4691</v>
      </c>
      <c r="O179" s="344">
        <v>116702879.73</v>
      </c>
      <c r="P179" s="736" t="s">
        <v>4696</v>
      </c>
      <c r="Q179" s="736" t="s">
        <v>4697</v>
      </c>
      <c r="R179" s="736" t="s">
        <v>4698</v>
      </c>
      <c r="S179" s="736" t="s">
        <v>1367</v>
      </c>
      <c r="T179" s="739" t="s">
        <v>4691</v>
      </c>
      <c r="U179" s="738" t="s">
        <v>3259</v>
      </c>
      <c r="V179" s="738" t="s">
        <v>3101</v>
      </c>
      <c r="W179" s="736" t="s">
        <v>4694</v>
      </c>
      <c r="X179" s="739">
        <v>43784</v>
      </c>
      <c r="Y179" s="738">
        <v>976291.03448275873</v>
      </c>
      <c r="Z179" s="808">
        <v>1132497.6000000001</v>
      </c>
      <c r="AA179" s="808">
        <v>113249.76</v>
      </c>
      <c r="AB179" s="810">
        <v>1132497.6000000001</v>
      </c>
      <c r="AC179" s="739" t="s">
        <v>241</v>
      </c>
      <c r="AD179" s="739" t="s">
        <v>69</v>
      </c>
      <c r="AE179" s="736" t="s">
        <v>70</v>
      </c>
      <c r="AF179" s="736" t="s">
        <v>4695</v>
      </c>
      <c r="AG179" s="808">
        <v>146443.65</v>
      </c>
      <c r="AH179" s="739">
        <v>43784</v>
      </c>
      <c r="AI179" s="739">
        <v>43830</v>
      </c>
      <c r="AJ179" s="726" t="s">
        <v>4809</v>
      </c>
      <c r="AK179" s="807" t="s">
        <v>4310</v>
      </c>
      <c r="AL179" s="736" t="s">
        <v>4355</v>
      </c>
      <c r="AM179" s="777" t="s">
        <v>3733</v>
      </c>
      <c r="AN179" s="736" t="s">
        <v>73</v>
      </c>
      <c r="AO179" s="807" t="s">
        <v>4312</v>
      </c>
      <c r="AP179" s="736" t="s">
        <v>73</v>
      </c>
      <c r="AQ179" s="736" t="s">
        <v>574</v>
      </c>
      <c r="AR179" s="736" t="s">
        <v>293</v>
      </c>
      <c r="AS179" s="736" t="s">
        <v>567</v>
      </c>
      <c r="AT179" s="736" t="s">
        <v>567</v>
      </c>
      <c r="AU179" s="739" t="s">
        <v>567</v>
      </c>
      <c r="AV179" s="807" t="s">
        <v>4313</v>
      </c>
      <c r="AW179" s="736" t="s">
        <v>3096</v>
      </c>
      <c r="AX179" s="807" t="s">
        <v>4314</v>
      </c>
      <c r="AY179" s="807" t="s">
        <v>4315</v>
      </c>
      <c r="AZ179" s="807" t="s">
        <v>4316</v>
      </c>
      <c r="BA179" s="807" t="s">
        <v>4317</v>
      </c>
      <c r="BB179" s="736" t="s">
        <v>3101</v>
      </c>
      <c r="BC179" s="739">
        <v>43847</v>
      </c>
      <c r="BD179" s="739">
        <v>43847</v>
      </c>
    </row>
    <row r="180" spans="1:57" ht="101.25" customHeight="1">
      <c r="A180" s="777"/>
      <c r="B180" s="776"/>
      <c r="C180" s="776"/>
      <c r="D180" s="777"/>
      <c r="E180" s="736"/>
      <c r="F180" s="736"/>
      <c r="G180" s="736"/>
      <c r="H180" s="736"/>
      <c r="I180" s="736"/>
      <c r="J180" s="344" t="s">
        <v>3975</v>
      </c>
      <c r="K180" s="344" t="s">
        <v>3976</v>
      </c>
      <c r="L180" s="638" t="s">
        <v>3977</v>
      </c>
      <c r="M180" s="377" t="s">
        <v>2013</v>
      </c>
      <c r="N180" s="631" t="s">
        <v>3288</v>
      </c>
      <c r="O180" s="344">
        <v>117908423.3</v>
      </c>
      <c r="P180" s="736"/>
      <c r="Q180" s="736"/>
      <c r="R180" s="736"/>
      <c r="S180" s="736"/>
      <c r="T180" s="739"/>
      <c r="U180" s="738"/>
      <c r="V180" s="738"/>
      <c r="W180" s="736"/>
      <c r="X180" s="739"/>
      <c r="Y180" s="738"/>
      <c r="Z180" s="808"/>
      <c r="AA180" s="808"/>
      <c r="AB180" s="810"/>
      <c r="AC180" s="739"/>
      <c r="AD180" s="739"/>
      <c r="AE180" s="736"/>
      <c r="AF180" s="736"/>
      <c r="AG180" s="808"/>
      <c r="AH180" s="739"/>
      <c r="AI180" s="739"/>
      <c r="AJ180" s="736"/>
      <c r="AK180" s="736"/>
      <c r="AL180" s="736"/>
      <c r="AM180" s="777"/>
      <c r="AN180" s="736"/>
      <c r="AO180" s="736"/>
      <c r="AP180" s="736"/>
      <c r="AQ180" s="736"/>
      <c r="AR180" s="736"/>
      <c r="AS180" s="736"/>
      <c r="AT180" s="736"/>
      <c r="AU180" s="739"/>
      <c r="AV180" s="736"/>
      <c r="AW180" s="736"/>
      <c r="AX180" s="736"/>
      <c r="AY180" s="736"/>
      <c r="AZ180" s="736"/>
      <c r="BA180" s="736"/>
      <c r="BB180" s="736"/>
      <c r="BC180" s="739"/>
      <c r="BD180" s="739"/>
    </row>
    <row r="181" spans="1:57" ht="101.25" customHeight="1">
      <c r="A181" s="795">
        <v>2019</v>
      </c>
      <c r="B181" s="796">
        <v>43739</v>
      </c>
      <c r="C181" s="796">
        <v>43830</v>
      </c>
      <c r="D181" s="795" t="s">
        <v>4302</v>
      </c>
      <c r="E181" s="734" t="s">
        <v>4318</v>
      </c>
      <c r="F181" s="734" t="s">
        <v>4699</v>
      </c>
      <c r="G181" s="734" t="s">
        <v>4687</v>
      </c>
      <c r="H181" s="809" t="s">
        <v>4700</v>
      </c>
      <c r="I181" s="734" t="s">
        <v>4701</v>
      </c>
      <c r="J181" s="646" t="s">
        <v>2071</v>
      </c>
      <c r="K181" s="646" t="s">
        <v>2146</v>
      </c>
      <c r="L181" s="625" t="s">
        <v>4690</v>
      </c>
      <c r="M181" s="646" t="s">
        <v>2013</v>
      </c>
      <c r="N181" s="633" t="s">
        <v>4691</v>
      </c>
      <c r="O181" s="624">
        <v>130755305.5</v>
      </c>
      <c r="P181" s="734" t="s">
        <v>4696</v>
      </c>
      <c r="Q181" s="734" t="s">
        <v>4702</v>
      </c>
      <c r="R181" s="734" t="s">
        <v>4703</v>
      </c>
      <c r="S181" s="734" t="s">
        <v>1367</v>
      </c>
      <c r="T181" s="742" t="s">
        <v>3288</v>
      </c>
      <c r="U181" s="741" t="s">
        <v>3259</v>
      </c>
      <c r="V181" s="741" t="s">
        <v>3101</v>
      </c>
      <c r="W181" s="734" t="s">
        <v>4699</v>
      </c>
      <c r="X181" s="742">
        <v>43784</v>
      </c>
      <c r="Y181" s="741">
        <v>862068.96551724139</v>
      </c>
      <c r="Z181" s="811">
        <v>1000000</v>
      </c>
      <c r="AA181" s="811">
        <v>100000</v>
      </c>
      <c r="AB181" s="812">
        <v>1000000</v>
      </c>
      <c r="AC181" s="742" t="s">
        <v>241</v>
      </c>
      <c r="AD181" s="742" t="s">
        <v>69</v>
      </c>
      <c r="AE181" s="734" t="s">
        <v>70</v>
      </c>
      <c r="AF181" s="734" t="s">
        <v>4701</v>
      </c>
      <c r="AG181" s="811">
        <v>129310.34</v>
      </c>
      <c r="AH181" s="742">
        <v>43784</v>
      </c>
      <c r="AI181" s="742">
        <v>43830</v>
      </c>
      <c r="AJ181" s="726" t="s">
        <v>4810</v>
      </c>
      <c r="AK181" s="809" t="s">
        <v>4310</v>
      </c>
      <c r="AL181" s="734" t="s">
        <v>4355</v>
      </c>
      <c r="AM181" s="795" t="s">
        <v>3733</v>
      </c>
      <c r="AN181" s="734" t="s">
        <v>73</v>
      </c>
      <c r="AO181" s="809" t="s">
        <v>4312</v>
      </c>
      <c r="AP181" s="734" t="s">
        <v>73</v>
      </c>
      <c r="AQ181" s="734" t="s">
        <v>574</v>
      </c>
      <c r="AR181" s="734" t="s">
        <v>293</v>
      </c>
      <c r="AS181" s="734" t="s">
        <v>567</v>
      </c>
      <c r="AT181" s="734" t="s">
        <v>567</v>
      </c>
      <c r="AU181" s="742" t="s">
        <v>567</v>
      </c>
      <c r="AV181" s="809" t="s">
        <v>4313</v>
      </c>
      <c r="AW181" s="734" t="s">
        <v>3096</v>
      </c>
      <c r="AX181" s="809" t="s">
        <v>4314</v>
      </c>
      <c r="AY181" s="809" t="s">
        <v>4315</v>
      </c>
      <c r="AZ181" s="809" t="s">
        <v>4316</v>
      </c>
      <c r="BA181" s="809" t="s">
        <v>4317</v>
      </c>
      <c r="BB181" s="734" t="s">
        <v>3101</v>
      </c>
      <c r="BC181" s="742">
        <v>43847</v>
      </c>
      <c r="BD181" s="742">
        <v>43847</v>
      </c>
      <c r="BE181" s="341"/>
    </row>
    <row r="182" spans="1:57" ht="101.25" customHeight="1">
      <c r="A182" s="795"/>
      <c r="B182" s="796"/>
      <c r="C182" s="796"/>
      <c r="D182" s="795"/>
      <c r="E182" s="734"/>
      <c r="F182" s="734"/>
      <c r="G182" s="734"/>
      <c r="H182" s="734"/>
      <c r="I182" s="734"/>
      <c r="J182" s="646" t="s">
        <v>3975</v>
      </c>
      <c r="K182" s="646" t="s">
        <v>3976</v>
      </c>
      <c r="L182" s="625" t="s">
        <v>3977</v>
      </c>
      <c r="M182" s="646" t="s">
        <v>2013</v>
      </c>
      <c r="N182" s="633" t="s">
        <v>3288</v>
      </c>
      <c r="O182" s="624">
        <v>134773531.43000001</v>
      </c>
      <c r="P182" s="734"/>
      <c r="Q182" s="734"/>
      <c r="R182" s="734"/>
      <c r="S182" s="734"/>
      <c r="T182" s="742"/>
      <c r="U182" s="741"/>
      <c r="V182" s="741"/>
      <c r="W182" s="734"/>
      <c r="X182" s="742"/>
      <c r="Y182" s="741"/>
      <c r="Z182" s="811"/>
      <c r="AA182" s="811"/>
      <c r="AB182" s="812"/>
      <c r="AC182" s="742"/>
      <c r="AD182" s="742"/>
      <c r="AE182" s="734"/>
      <c r="AF182" s="734"/>
      <c r="AG182" s="811"/>
      <c r="AH182" s="742"/>
      <c r="AI182" s="742"/>
      <c r="AJ182" s="736"/>
      <c r="AK182" s="734"/>
      <c r="AL182" s="734"/>
      <c r="AM182" s="795"/>
      <c r="AN182" s="734"/>
      <c r="AO182" s="734"/>
      <c r="AP182" s="734"/>
      <c r="AQ182" s="734"/>
      <c r="AR182" s="734"/>
      <c r="AS182" s="734"/>
      <c r="AT182" s="734"/>
      <c r="AU182" s="742"/>
      <c r="AV182" s="734"/>
      <c r="AW182" s="734"/>
      <c r="AX182" s="734"/>
      <c r="AY182" s="734"/>
      <c r="AZ182" s="734"/>
      <c r="BA182" s="734"/>
      <c r="BB182" s="734"/>
      <c r="BC182" s="742"/>
      <c r="BD182" s="742"/>
      <c r="BE182" s="341"/>
    </row>
    <row r="183" spans="1:57" ht="101.25" customHeight="1">
      <c r="A183" s="777">
        <v>2019</v>
      </c>
      <c r="B183" s="776">
        <v>43739</v>
      </c>
      <c r="C183" s="776">
        <v>43830</v>
      </c>
      <c r="D183" s="777" t="s">
        <v>4302</v>
      </c>
      <c r="E183" s="736" t="s">
        <v>4318</v>
      </c>
      <c r="F183" s="736" t="s">
        <v>4704</v>
      </c>
      <c r="G183" s="736" t="s">
        <v>4687</v>
      </c>
      <c r="H183" s="807" t="s">
        <v>4700</v>
      </c>
      <c r="I183" s="736" t="s">
        <v>4701</v>
      </c>
      <c r="J183" s="344" t="s">
        <v>2071</v>
      </c>
      <c r="K183" s="344" t="s">
        <v>2146</v>
      </c>
      <c r="L183" s="638" t="s">
        <v>4690</v>
      </c>
      <c r="M183" s="344" t="s">
        <v>2013</v>
      </c>
      <c r="N183" s="631" t="s">
        <v>4691</v>
      </c>
      <c r="O183" s="344">
        <v>130755305.5</v>
      </c>
      <c r="P183" s="626" t="s">
        <v>4692</v>
      </c>
      <c r="Q183" s="736" t="s">
        <v>4693</v>
      </c>
      <c r="R183" s="736" t="s">
        <v>3970</v>
      </c>
      <c r="S183" s="736" t="s">
        <v>1367</v>
      </c>
      <c r="T183" s="739" t="s">
        <v>4691</v>
      </c>
      <c r="U183" s="738" t="s">
        <v>3259</v>
      </c>
      <c r="V183" s="738" t="s">
        <v>3101</v>
      </c>
      <c r="W183" s="736" t="s">
        <v>4704</v>
      </c>
      <c r="X183" s="739">
        <v>43784</v>
      </c>
      <c r="Y183" s="738">
        <v>862068.96551724139</v>
      </c>
      <c r="Z183" s="808">
        <v>1000000</v>
      </c>
      <c r="AA183" s="808">
        <v>100000</v>
      </c>
      <c r="AB183" s="810">
        <v>1000000</v>
      </c>
      <c r="AC183" s="739" t="s">
        <v>241</v>
      </c>
      <c r="AD183" s="739" t="s">
        <v>69</v>
      </c>
      <c r="AE183" s="736" t="s">
        <v>70</v>
      </c>
      <c r="AF183" s="736" t="s">
        <v>4701</v>
      </c>
      <c r="AG183" s="808">
        <v>129310.34</v>
      </c>
      <c r="AH183" s="739">
        <v>43784</v>
      </c>
      <c r="AI183" s="739">
        <v>43830</v>
      </c>
      <c r="AJ183" s="726" t="s">
        <v>4811</v>
      </c>
      <c r="AK183" s="807" t="s">
        <v>4310</v>
      </c>
      <c r="AL183" s="736" t="s">
        <v>4355</v>
      </c>
      <c r="AM183" s="777" t="s">
        <v>3733</v>
      </c>
      <c r="AN183" s="736" t="s">
        <v>73</v>
      </c>
      <c r="AO183" s="807" t="s">
        <v>4312</v>
      </c>
      <c r="AP183" s="736" t="s">
        <v>73</v>
      </c>
      <c r="AQ183" s="736" t="s">
        <v>574</v>
      </c>
      <c r="AR183" s="736" t="s">
        <v>293</v>
      </c>
      <c r="AS183" s="736" t="s">
        <v>567</v>
      </c>
      <c r="AT183" s="736" t="s">
        <v>567</v>
      </c>
      <c r="AU183" s="739" t="s">
        <v>567</v>
      </c>
      <c r="AV183" s="807" t="s">
        <v>4313</v>
      </c>
      <c r="AW183" s="736" t="s">
        <v>3096</v>
      </c>
      <c r="AX183" s="807" t="s">
        <v>4314</v>
      </c>
      <c r="AY183" s="807" t="s">
        <v>4315</v>
      </c>
      <c r="AZ183" s="807" t="s">
        <v>4316</v>
      </c>
      <c r="BA183" s="807" t="s">
        <v>4317</v>
      </c>
      <c r="BB183" s="736" t="s">
        <v>3101</v>
      </c>
      <c r="BC183" s="739">
        <v>43847</v>
      </c>
      <c r="BD183" s="739">
        <v>43847</v>
      </c>
    </row>
    <row r="184" spans="1:57" ht="101.25" customHeight="1">
      <c r="A184" s="777"/>
      <c r="B184" s="776"/>
      <c r="C184" s="776"/>
      <c r="D184" s="777"/>
      <c r="E184" s="736"/>
      <c r="F184" s="736"/>
      <c r="G184" s="736"/>
      <c r="H184" s="736"/>
      <c r="I184" s="736"/>
      <c r="J184" s="344" t="s">
        <v>3975</v>
      </c>
      <c r="K184" s="344" t="s">
        <v>3976</v>
      </c>
      <c r="L184" s="638" t="s">
        <v>3977</v>
      </c>
      <c r="M184" s="344" t="s">
        <v>2013</v>
      </c>
      <c r="N184" s="631" t="s">
        <v>3288</v>
      </c>
      <c r="O184" s="344">
        <v>134773531.43000001</v>
      </c>
      <c r="P184" s="626"/>
      <c r="Q184" s="736"/>
      <c r="R184" s="736"/>
      <c r="S184" s="736"/>
      <c r="T184" s="739"/>
      <c r="U184" s="738"/>
      <c r="V184" s="738"/>
      <c r="W184" s="736"/>
      <c r="X184" s="739"/>
      <c r="Y184" s="738"/>
      <c r="Z184" s="808"/>
      <c r="AA184" s="808"/>
      <c r="AB184" s="810"/>
      <c r="AC184" s="739"/>
      <c r="AD184" s="739"/>
      <c r="AE184" s="736"/>
      <c r="AF184" s="736"/>
      <c r="AG184" s="808"/>
      <c r="AH184" s="739"/>
      <c r="AI184" s="739"/>
      <c r="AJ184" s="736"/>
      <c r="AK184" s="736"/>
      <c r="AL184" s="736"/>
      <c r="AM184" s="777"/>
      <c r="AN184" s="736"/>
      <c r="AO184" s="736"/>
      <c r="AP184" s="736"/>
      <c r="AQ184" s="736"/>
      <c r="AR184" s="736"/>
      <c r="AS184" s="736"/>
      <c r="AT184" s="736"/>
      <c r="AU184" s="739"/>
      <c r="AV184" s="736"/>
      <c r="AW184" s="736"/>
      <c r="AX184" s="736"/>
      <c r="AY184" s="736"/>
      <c r="AZ184" s="736"/>
      <c r="BA184" s="736"/>
      <c r="BB184" s="736"/>
      <c r="BC184" s="739"/>
      <c r="BD184" s="739"/>
    </row>
    <row r="185" spans="1:57" ht="101.25" customHeight="1">
      <c r="A185" s="795">
        <v>2019</v>
      </c>
      <c r="B185" s="796">
        <v>43739</v>
      </c>
      <c r="C185" s="796">
        <v>43830</v>
      </c>
      <c r="D185" s="795" t="s">
        <v>4302</v>
      </c>
      <c r="E185" s="734" t="s">
        <v>4318</v>
      </c>
      <c r="F185" s="734" t="s">
        <v>4705</v>
      </c>
      <c r="G185" s="734" t="s">
        <v>4389</v>
      </c>
      <c r="H185" s="809" t="s">
        <v>4706</v>
      </c>
      <c r="I185" s="624" t="s">
        <v>4707</v>
      </c>
      <c r="J185" s="646" t="s">
        <v>61</v>
      </c>
      <c r="K185" s="646" t="s">
        <v>61</v>
      </c>
      <c r="L185" s="646" t="s">
        <v>61</v>
      </c>
      <c r="M185" s="646" t="s">
        <v>4708</v>
      </c>
      <c r="N185" s="633" t="s">
        <v>4709</v>
      </c>
      <c r="O185" s="341">
        <v>9914172</v>
      </c>
      <c r="P185" s="624" t="s">
        <v>4710</v>
      </c>
      <c r="Q185" s="734" t="s">
        <v>4711</v>
      </c>
      <c r="R185" s="734" t="s">
        <v>4712</v>
      </c>
      <c r="S185" s="734" t="s">
        <v>1367</v>
      </c>
      <c r="T185" s="742" t="s">
        <v>4713</v>
      </c>
      <c r="U185" s="741" t="s">
        <v>3101</v>
      </c>
      <c r="V185" s="741" t="s">
        <v>3101</v>
      </c>
      <c r="W185" s="734" t="s">
        <v>4705</v>
      </c>
      <c r="X185" s="742">
        <v>43784</v>
      </c>
      <c r="Y185" s="741">
        <v>5172413.793103449</v>
      </c>
      <c r="Z185" s="811">
        <v>6000000</v>
      </c>
      <c r="AA185" s="812">
        <v>600000</v>
      </c>
      <c r="AB185" s="812">
        <v>6000000</v>
      </c>
      <c r="AC185" s="742" t="s">
        <v>241</v>
      </c>
      <c r="AD185" s="742" t="s">
        <v>69</v>
      </c>
      <c r="AE185" s="734" t="s">
        <v>70</v>
      </c>
      <c r="AF185" s="734" t="s">
        <v>4707</v>
      </c>
      <c r="AG185" s="812">
        <v>775862.06</v>
      </c>
      <c r="AH185" s="742">
        <v>43800</v>
      </c>
      <c r="AI185" s="742">
        <v>43830</v>
      </c>
      <c r="AJ185" s="693" t="s">
        <v>4714</v>
      </c>
      <c r="AK185" s="809" t="s">
        <v>4310</v>
      </c>
      <c r="AL185" s="734" t="s">
        <v>4355</v>
      </c>
      <c r="AM185" s="795" t="s">
        <v>3733</v>
      </c>
      <c r="AN185" s="734" t="s">
        <v>73</v>
      </c>
      <c r="AO185" s="809" t="s">
        <v>4312</v>
      </c>
      <c r="AP185" s="734" t="s">
        <v>73</v>
      </c>
      <c r="AQ185" s="734" t="s">
        <v>574</v>
      </c>
      <c r="AR185" s="734" t="s">
        <v>293</v>
      </c>
      <c r="AS185" s="734" t="s">
        <v>567</v>
      </c>
      <c r="AT185" s="734" t="s">
        <v>567</v>
      </c>
      <c r="AU185" s="742" t="s">
        <v>567</v>
      </c>
      <c r="AV185" s="809" t="s">
        <v>4313</v>
      </c>
      <c r="AW185" s="734" t="s">
        <v>3096</v>
      </c>
      <c r="AX185" s="809" t="s">
        <v>4314</v>
      </c>
      <c r="AY185" s="809" t="s">
        <v>4315</v>
      </c>
      <c r="AZ185" s="809" t="s">
        <v>4316</v>
      </c>
      <c r="BA185" s="809" t="s">
        <v>4317</v>
      </c>
      <c r="BB185" s="734" t="s">
        <v>3101</v>
      </c>
      <c r="BC185" s="742">
        <v>43847</v>
      </c>
      <c r="BD185" s="742">
        <v>43847</v>
      </c>
      <c r="BE185" s="341"/>
    </row>
    <row r="186" spans="1:57" ht="101.25" customHeight="1">
      <c r="A186" s="795"/>
      <c r="B186" s="796"/>
      <c r="C186" s="796"/>
      <c r="D186" s="795"/>
      <c r="E186" s="734"/>
      <c r="F186" s="734"/>
      <c r="G186" s="734"/>
      <c r="H186" s="734"/>
      <c r="I186" s="624"/>
      <c r="J186" s="341" t="s">
        <v>4715</v>
      </c>
      <c r="K186" s="341" t="s">
        <v>4716</v>
      </c>
      <c r="L186" s="637" t="s">
        <v>2054</v>
      </c>
      <c r="M186" s="646" t="s">
        <v>2013</v>
      </c>
      <c r="N186" s="633" t="s">
        <v>4717</v>
      </c>
      <c r="O186" s="341">
        <v>10166750.4</v>
      </c>
      <c r="P186" s="624"/>
      <c r="Q186" s="734"/>
      <c r="R186" s="734"/>
      <c r="S186" s="734"/>
      <c r="T186" s="742"/>
      <c r="U186" s="741"/>
      <c r="V186" s="741"/>
      <c r="W186" s="734"/>
      <c r="X186" s="742"/>
      <c r="Y186" s="741"/>
      <c r="Z186" s="811"/>
      <c r="AA186" s="812"/>
      <c r="AB186" s="812"/>
      <c r="AC186" s="742"/>
      <c r="AD186" s="742"/>
      <c r="AE186" s="734"/>
      <c r="AF186" s="734"/>
      <c r="AG186" s="812"/>
      <c r="AH186" s="742"/>
      <c r="AI186" s="742"/>
      <c r="AJ186" s="734"/>
      <c r="AK186" s="734"/>
      <c r="AL186" s="734"/>
      <c r="AM186" s="795"/>
      <c r="AN186" s="734"/>
      <c r="AO186" s="734"/>
      <c r="AP186" s="734"/>
      <c r="AQ186" s="734"/>
      <c r="AR186" s="734"/>
      <c r="AS186" s="734"/>
      <c r="AT186" s="734"/>
      <c r="AU186" s="742"/>
      <c r="AV186" s="734"/>
      <c r="AW186" s="734"/>
      <c r="AX186" s="734"/>
      <c r="AY186" s="734"/>
      <c r="AZ186" s="734"/>
      <c r="BA186" s="734"/>
      <c r="BB186" s="734"/>
      <c r="BC186" s="742"/>
      <c r="BD186" s="742"/>
      <c r="BE186" s="341"/>
    </row>
    <row r="187" spans="1:57" ht="101.25" customHeight="1">
      <c r="A187" s="795"/>
      <c r="B187" s="796"/>
      <c r="C187" s="796"/>
      <c r="D187" s="795"/>
      <c r="E187" s="734"/>
      <c r="F187" s="734"/>
      <c r="G187" s="734"/>
      <c r="H187" s="734"/>
      <c r="I187" s="624"/>
      <c r="J187" s="341" t="s">
        <v>2704</v>
      </c>
      <c r="K187" s="341" t="s">
        <v>4718</v>
      </c>
      <c r="L187" s="637" t="s">
        <v>4681</v>
      </c>
      <c r="M187" s="646" t="s">
        <v>2013</v>
      </c>
      <c r="N187" s="633" t="s">
        <v>4719</v>
      </c>
      <c r="O187" s="341">
        <v>8564402.9600000009</v>
      </c>
      <c r="P187" s="624"/>
      <c r="Q187" s="734"/>
      <c r="R187" s="734"/>
      <c r="S187" s="734"/>
      <c r="T187" s="742"/>
      <c r="U187" s="741"/>
      <c r="V187" s="741"/>
      <c r="W187" s="734"/>
      <c r="X187" s="742"/>
      <c r="Y187" s="741"/>
      <c r="Z187" s="811"/>
      <c r="AA187" s="812"/>
      <c r="AB187" s="812"/>
      <c r="AC187" s="742"/>
      <c r="AD187" s="742"/>
      <c r="AE187" s="734"/>
      <c r="AF187" s="734"/>
      <c r="AG187" s="812"/>
      <c r="AH187" s="742"/>
      <c r="AI187" s="742"/>
      <c r="AJ187" s="734"/>
      <c r="AK187" s="734"/>
      <c r="AL187" s="734"/>
      <c r="AM187" s="795"/>
      <c r="AN187" s="734"/>
      <c r="AO187" s="734"/>
      <c r="AP187" s="734"/>
      <c r="AQ187" s="734"/>
      <c r="AR187" s="734"/>
      <c r="AS187" s="734"/>
      <c r="AT187" s="734"/>
      <c r="AU187" s="742"/>
      <c r="AV187" s="734"/>
      <c r="AW187" s="734"/>
      <c r="AX187" s="734"/>
      <c r="AY187" s="734"/>
      <c r="AZ187" s="734"/>
      <c r="BA187" s="734"/>
      <c r="BB187" s="734"/>
      <c r="BC187" s="742"/>
      <c r="BD187" s="742"/>
      <c r="BE187" s="341"/>
    </row>
    <row r="188" spans="1:57" ht="101.25" customHeight="1">
      <c r="A188" s="631">
        <v>2019</v>
      </c>
      <c r="B188" s="630">
        <v>43739</v>
      </c>
      <c r="C188" s="630">
        <v>43830</v>
      </c>
      <c r="D188" s="344" t="s">
        <v>4302</v>
      </c>
      <c r="E188" s="626" t="s">
        <v>4318</v>
      </c>
      <c r="F188" s="626" t="s">
        <v>4720</v>
      </c>
      <c r="G188" s="626" t="s">
        <v>393</v>
      </c>
      <c r="H188" s="635" t="s">
        <v>4721</v>
      </c>
      <c r="I188" s="626" t="s">
        <v>4722</v>
      </c>
      <c r="J188" s="344" t="s">
        <v>2017</v>
      </c>
      <c r="K188" s="344" t="s">
        <v>2018</v>
      </c>
      <c r="L188" s="638" t="s">
        <v>2019</v>
      </c>
      <c r="M188" s="377" t="s">
        <v>2013</v>
      </c>
      <c r="N188" s="631" t="s">
        <v>4723</v>
      </c>
      <c r="O188" s="344">
        <v>72989.52</v>
      </c>
      <c r="P188" s="626" t="s">
        <v>61</v>
      </c>
      <c r="Q188" s="626" t="s">
        <v>1583</v>
      </c>
      <c r="R188" s="626" t="s">
        <v>1583</v>
      </c>
      <c r="S188" s="626" t="s">
        <v>4724</v>
      </c>
      <c r="T188" s="627" t="s">
        <v>2020</v>
      </c>
      <c r="U188" s="629" t="s">
        <v>3259</v>
      </c>
      <c r="V188" s="629" t="s">
        <v>3101</v>
      </c>
      <c r="W188" s="626" t="s">
        <v>4720</v>
      </c>
      <c r="X188" s="627">
        <v>43784</v>
      </c>
      <c r="Y188" s="644">
        <v>62922.000000000007</v>
      </c>
      <c r="Z188" s="644">
        <v>72989.52</v>
      </c>
      <c r="AA188" s="644">
        <v>7298.95</v>
      </c>
      <c r="AB188" s="649">
        <v>72989.52</v>
      </c>
      <c r="AC188" s="627" t="s">
        <v>241</v>
      </c>
      <c r="AD188" s="627" t="s">
        <v>69</v>
      </c>
      <c r="AE188" s="626" t="s">
        <v>70</v>
      </c>
      <c r="AF188" s="626" t="s">
        <v>4722</v>
      </c>
      <c r="AG188" s="644">
        <v>9438.2999999999993</v>
      </c>
      <c r="AH188" s="627">
        <v>43785</v>
      </c>
      <c r="AI188" s="627">
        <v>43830</v>
      </c>
      <c r="AJ188" s="659" t="s">
        <v>4857</v>
      </c>
      <c r="AK188" s="635" t="s">
        <v>4310</v>
      </c>
      <c r="AL188" s="626" t="s">
        <v>4311</v>
      </c>
      <c r="AM188" s="344" t="s">
        <v>2886</v>
      </c>
      <c r="AN188" s="626" t="s">
        <v>73</v>
      </c>
      <c r="AO188" s="635" t="s">
        <v>4312</v>
      </c>
      <c r="AP188" s="626" t="s">
        <v>73</v>
      </c>
      <c r="AQ188" s="626" t="s">
        <v>574</v>
      </c>
      <c r="AR188" s="626" t="s">
        <v>293</v>
      </c>
      <c r="AS188" s="626" t="s">
        <v>567</v>
      </c>
      <c r="AT188" s="626" t="s">
        <v>567</v>
      </c>
      <c r="AU188" s="627" t="s">
        <v>567</v>
      </c>
      <c r="AV188" s="645" t="s">
        <v>4313</v>
      </c>
      <c r="AW188" s="626" t="s">
        <v>3096</v>
      </c>
      <c r="AX188" s="635" t="s">
        <v>4314</v>
      </c>
      <c r="AY188" s="635" t="s">
        <v>4315</v>
      </c>
      <c r="AZ188" s="635" t="s">
        <v>4316</v>
      </c>
      <c r="BA188" s="635" t="s">
        <v>4317</v>
      </c>
      <c r="BB188" s="626" t="s">
        <v>3101</v>
      </c>
      <c r="BC188" s="627">
        <v>43847</v>
      </c>
      <c r="BD188" s="627">
        <v>43847</v>
      </c>
    </row>
    <row r="189" spans="1:57" ht="101.25" customHeight="1">
      <c r="A189" s="795">
        <v>2019</v>
      </c>
      <c r="B189" s="796">
        <v>43739</v>
      </c>
      <c r="C189" s="796">
        <v>43830</v>
      </c>
      <c r="D189" s="795" t="s">
        <v>4302</v>
      </c>
      <c r="E189" s="734" t="s">
        <v>4318</v>
      </c>
      <c r="F189" s="734" t="s">
        <v>4725</v>
      </c>
      <c r="G189" s="734" t="s">
        <v>393</v>
      </c>
      <c r="H189" s="809" t="s">
        <v>4721</v>
      </c>
      <c r="I189" s="734" t="s">
        <v>4722</v>
      </c>
      <c r="J189" s="646" t="s">
        <v>61</v>
      </c>
      <c r="K189" s="646" t="s">
        <v>61</v>
      </c>
      <c r="L189" s="646" t="s">
        <v>61</v>
      </c>
      <c r="M189" s="646" t="s">
        <v>4726</v>
      </c>
      <c r="N189" s="633" t="s">
        <v>2016</v>
      </c>
      <c r="O189" s="341">
        <v>4486416</v>
      </c>
      <c r="P189" s="734" t="s">
        <v>61</v>
      </c>
      <c r="Q189" s="734" t="s">
        <v>1583</v>
      </c>
      <c r="R189" s="734" t="s">
        <v>1583</v>
      </c>
      <c r="S189" s="734" t="s">
        <v>236</v>
      </c>
      <c r="T189" s="742" t="s">
        <v>2016</v>
      </c>
      <c r="U189" s="741" t="s">
        <v>3259</v>
      </c>
      <c r="V189" s="741" t="s">
        <v>3101</v>
      </c>
      <c r="W189" s="734" t="s">
        <v>4725</v>
      </c>
      <c r="X189" s="742">
        <v>43784</v>
      </c>
      <c r="Y189" s="811">
        <v>3867600.0000000005</v>
      </c>
      <c r="Z189" s="811">
        <v>4486416</v>
      </c>
      <c r="AA189" s="812">
        <v>448641.6</v>
      </c>
      <c r="AB189" s="812">
        <v>4486416</v>
      </c>
      <c r="AC189" s="742" t="s">
        <v>241</v>
      </c>
      <c r="AD189" s="742" t="s">
        <v>69</v>
      </c>
      <c r="AE189" s="734" t="s">
        <v>70</v>
      </c>
      <c r="AF189" s="734" t="s">
        <v>4722</v>
      </c>
      <c r="AG189" s="811">
        <v>580140</v>
      </c>
      <c r="AH189" s="742">
        <v>43785</v>
      </c>
      <c r="AI189" s="742">
        <v>43830</v>
      </c>
      <c r="AJ189" s="726" t="s">
        <v>4775</v>
      </c>
      <c r="AK189" s="809" t="s">
        <v>4310</v>
      </c>
      <c r="AL189" s="734" t="s">
        <v>4311</v>
      </c>
      <c r="AM189" s="795" t="s">
        <v>2886</v>
      </c>
      <c r="AN189" s="734" t="s">
        <v>73</v>
      </c>
      <c r="AO189" s="809" t="s">
        <v>4312</v>
      </c>
      <c r="AP189" s="734" t="s">
        <v>73</v>
      </c>
      <c r="AQ189" s="734" t="s">
        <v>574</v>
      </c>
      <c r="AR189" s="734" t="s">
        <v>293</v>
      </c>
      <c r="AS189" s="734" t="s">
        <v>567</v>
      </c>
      <c r="AT189" s="734" t="s">
        <v>567</v>
      </c>
      <c r="AU189" s="742" t="s">
        <v>567</v>
      </c>
      <c r="AV189" s="809" t="s">
        <v>4313</v>
      </c>
      <c r="AW189" s="734" t="s">
        <v>3096</v>
      </c>
      <c r="AX189" s="809" t="s">
        <v>4314</v>
      </c>
      <c r="AY189" s="809" t="s">
        <v>4315</v>
      </c>
      <c r="AZ189" s="809" t="s">
        <v>4316</v>
      </c>
      <c r="BA189" s="809" t="s">
        <v>4317</v>
      </c>
      <c r="BB189" s="734" t="s">
        <v>3101</v>
      </c>
      <c r="BC189" s="742">
        <v>43847</v>
      </c>
      <c r="BD189" s="742">
        <v>43847</v>
      </c>
      <c r="BE189" s="341"/>
    </row>
    <row r="190" spans="1:57" ht="101.25" customHeight="1">
      <c r="A190" s="795"/>
      <c r="B190" s="796"/>
      <c r="C190" s="796"/>
      <c r="D190" s="795"/>
      <c r="E190" s="734"/>
      <c r="F190" s="734"/>
      <c r="G190" s="734"/>
      <c r="H190" s="734"/>
      <c r="I190" s="734"/>
      <c r="J190" s="646" t="s">
        <v>61</v>
      </c>
      <c r="K190" s="646" t="s">
        <v>61</v>
      </c>
      <c r="L190" s="646" t="s">
        <v>61</v>
      </c>
      <c r="M190" s="646" t="s">
        <v>406</v>
      </c>
      <c r="N190" s="633" t="s">
        <v>2032</v>
      </c>
      <c r="O190" s="341">
        <v>4709873.53</v>
      </c>
      <c r="P190" s="734"/>
      <c r="Q190" s="734"/>
      <c r="R190" s="734"/>
      <c r="S190" s="734"/>
      <c r="T190" s="742"/>
      <c r="U190" s="741"/>
      <c r="V190" s="741"/>
      <c r="W190" s="734"/>
      <c r="X190" s="742"/>
      <c r="Y190" s="811"/>
      <c r="Z190" s="811"/>
      <c r="AA190" s="812"/>
      <c r="AB190" s="812"/>
      <c r="AC190" s="742"/>
      <c r="AD190" s="742"/>
      <c r="AE190" s="734"/>
      <c r="AF190" s="734"/>
      <c r="AG190" s="811"/>
      <c r="AH190" s="742"/>
      <c r="AI190" s="742"/>
      <c r="AJ190" s="736"/>
      <c r="AK190" s="734"/>
      <c r="AL190" s="734"/>
      <c r="AM190" s="795"/>
      <c r="AN190" s="734"/>
      <c r="AO190" s="734"/>
      <c r="AP190" s="734"/>
      <c r="AQ190" s="734"/>
      <c r="AR190" s="734"/>
      <c r="AS190" s="734"/>
      <c r="AT190" s="734"/>
      <c r="AU190" s="742"/>
      <c r="AV190" s="734"/>
      <c r="AW190" s="734"/>
      <c r="AX190" s="734"/>
      <c r="AY190" s="734"/>
      <c r="AZ190" s="734"/>
      <c r="BA190" s="734"/>
      <c r="BB190" s="734"/>
      <c r="BC190" s="742"/>
      <c r="BD190" s="742"/>
      <c r="BE190" s="341"/>
    </row>
    <row r="191" spans="1:57" ht="101.25" customHeight="1">
      <c r="A191" s="795"/>
      <c r="B191" s="796"/>
      <c r="C191" s="796"/>
      <c r="D191" s="795"/>
      <c r="E191" s="734"/>
      <c r="F191" s="734"/>
      <c r="G191" s="734"/>
      <c r="H191" s="734"/>
      <c r="I191" s="734"/>
      <c r="J191" s="646" t="s">
        <v>61</v>
      </c>
      <c r="K191" s="646" t="s">
        <v>61</v>
      </c>
      <c r="L191" s="646" t="s">
        <v>61</v>
      </c>
      <c r="M191" s="646" t="s">
        <v>3822</v>
      </c>
      <c r="N191" s="633" t="s">
        <v>4727</v>
      </c>
      <c r="O191" s="341">
        <v>4718052.22</v>
      </c>
      <c r="P191" s="734"/>
      <c r="Q191" s="734"/>
      <c r="R191" s="734"/>
      <c r="S191" s="734"/>
      <c r="T191" s="742"/>
      <c r="U191" s="741"/>
      <c r="V191" s="741"/>
      <c r="W191" s="734"/>
      <c r="X191" s="742"/>
      <c r="Y191" s="811"/>
      <c r="Z191" s="811"/>
      <c r="AA191" s="812"/>
      <c r="AB191" s="812"/>
      <c r="AC191" s="742"/>
      <c r="AD191" s="742"/>
      <c r="AE191" s="734"/>
      <c r="AF191" s="734"/>
      <c r="AG191" s="811"/>
      <c r="AH191" s="742"/>
      <c r="AI191" s="742"/>
      <c r="AJ191" s="736"/>
      <c r="AK191" s="734"/>
      <c r="AL191" s="734"/>
      <c r="AM191" s="795"/>
      <c r="AN191" s="734"/>
      <c r="AO191" s="734"/>
      <c r="AP191" s="734"/>
      <c r="AQ191" s="734"/>
      <c r="AR191" s="734"/>
      <c r="AS191" s="734"/>
      <c r="AT191" s="734"/>
      <c r="AU191" s="742"/>
      <c r="AV191" s="734"/>
      <c r="AW191" s="734"/>
      <c r="AX191" s="734"/>
      <c r="AY191" s="734"/>
      <c r="AZ191" s="734"/>
      <c r="BA191" s="734"/>
      <c r="BB191" s="734"/>
      <c r="BC191" s="742"/>
      <c r="BD191" s="742"/>
      <c r="BE191" s="341"/>
    </row>
    <row r="192" spans="1:57" ht="101.25" customHeight="1">
      <c r="A192" s="631">
        <v>2019</v>
      </c>
      <c r="B192" s="630">
        <v>43739</v>
      </c>
      <c r="C192" s="630">
        <v>43830</v>
      </c>
      <c r="D192" s="344" t="s">
        <v>4302</v>
      </c>
      <c r="E192" s="626" t="s">
        <v>4318</v>
      </c>
      <c r="F192" s="626" t="s">
        <v>4728</v>
      </c>
      <c r="G192" s="626" t="s">
        <v>393</v>
      </c>
      <c r="H192" s="635" t="s">
        <v>4721</v>
      </c>
      <c r="I192" s="626" t="s">
        <v>4722</v>
      </c>
      <c r="J192" s="377" t="s">
        <v>61</v>
      </c>
      <c r="K192" s="377" t="s">
        <v>61</v>
      </c>
      <c r="L192" s="377" t="s">
        <v>61</v>
      </c>
      <c r="M192" s="377" t="s">
        <v>402</v>
      </c>
      <c r="N192" s="631" t="s">
        <v>2025</v>
      </c>
      <c r="O192" s="344">
        <v>1611369.2</v>
      </c>
      <c r="P192" s="626" t="s">
        <v>61</v>
      </c>
      <c r="Q192" s="626" t="s">
        <v>1583</v>
      </c>
      <c r="R192" s="626" t="s">
        <v>1583</v>
      </c>
      <c r="S192" s="626" t="s">
        <v>277</v>
      </c>
      <c r="T192" s="627" t="s">
        <v>2025</v>
      </c>
      <c r="U192" s="629" t="s">
        <v>3259</v>
      </c>
      <c r="V192" s="629" t="s">
        <v>3101</v>
      </c>
      <c r="W192" s="626" t="s">
        <v>4728</v>
      </c>
      <c r="X192" s="627">
        <v>43784</v>
      </c>
      <c r="Y192" s="629">
        <v>1389111.3793103448</v>
      </c>
      <c r="Z192" s="644">
        <v>1611369.2</v>
      </c>
      <c r="AA192" s="644">
        <v>161136.92000000001</v>
      </c>
      <c r="AB192" s="649">
        <v>1611369.2</v>
      </c>
      <c r="AC192" s="627" t="s">
        <v>241</v>
      </c>
      <c r="AD192" s="627" t="s">
        <v>69</v>
      </c>
      <c r="AE192" s="626" t="s">
        <v>70</v>
      </c>
      <c r="AF192" s="626" t="s">
        <v>4722</v>
      </c>
      <c r="AG192" s="644">
        <v>208366.7</v>
      </c>
      <c r="AH192" s="627">
        <v>43785</v>
      </c>
      <c r="AI192" s="627">
        <v>43830</v>
      </c>
      <c r="AJ192" s="658" t="s">
        <v>4776</v>
      </c>
      <c r="AK192" s="635" t="s">
        <v>4310</v>
      </c>
      <c r="AL192" s="626" t="s">
        <v>4311</v>
      </c>
      <c r="AM192" s="344" t="s">
        <v>2886</v>
      </c>
      <c r="AN192" s="626" t="s">
        <v>73</v>
      </c>
      <c r="AO192" s="635" t="s">
        <v>4312</v>
      </c>
      <c r="AP192" s="626" t="s">
        <v>73</v>
      </c>
      <c r="AQ192" s="626" t="s">
        <v>574</v>
      </c>
      <c r="AR192" s="626" t="s">
        <v>293</v>
      </c>
      <c r="AS192" s="626" t="s">
        <v>567</v>
      </c>
      <c r="AT192" s="626" t="s">
        <v>567</v>
      </c>
      <c r="AU192" s="627" t="s">
        <v>567</v>
      </c>
      <c r="AV192" s="645" t="s">
        <v>4313</v>
      </c>
      <c r="AW192" s="626" t="s">
        <v>3096</v>
      </c>
      <c r="AX192" s="635" t="s">
        <v>4314</v>
      </c>
      <c r="AY192" s="635" t="s">
        <v>4315</v>
      </c>
      <c r="AZ192" s="635" t="s">
        <v>4316</v>
      </c>
      <c r="BA192" s="635" t="s">
        <v>4317</v>
      </c>
      <c r="BB192" s="626" t="s">
        <v>3101</v>
      </c>
      <c r="BC192" s="627">
        <v>43847</v>
      </c>
      <c r="BD192" s="627">
        <v>43847</v>
      </c>
    </row>
    <row r="193" spans="1:57" ht="101.25" customHeight="1">
      <c r="A193" s="633">
        <v>2019</v>
      </c>
      <c r="B193" s="632">
        <v>43739</v>
      </c>
      <c r="C193" s="632">
        <v>43830</v>
      </c>
      <c r="D193" s="341" t="s">
        <v>4302</v>
      </c>
      <c r="E193" s="624" t="s">
        <v>4318</v>
      </c>
      <c r="F193" s="624" t="s">
        <v>4729</v>
      </c>
      <c r="G193" s="624" t="s">
        <v>393</v>
      </c>
      <c r="H193" s="624" t="s">
        <v>4721</v>
      </c>
      <c r="I193" s="624" t="s">
        <v>4722</v>
      </c>
      <c r="J193" s="646" t="s">
        <v>61</v>
      </c>
      <c r="K193" s="646" t="s">
        <v>61</v>
      </c>
      <c r="L193" s="646" t="s">
        <v>61</v>
      </c>
      <c r="M193" s="646" t="s">
        <v>4730</v>
      </c>
      <c r="N193" s="633" t="s">
        <v>4731</v>
      </c>
      <c r="O193" s="647">
        <v>66602.559999999998</v>
      </c>
      <c r="P193" s="624" t="s">
        <v>61</v>
      </c>
      <c r="Q193" s="624" t="s">
        <v>1583</v>
      </c>
      <c r="R193" s="624" t="s">
        <v>1583</v>
      </c>
      <c r="S193" s="624" t="s">
        <v>4732</v>
      </c>
      <c r="T193" s="623" t="s">
        <v>4733</v>
      </c>
      <c r="U193" s="625" t="s">
        <v>3259</v>
      </c>
      <c r="V193" s="625" t="s">
        <v>3101</v>
      </c>
      <c r="W193" s="624" t="s">
        <v>4729</v>
      </c>
      <c r="X193" s="623">
        <v>43784</v>
      </c>
      <c r="Y193" s="647">
        <v>57416</v>
      </c>
      <c r="Z193" s="647">
        <v>66602.559999999998</v>
      </c>
      <c r="AA193" s="647">
        <v>6660.25</v>
      </c>
      <c r="AB193" s="647">
        <v>66602.559999999998</v>
      </c>
      <c r="AC193" s="623" t="s">
        <v>241</v>
      </c>
      <c r="AD193" s="623" t="s">
        <v>69</v>
      </c>
      <c r="AE193" s="624" t="s">
        <v>70</v>
      </c>
      <c r="AF193" s="624" t="s">
        <v>4722</v>
      </c>
      <c r="AG193" s="647">
        <v>8612.4</v>
      </c>
      <c r="AH193" s="623">
        <v>43785</v>
      </c>
      <c r="AI193" s="623">
        <v>43830</v>
      </c>
      <c r="AJ193" s="635" t="s">
        <v>4812</v>
      </c>
      <c r="AK193" s="636" t="s">
        <v>4310</v>
      </c>
      <c r="AL193" s="624" t="s">
        <v>4311</v>
      </c>
      <c r="AM193" s="341" t="s">
        <v>2886</v>
      </c>
      <c r="AN193" s="624" t="s">
        <v>73</v>
      </c>
      <c r="AO193" s="636" t="s">
        <v>4312</v>
      </c>
      <c r="AP193" s="624" t="s">
        <v>73</v>
      </c>
      <c r="AQ193" s="624" t="s">
        <v>574</v>
      </c>
      <c r="AR193" s="624" t="s">
        <v>293</v>
      </c>
      <c r="AS193" s="624" t="s">
        <v>567</v>
      </c>
      <c r="AT193" s="624" t="s">
        <v>567</v>
      </c>
      <c r="AU193" s="623" t="s">
        <v>567</v>
      </c>
      <c r="AV193" s="648" t="s">
        <v>4313</v>
      </c>
      <c r="AW193" s="624" t="s">
        <v>3096</v>
      </c>
      <c r="AX193" s="636" t="s">
        <v>4314</v>
      </c>
      <c r="AY193" s="636" t="s">
        <v>4315</v>
      </c>
      <c r="AZ193" s="636" t="s">
        <v>4316</v>
      </c>
      <c r="BA193" s="636" t="s">
        <v>4317</v>
      </c>
      <c r="BB193" s="624" t="s">
        <v>3101</v>
      </c>
      <c r="BC193" s="623">
        <v>43847</v>
      </c>
      <c r="BD193" s="623">
        <v>43847</v>
      </c>
      <c r="BE193" s="341"/>
    </row>
    <row r="194" spans="1:57" ht="101.25" customHeight="1">
      <c r="A194" s="631">
        <v>2019</v>
      </c>
      <c r="B194" s="630">
        <v>43739</v>
      </c>
      <c r="C194" s="630">
        <v>43830</v>
      </c>
      <c r="D194" s="344" t="s">
        <v>4302</v>
      </c>
      <c r="E194" s="626" t="s">
        <v>4318</v>
      </c>
      <c r="F194" s="626" t="s">
        <v>4734</v>
      </c>
      <c r="G194" s="626" t="s">
        <v>393</v>
      </c>
      <c r="H194" s="635" t="s">
        <v>4721</v>
      </c>
      <c r="I194" s="626" t="s">
        <v>4722</v>
      </c>
      <c r="J194" s="377" t="s">
        <v>61</v>
      </c>
      <c r="K194" s="377" t="s">
        <v>61</v>
      </c>
      <c r="L194" s="377" t="s">
        <v>61</v>
      </c>
      <c r="M194" s="377" t="s">
        <v>4735</v>
      </c>
      <c r="N194" s="627" t="s">
        <v>4736</v>
      </c>
      <c r="O194" s="644">
        <v>1112914.99</v>
      </c>
      <c r="P194" s="626" t="s">
        <v>61</v>
      </c>
      <c r="Q194" s="626" t="s">
        <v>1583</v>
      </c>
      <c r="R194" s="626" t="s">
        <v>1583</v>
      </c>
      <c r="S194" s="626" t="s">
        <v>4737</v>
      </c>
      <c r="T194" s="627" t="s">
        <v>4736</v>
      </c>
      <c r="U194" s="629" t="s">
        <v>3259</v>
      </c>
      <c r="V194" s="629" t="s">
        <v>3101</v>
      </c>
      <c r="W194" s="626" t="s">
        <v>4734</v>
      </c>
      <c r="X194" s="627">
        <v>43784</v>
      </c>
      <c r="Y194" s="629">
        <v>959409.47</v>
      </c>
      <c r="Z194" s="644">
        <v>1112914.99</v>
      </c>
      <c r="AA194" s="649">
        <v>111291.41</v>
      </c>
      <c r="AB194" s="644">
        <v>1112914.99</v>
      </c>
      <c r="AC194" s="627" t="s">
        <v>241</v>
      </c>
      <c r="AD194" s="627" t="s">
        <v>69</v>
      </c>
      <c r="AE194" s="626" t="s">
        <v>70</v>
      </c>
      <c r="AF194" s="626" t="s">
        <v>4722</v>
      </c>
      <c r="AG194" s="644">
        <v>143911.42000000001</v>
      </c>
      <c r="AH194" s="627">
        <v>43785</v>
      </c>
      <c r="AI194" s="627">
        <v>43830</v>
      </c>
      <c r="AJ194" s="657" t="s">
        <v>4813</v>
      </c>
      <c r="AK194" s="635" t="s">
        <v>4310</v>
      </c>
      <c r="AL194" s="626" t="s">
        <v>4311</v>
      </c>
      <c r="AM194" s="344" t="s">
        <v>2886</v>
      </c>
      <c r="AN194" s="626" t="s">
        <v>73</v>
      </c>
      <c r="AO194" s="635" t="s">
        <v>4312</v>
      </c>
      <c r="AP194" s="626" t="s">
        <v>73</v>
      </c>
      <c r="AQ194" s="626" t="s">
        <v>574</v>
      </c>
      <c r="AR194" s="626" t="s">
        <v>293</v>
      </c>
      <c r="AS194" s="626" t="s">
        <v>567</v>
      </c>
      <c r="AT194" s="626" t="s">
        <v>567</v>
      </c>
      <c r="AU194" s="627" t="s">
        <v>567</v>
      </c>
      <c r="AV194" s="645" t="s">
        <v>4313</v>
      </c>
      <c r="AW194" s="626" t="s">
        <v>3096</v>
      </c>
      <c r="AX194" s="635" t="s">
        <v>4314</v>
      </c>
      <c r="AY194" s="635" t="s">
        <v>4315</v>
      </c>
      <c r="AZ194" s="635" t="s">
        <v>4316</v>
      </c>
      <c r="BA194" s="635" t="s">
        <v>4317</v>
      </c>
      <c r="BB194" s="626" t="s">
        <v>3101</v>
      </c>
      <c r="BC194" s="627">
        <v>43847</v>
      </c>
      <c r="BD194" s="627">
        <v>43847</v>
      </c>
    </row>
    <row r="195" spans="1:57" ht="101.25" customHeight="1">
      <c r="A195" s="795">
        <v>2019</v>
      </c>
      <c r="B195" s="796">
        <v>43739</v>
      </c>
      <c r="C195" s="796">
        <v>43830</v>
      </c>
      <c r="D195" s="795" t="s">
        <v>4302</v>
      </c>
      <c r="E195" s="734" t="s">
        <v>4318</v>
      </c>
      <c r="F195" s="734" t="s">
        <v>4738</v>
      </c>
      <c r="G195" s="734" t="s">
        <v>393</v>
      </c>
      <c r="H195" s="809" t="s">
        <v>4721</v>
      </c>
      <c r="I195" s="734" t="s">
        <v>4722</v>
      </c>
      <c r="J195" s="646" t="s">
        <v>61</v>
      </c>
      <c r="K195" s="646" t="s">
        <v>61</v>
      </c>
      <c r="L195" s="646" t="s">
        <v>61</v>
      </c>
      <c r="M195" s="646" t="s">
        <v>4726</v>
      </c>
      <c r="N195" s="633" t="s">
        <v>2016</v>
      </c>
      <c r="O195" s="341">
        <v>12629906</v>
      </c>
      <c r="P195" s="734" t="s">
        <v>61</v>
      </c>
      <c r="Q195" s="734" t="s">
        <v>1583</v>
      </c>
      <c r="R195" s="734" t="s">
        <v>1583</v>
      </c>
      <c r="S195" s="734" t="s">
        <v>235</v>
      </c>
      <c r="T195" s="742" t="s">
        <v>2032</v>
      </c>
      <c r="U195" s="741" t="s">
        <v>3259</v>
      </c>
      <c r="V195" s="741" t="s">
        <v>3101</v>
      </c>
      <c r="W195" s="734" t="s">
        <v>4738</v>
      </c>
      <c r="X195" s="742">
        <v>43784</v>
      </c>
      <c r="Y195" s="741">
        <v>10255537.784482758</v>
      </c>
      <c r="Z195" s="811">
        <v>11896423.83</v>
      </c>
      <c r="AA195" s="811">
        <v>1189642.3799999999</v>
      </c>
      <c r="AB195" s="812">
        <v>11896423.83</v>
      </c>
      <c r="AC195" s="742" t="s">
        <v>241</v>
      </c>
      <c r="AD195" s="742" t="s">
        <v>69</v>
      </c>
      <c r="AE195" s="734" t="s">
        <v>70</v>
      </c>
      <c r="AF195" s="734" t="s">
        <v>4722</v>
      </c>
      <c r="AG195" s="811">
        <v>1538330.66</v>
      </c>
      <c r="AH195" s="742">
        <v>43785</v>
      </c>
      <c r="AI195" s="742">
        <v>43830</v>
      </c>
      <c r="AJ195" s="726" t="s">
        <v>4777</v>
      </c>
      <c r="AK195" s="809" t="s">
        <v>4310</v>
      </c>
      <c r="AL195" s="734" t="s">
        <v>4311</v>
      </c>
      <c r="AM195" s="795" t="s">
        <v>2886</v>
      </c>
      <c r="AN195" s="734" t="s">
        <v>73</v>
      </c>
      <c r="AO195" s="809" t="s">
        <v>4312</v>
      </c>
      <c r="AP195" s="734" t="s">
        <v>73</v>
      </c>
      <c r="AQ195" s="734" t="s">
        <v>574</v>
      </c>
      <c r="AR195" s="734" t="s">
        <v>293</v>
      </c>
      <c r="AS195" s="734" t="s">
        <v>567</v>
      </c>
      <c r="AT195" s="734" t="s">
        <v>567</v>
      </c>
      <c r="AU195" s="742" t="s">
        <v>567</v>
      </c>
      <c r="AV195" s="809" t="s">
        <v>4313</v>
      </c>
      <c r="AW195" s="734" t="s">
        <v>3096</v>
      </c>
      <c r="AX195" s="809" t="s">
        <v>4314</v>
      </c>
      <c r="AY195" s="809" t="s">
        <v>4315</v>
      </c>
      <c r="AZ195" s="809" t="s">
        <v>4316</v>
      </c>
      <c r="BA195" s="809" t="s">
        <v>4317</v>
      </c>
      <c r="BB195" s="734" t="s">
        <v>3101</v>
      </c>
      <c r="BC195" s="742">
        <v>43847</v>
      </c>
      <c r="BD195" s="742">
        <v>43847</v>
      </c>
      <c r="BE195" s="341"/>
    </row>
    <row r="196" spans="1:57" ht="101.25" customHeight="1">
      <c r="A196" s="795"/>
      <c r="B196" s="796"/>
      <c r="C196" s="796"/>
      <c r="D196" s="795"/>
      <c r="E196" s="734"/>
      <c r="F196" s="734"/>
      <c r="G196" s="734"/>
      <c r="H196" s="734"/>
      <c r="I196" s="734"/>
      <c r="J196" s="646" t="s">
        <v>61</v>
      </c>
      <c r="K196" s="646" t="s">
        <v>61</v>
      </c>
      <c r="L196" s="646" t="s">
        <v>61</v>
      </c>
      <c r="M196" s="646" t="s">
        <v>406</v>
      </c>
      <c r="N196" s="633" t="s">
        <v>2032</v>
      </c>
      <c r="O196" s="341">
        <v>11887429.439999999</v>
      </c>
      <c r="P196" s="734"/>
      <c r="Q196" s="734"/>
      <c r="R196" s="734"/>
      <c r="S196" s="734"/>
      <c r="T196" s="742"/>
      <c r="U196" s="741"/>
      <c r="V196" s="741"/>
      <c r="W196" s="734"/>
      <c r="X196" s="742"/>
      <c r="Y196" s="741"/>
      <c r="Z196" s="811"/>
      <c r="AA196" s="811"/>
      <c r="AB196" s="812"/>
      <c r="AC196" s="742"/>
      <c r="AD196" s="742"/>
      <c r="AE196" s="734"/>
      <c r="AF196" s="734"/>
      <c r="AG196" s="811"/>
      <c r="AH196" s="742"/>
      <c r="AI196" s="742"/>
      <c r="AJ196" s="736"/>
      <c r="AK196" s="734"/>
      <c r="AL196" s="734"/>
      <c r="AM196" s="795"/>
      <c r="AN196" s="734"/>
      <c r="AO196" s="734"/>
      <c r="AP196" s="734"/>
      <c r="AQ196" s="734"/>
      <c r="AR196" s="734"/>
      <c r="AS196" s="734"/>
      <c r="AT196" s="734"/>
      <c r="AU196" s="742"/>
      <c r="AV196" s="734"/>
      <c r="AW196" s="734"/>
      <c r="AX196" s="734"/>
      <c r="AY196" s="734"/>
      <c r="AZ196" s="734"/>
      <c r="BA196" s="734"/>
      <c r="BB196" s="734"/>
      <c r="BC196" s="742"/>
      <c r="BD196" s="742"/>
      <c r="BE196" s="341"/>
    </row>
    <row r="197" spans="1:57" ht="101.25" customHeight="1">
      <c r="A197" s="795"/>
      <c r="B197" s="796"/>
      <c r="C197" s="796"/>
      <c r="D197" s="795"/>
      <c r="E197" s="734"/>
      <c r="F197" s="734"/>
      <c r="G197" s="734"/>
      <c r="H197" s="734"/>
      <c r="I197" s="734"/>
      <c r="J197" s="646" t="s">
        <v>61</v>
      </c>
      <c r="K197" s="646" t="s">
        <v>61</v>
      </c>
      <c r="L197" s="646" t="s">
        <v>61</v>
      </c>
      <c r="M197" s="646" t="s">
        <v>3822</v>
      </c>
      <c r="N197" s="633" t="s">
        <v>4727</v>
      </c>
      <c r="O197" s="341">
        <v>12654962</v>
      </c>
      <c r="P197" s="734"/>
      <c r="Q197" s="734"/>
      <c r="R197" s="734"/>
      <c r="S197" s="734"/>
      <c r="T197" s="742"/>
      <c r="U197" s="741"/>
      <c r="V197" s="741"/>
      <c r="W197" s="734"/>
      <c r="X197" s="742"/>
      <c r="Y197" s="741"/>
      <c r="Z197" s="811"/>
      <c r="AA197" s="811"/>
      <c r="AB197" s="812"/>
      <c r="AC197" s="742"/>
      <c r="AD197" s="742"/>
      <c r="AE197" s="734"/>
      <c r="AF197" s="734"/>
      <c r="AG197" s="811"/>
      <c r="AH197" s="742"/>
      <c r="AI197" s="742"/>
      <c r="AJ197" s="736"/>
      <c r="AK197" s="734"/>
      <c r="AL197" s="734"/>
      <c r="AM197" s="795"/>
      <c r="AN197" s="734"/>
      <c r="AO197" s="734"/>
      <c r="AP197" s="734"/>
      <c r="AQ197" s="734"/>
      <c r="AR197" s="734"/>
      <c r="AS197" s="734"/>
      <c r="AT197" s="734"/>
      <c r="AU197" s="742"/>
      <c r="AV197" s="734"/>
      <c r="AW197" s="734"/>
      <c r="AX197" s="734"/>
      <c r="AY197" s="734"/>
      <c r="AZ197" s="734"/>
      <c r="BA197" s="734"/>
      <c r="BB197" s="734"/>
      <c r="BC197" s="742"/>
      <c r="BD197" s="742"/>
      <c r="BE197" s="341"/>
    </row>
    <row r="198" spans="1:57" ht="101.25" customHeight="1">
      <c r="A198" s="777">
        <v>2019</v>
      </c>
      <c r="B198" s="776">
        <v>43739</v>
      </c>
      <c r="C198" s="776">
        <v>43830</v>
      </c>
      <c r="D198" s="777" t="s">
        <v>4302</v>
      </c>
      <c r="E198" s="736" t="s">
        <v>4318</v>
      </c>
      <c r="F198" s="736" t="s">
        <v>4739</v>
      </c>
      <c r="G198" s="736" t="s">
        <v>393</v>
      </c>
      <c r="H198" s="807" t="s">
        <v>4721</v>
      </c>
      <c r="I198" s="736" t="s">
        <v>4722</v>
      </c>
      <c r="J198" s="377" t="s">
        <v>61</v>
      </c>
      <c r="K198" s="377" t="s">
        <v>61</v>
      </c>
      <c r="L198" s="377" t="s">
        <v>61</v>
      </c>
      <c r="M198" s="377" t="s">
        <v>4740</v>
      </c>
      <c r="N198" s="631" t="s">
        <v>4741</v>
      </c>
      <c r="O198" s="344">
        <v>2465639.16</v>
      </c>
      <c r="P198" s="736" t="s">
        <v>61</v>
      </c>
      <c r="Q198" s="736" t="s">
        <v>1583</v>
      </c>
      <c r="R198" s="736" t="s">
        <v>1583</v>
      </c>
      <c r="S198" s="736" t="s">
        <v>4742</v>
      </c>
      <c r="T198" s="739" t="s">
        <v>4741</v>
      </c>
      <c r="U198" s="738" t="s">
        <v>3259</v>
      </c>
      <c r="V198" s="738" t="s">
        <v>3101</v>
      </c>
      <c r="W198" s="736" t="s">
        <v>4739</v>
      </c>
      <c r="X198" s="739">
        <v>43784</v>
      </c>
      <c r="Y198" s="738">
        <v>2125551</v>
      </c>
      <c r="Z198" s="808">
        <v>2465639.16</v>
      </c>
      <c r="AA198" s="808">
        <v>246563.91</v>
      </c>
      <c r="AB198" s="808">
        <v>2465639.16</v>
      </c>
      <c r="AC198" s="739" t="s">
        <v>241</v>
      </c>
      <c r="AD198" s="739" t="s">
        <v>69</v>
      </c>
      <c r="AE198" s="736" t="s">
        <v>70</v>
      </c>
      <c r="AF198" s="736" t="s">
        <v>4722</v>
      </c>
      <c r="AG198" s="808">
        <v>318832.65000000002</v>
      </c>
      <c r="AH198" s="739">
        <v>43785</v>
      </c>
      <c r="AI198" s="739">
        <v>43830</v>
      </c>
      <c r="AJ198" s="726" t="s">
        <v>4778</v>
      </c>
      <c r="AK198" s="807" t="s">
        <v>4310</v>
      </c>
      <c r="AL198" s="736" t="s">
        <v>4311</v>
      </c>
      <c r="AM198" s="777" t="s">
        <v>2886</v>
      </c>
      <c r="AN198" s="736" t="s">
        <v>73</v>
      </c>
      <c r="AO198" s="807" t="s">
        <v>4312</v>
      </c>
      <c r="AP198" s="736" t="s">
        <v>73</v>
      </c>
      <c r="AQ198" s="736" t="s">
        <v>574</v>
      </c>
      <c r="AR198" s="736" t="s">
        <v>293</v>
      </c>
      <c r="AS198" s="736" t="s">
        <v>567</v>
      </c>
      <c r="AT198" s="736" t="s">
        <v>567</v>
      </c>
      <c r="AU198" s="739" t="s">
        <v>567</v>
      </c>
      <c r="AV198" s="807" t="s">
        <v>4313</v>
      </c>
      <c r="AW198" s="736" t="s">
        <v>3096</v>
      </c>
      <c r="AX198" s="807" t="s">
        <v>4314</v>
      </c>
      <c r="AY198" s="807" t="s">
        <v>4315</v>
      </c>
      <c r="AZ198" s="807" t="s">
        <v>4316</v>
      </c>
      <c r="BA198" s="807" t="s">
        <v>4317</v>
      </c>
      <c r="BB198" s="736" t="s">
        <v>3101</v>
      </c>
      <c r="BC198" s="739">
        <v>43847</v>
      </c>
      <c r="BD198" s="739">
        <v>43847</v>
      </c>
    </row>
    <row r="199" spans="1:57" ht="101.25" customHeight="1">
      <c r="A199" s="777"/>
      <c r="B199" s="776"/>
      <c r="C199" s="776"/>
      <c r="D199" s="777"/>
      <c r="E199" s="736"/>
      <c r="F199" s="736"/>
      <c r="G199" s="736"/>
      <c r="H199" s="736"/>
      <c r="I199" s="736"/>
      <c r="J199" s="377" t="s">
        <v>4743</v>
      </c>
      <c r="K199" s="377" t="s">
        <v>2069</v>
      </c>
      <c r="L199" s="377" t="s">
        <v>2054</v>
      </c>
      <c r="M199" s="377" t="s">
        <v>2013</v>
      </c>
      <c r="N199" s="631" t="s">
        <v>2070</v>
      </c>
      <c r="O199" s="344">
        <v>2606810</v>
      </c>
      <c r="P199" s="736"/>
      <c r="Q199" s="736"/>
      <c r="R199" s="736"/>
      <c r="S199" s="736"/>
      <c r="T199" s="739"/>
      <c r="U199" s="738"/>
      <c r="V199" s="738"/>
      <c r="W199" s="736"/>
      <c r="X199" s="739"/>
      <c r="Y199" s="738"/>
      <c r="Z199" s="808"/>
      <c r="AA199" s="808"/>
      <c r="AB199" s="808"/>
      <c r="AC199" s="739"/>
      <c r="AD199" s="739"/>
      <c r="AE199" s="736"/>
      <c r="AF199" s="736"/>
      <c r="AG199" s="808"/>
      <c r="AH199" s="739"/>
      <c r="AI199" s="739"/>
      <c r="AJ199" s="736"/>
      <c r="AK199" s="736"/>
      <c r="AL199" s="736"/>
      <c r="AM199" s="777"/>
      <c r="AN199" s="736"/>
      <c r="AO199" s="736"/>
      <c r="AP199" s="736"/>
      <c r="AQ199" s="736"/>
      <c r="AR199" s="736"/>
      <c r="AS199" s="736"/>
      <c r="AT199" s="736"/>
      <c r="AU199" s="739"/>
      <c r="AV199" s="736"/>
      <c r="AW199" s="736"/>
      <c r="AX199" s="736"/>
      <c r="AY199" s="736"/>
      <c r="AZ199" s="736"/>
      <c r="BA199" s="736"/>
      <c r="BB199" s="736"/>
      <c r="BC199" s="739"/>
      <c r="BD199" s="739"/>
    </row>
    <row r="200" spans="1:57" ht="101.25" customHeight="1">
      <c r="A200" s="777"/>
      <c r="B200" s="776"/>
      <c r="C200" s="776"/>
      <c r="D200" s="777"/>
      <c r="E200" s="736"/>
      <c r="F200" s="736"/>
      <c r="G200" s="736"/>
      <c r="H200" s="736"/>
      <c r="I200" s="736"/>
      <c r="J200" s="377" t="s">
        <v>61</v>
      </c>
      <c r="K200" s="377" t="s">
        <v>61</v>
      </c>
      <c r="L200" s="377" t="s">
        <v>61</v>
      </c>
      <c r="M200" s="377" t="s">
        <v>3837</v>
      </c>
      <c r="N200" s="631" t="s">
        <v>2150</v>
      </c>
      <c r="O200" s="344">
        <v>2767934</v>
      </c>
      <c r="P200" s="736"/>
      <c r="Q200" s="736"/>
      <c r="R200" s="736"/>
      <c r="S200" s="736"/>
      <c r="T200" s="739"/>
      <c r="U200" s="738"/>
      <c r="V200" s="738"/>
      <c r="W200" s="736"/>
      <c r="X200" s="739"/>
      <c r="Y200" s="738"/>
      <c r="Z200" s="808"/>
      <c r="AA200" s="808"/>
      <c r="AB200" s="808"/>
      <c r="AC200" s="739"/>
      <c r="AD200" s="739"/>
      <c r="AE200" s="736"/>
      <c r="AF200" s="736"/>
      <c r="AG200" s="808"/>
      <c r="AH200" s="739"/>
      <c r="AI200" s="739"/>
      <c r="AJ200" s="736"/>
      <c r="AK200" s="736"/>
      <c r="AL200" s="736"/>
      <c r="AM200" s="777"/>
      <c r="AN200" s="736"/>
      <c r="AO200" s="736"/>
      <c r="AP200" s="736"/>
      <c r="AQ200" s="736"/>
      <c r="AR200" s="736"/>
      <c r="AS200" s="736"/>
      <c r="AT200" s="736"/>
      <c r="AU200" s="739"/>
      <c r="AV200" s="736"/>
      <c r="AW200" s="736"/>
      <c r="AX200" s="736"/>
      <c r="AY200" s="736"/>
      <c r="AZ200" s="736"/>
      <c r="BA200" s="736"/>
      <c r="BB200" s="736"/>
      <c r="BC200" s="739"/>
      <c r="BD200" s="739"/>
    </row>
    <row r="201" spans="1:57" ht="101.25" customHeight="1">
      <c r="A201" s="633">
        <v>2019</v>
      </c>
      <c r="B201" s="632">
        <v>43739</v>
      </c>
      <c r="C201" s="632">
        <v>43830</v>
      </c>
      <c r="D201" s="341" t="s">
        <v>4302</v>
      </c>
      <c r="E201" s="624" t="s">
        <v>4318</v>
      </c>
      <c r="F201" s="624" t="s">
        <v>4744</v>
      </c>
      <c r="G201" s="624" t="s">
        <v>393</v>
      </c>
      <c r="H201" s="636" t="s">
        <v>4721</v>
      </c>
      <c r="I201" s="624" t="s">
        <v>4722</v>
      </c>
      <c r="J201" s="646" t="s">
        <v>61</v>
      </c>
      <c r="K201" s="646" t="s">
        <v>61</v>
      </c>
      <c r="L201" s="651" t="s">
        <v>61</v>
      </c>
      <c r="M201" s="646" t="s">
        <v>3823</v>
      </c>
      <c r="N201" s="623" t="s">
        <v>2032</v>
      </c>
      <c r="O201" s="650">
        <v>4927544.28</v>
      </c>
      <c r="P201" s="624" t="s">
        <v>61</v>
      </c>
      <c r="Q201" s="624" t="s">
        <v>1583</v>
      </c>
      <c r="R201" s="624" t="s">
        <v>1583</v>
      </c>
      <c r="S201" s="624" t="s">
        <v>231</v>
      </c>
      <c r="T201" s="623" t="s">
        <v>2032</v>
      </c>
      <c r="U201" s="625" t="s">
        <v>3259</v>
      </c>
      <c r="V201" s="625" t="s">
        <v>3101</v>
      </c>
      <c r="W201" s="624" t="s">
        <v>4744</v>
      </c>
      <c r="X201" s="623">
        <v>43784</v>
      </c>
      <c r="Y201" s="647">
        <v>4217882.97</v>
      </c>
      <c r="Z201" s="647">
        <v>4892744.25</v>
      </c>
      <c r="AA201" s="647">
        <v>489274.42</v>
      </c>
      <c r="AB201" s="650">
        <v>4892744.25</v>
      </c>
      <c r="AC201" s="623" t="s">
        <v>241</v>
      </c>
      <c r="AD201" s="623" t="s">
        <v>69</v>
      </c>
      <c r="AE201" s="624" t="s">
        <v>70</v>
      </c>
      <c r="AF201" s="624" t="s">
        <v>4722</v>
      </c>
      <c r="AG201" s="647">
        <v>632682.43999999994</v>
      </c>
      <c r="AH201" s="623">
        <v>43785</v>
      </c>
      <c r="AI201" s="623">
        <v>43830</v>
      </c>
      <c r="AJ201" s="636" t="s">
        <v>4814</v>
      </c>
      <c r="AK201" s="636" t="s">
        <v>4310</v>
      </c>
      <c r="AL201" s="624" t="s">
        <v>4311</v>
      </c>
      <c r="AM201" s="341" t="s">
        <v>2886</v>
      </c>
      <c r="AN201" s="624" t="s">
        <v>73</v>
      </c>
      <c r="AO201" s="636" t="s">
        <v>4312</v>
      </c>
      <c r="AP201" s="624" t="s">
        <v>73</v>
      </c>
      <c r="AQ201" s="624" t="s">
        <v>574</v>
      </c>
      <c r="AR201" s="624" t="s">
        <v>293</v>
      </c>
      <c r="AS201" s="624" t="s">
        <v>567</v>
      </c>
      <c r="AT201" s="624" t="s">
        <v>567</v>
      </c>
      <c r="AU201" s="623" t="s">
        <v>567</v>
      </c>
      <c r="AV201" s="648" t="s">
        <v>4313</v>
      </c>
      <c r="AW201" s="624" t="s">
        <v>3096</v>
      </c>
      <c r="AX201" s="636" t="s">
        <v>4314</v>
      </c>
      <c r="AY201" s="636" t="s">
        <v>4315</v>
      </c>
      <c r="AZ201" s="636" t="s">
        <v>4316</v>
      </c>
      <c r="BA201" s="636" t="s">
        <v>4317</v>
      </c>
      <c r="BB201" s="624" t="s">
        <v>3101</v>
      </c>
      <c r="BC201" s="623">
        <v>43847</v>
      </c>
      <c r="BD201" s="623">
        <v>43847</v>
      </c>
      <c r="BE201" s="341"/>
    </row>
    <row r="202" spans="1:57" ht="101.25" customHeight="1">
      <c r="A202" s="777">
        <v>2019</v>
      </c>
      <c r="B202" s="776">
        <v>43739</v>
      </c>
      <c r="C202" s="776">
        <v>43830</v>
      </c>
      <c r="D202" s="777" t="s">
        <v>4302</v>
      </c>
      <c r="E202" s="736" t="s">
        <v>4318</v>
      </c>
      <c r="F202" s="736" t="s">
        <v>4745</v>
      </c>
      <c r="G202" s="736" t="s">
        <v>393</v>
      </c>
      <c r="H202" s="807" t="s">
        <v>4721</v>
      </c>
      <c r="I202" s="736" t="s">
        <v>4722</v>
      </c>
      <c r="J202" s="377" t="s">
        <v>4743</v>
      </c>
      <c r="K202" s="377" t="s">
        <v>2069</v>
      </c>
      <c r="L202" s="377" t="s">
        <v>2054</v>
      </c>
      <c r="M202" s="377" t="s">
        <v>2013</v>
      </c>
      <c r="N202" s="631" t="s">
        <v>2070</v>
      </c>
      <c r="O202" s="344">
        <v>372988.72</v>
      </c>
      <c r="P202" s="736" t="s">
        <v>1719</v>
      </c>
      <c r="Q202" s="736" t="s">
        <v>3827</v>
      </c>
      <c r="R202" s="736" t="s">
        <v>176</v>
      </c>
      <c r="S202" s="736" t="s">
        <v>1367</v>
      </c>
      <c r="T202" s="739" t="s">
        <v>2070</v>
      </c>
      <c r="U202" s="738" t="s">
        <v>3259</v>
      </c>
      <c r="V202" s="738" t="s">
        <v>3101</v>
      </c>
      <c r="W202" s="736" t="s">
        <v>4745</v>
      </c>
      <c r="X202" s="739">
        <v>43784</v>
      </c>
      <c r="Y202" s="738">
        <v>321542.24137931038</v>
      </c>
      <c r="Z202" s="808">
        <v>372989</v>
      </c>
      <c r="AA202" s="808">
        <v>37298.9</v>
      </c>
      <c r="AB202" s="810">
        <v>372989</v>
      </c>
      <c r="AC202" s="739" t="s">
        <v>241</v>
      </c>
      <c r="AD202" s="739" t="s">
        <v>69</v>
      </c>
      <c r="AE202" s="736" t="s">
        <v>70</v>
      </c>
      <c r="AF202" s="736" t="s">
        <v>4722</v>
      </c>
      <c r="AG202" s="808">
        <v>48231.33</v>
      </c>
      <c r="AH202" s="739">
        <v>43785</v>
      </c>
      <c r="AI202" s="739">
        <v>43830</v>
      </c>
      <c r="AJ202" s="807" t="s">
        <v>4815</v>
      </c>
      <c r="AK202" s="807" t="s">
        <v>4310</v>
      </c>
      <c r="AL202" s="736" t="s">
        <v>4311</v>
      </c>
      <c r="AM202" s="777" t="s">
        <v>2886</v>
      </c>
      <c r="AN202" s="736" t="s">
        <v>73</v>
      </c>
      <c r="AO202" s="807" t="s">
        <v>4312</v>
      </c>
      <c r="AP202" s="736" t="s">
        <v>73</v>
      </c>
      <c r="AQ202" s="736" t="s">
        <v>574</v>
      </c>
      <c r="AR202" s="736" t="s">
        <v>293</v>
      </c>
      <c r="AS202" s="736" t="s">
        <v>567</v>
      </c>
      <c r="AT202" s="736" t="s">
        <v>567</v>
      </c>
      <c r="AU202" s="739" t="s">
        <v>567</v>
      </c>
      <c r="AV202" s="807" t="s">
        <v>4313</v>
      </c>
      <c r="AW202" s="736" t="s">
        <v>3096</v>
      </c>
      <c r="AX202" s="807" t="s">
        <v>4314</v>
      </c>
      <c r="AY202" s="807" t="s">
        <v>4315</v>
      </c>
      <c r="AZ202" s="807" t="s">
        <v>4316</v>
      </c>
      <c r="BA202" s="807" t="s">
        <v>4317</v>
      </c>
      <c r="BB202" s="736" t="s">
        <v>3101</v>
      </c>
      <c r="BC202" s="739">
        <v>43847</v>
      </c>
      <c r="BD202" s="739">
        <v>43847</v>
      </c>
      <c r="BE202" s="807" t="s">
        <v>4816</v>
      </c>
    </row>
    <row r="203" spans="1:57" ht="101.25" customHeight="1">
      <c r="A203" s="777"/>
      <c r="B203" s="776"/>
      <c r="C203" s="776"/>
      <c r="D203" s="777"/>
      <c r="E203" s="736"/>
      <c r="F203" s="736"/>
      <c r="G203" s="736"/>
      <c r="H203" s="736"/>
      <c r="I203" s="736"/>
      <c r="J203" s="377" t="s">
        <v>61</v>
      </c>
      <c r="K203" s="377" t="s">
        <v>61</v>
      </c>
      <c r="L203" s="377" t="s">
        <v>61</v>
      </c>
      <c r="M203" s="377" t="s">
        <v>4726</v>
      </c>
      <c r="N203" s="631" t="s">
        <v>2016</v>
      </c>
      <c r="O203" s="344">
        <v>422039.32</v>
      </c>
      <c r="P203" s="736"/>
      <c r="Q203" s="736"/>
      <c r="R203" s="736"/>
      <c r="S203" s="736"/>
      <c r="T203" s="739"/>
      <c r="U203" s="738"/>
      <c r="V203" s="738"/>
      <c r="W203" s="736"/>
      <c r="X203" s="739"/>
      <c r="Y203" s="738"/>
      <c r="Z203" s="808"/>
      <c r="AA203" s="808"/>
      <c r="AB203" s="810"/>
      <c r="AC203" s="739"/>
      <c r="AD203" s="739"/>
      <c r="AE203" s="736"/>
      <c r="AF203" s="736"/>
      <c r="AG203" s="808"/>
      <c r="AH203" s="739"/>
      <c r="AI203" s="739"/>
      <c r="AJ203" s="736"/>
      <c r="AK203" s="736"/>
      <c r="AL203" s="736"/>
      <c r="AM203" s="777"/>
      <c r="AN203" s="736"/>
      <c r="AO203" s="736"/>
      <c r="AP203" s="736"/>
      <c r="AQ203" s="736"/>
      <c r="AR203" s="736"/>
      <c r="AS203" s="736"/>
      <c r="AT203" s="736"/>
      <c r="AU203" s="739"/>
      <c r="AV203" s="736"/>
      <c r="AW203" s="736"/>
      <c r="AX203" s="736"/>
      <c r="AY203" s="736"/>
      <c r="AZ203" s="736"/>
      <c r="BA203" s="736"/>
      <c r="BB203" s="736"/>
      <c r="BC203" s="739"/>
      <c r="BD203" s="739"/>
      <c r="BE203" s="736"/>
    </row>
    <row r="204" spans="1:57" ht="101.25" customHeight="1">
      <c r="A204" s="777"/>
      <c r="B204" s="776"/>
      <c r="C204" s="776"/>
      <c r="D204" s="777"/>
      <c r="E204" s="736"/>
      <c r="F204" s="736"/>
      <c r="G204" s="736"/>
      <c r="H204" s="736"/>
      <c r="I204" s="736"/>
      <c r="J204" s="377" t="s">
        <v>61</v>
      </c>
      <c r="K204" s="377" t="s">
        <v>61</v>
      </c>
      <c r="L204" s="377" t="s">
        <v>61</v>
      </c>
      <c r="M204" s="377" t="s">
        <v>4740</v>
      </c>
      <c r="N204" s="631" t="s">
        <v>4741</v>
      </c>
      <c r="O204" s="344">
        <v>431935.28</v>
      </c>
      <c r="P204" s="736"/>
      <c r="Q204" s="736"/>
      <c r="R204" s="736"/>
      <c r="S204" s="736"/>
      <c r="T204" s="739"/>
      <c r="U204" s="738"/>
      <c r="V204" s="738"/>
      <c r="W204" s="736"/>
      <c r="X204" s="739"/>
      <c r="Y204" s="738"/>
      <c r="Z204" s="808"/>
      <c r="AA204" s="808"/>
      <c r="AB204" s="810"/>
      <c r="AC204" s="739"/>
      <c r="AD204" s="739"/>
      <c r="AE204" s="736"/>
      <c r="AF204" s="736"/>
      <c r="AG204" s="808"/>
      <c r="AH204" s="739"/>
      <c r="AI204" s="739"/>
      <c r="AJ204" s="736"/>
      <c r="AK204" s="736"/>
      <c r="AL204" s="736"/>
      <c r="AM204" s="777"/>
      <c r="AN204" s="736"/>
      <c r="AO204" s="736"/>
      <c r="AP204" s="736"/>
      <c r="AQ204" s="736"/>
      <c r="AR204" s="736"/>
      <c r="AS204" s="736"/>
      <c r="AT204" s="736"/>
      <c r="AU204" s="739"/>
      <c r="AV204" s="736"/>
      <c r="AW204" s="736"/>
      <c r="AX204" s="736"/>
      <c r="AY204" s="736"/>
      <c r="AZ204" s="736"/>
      <c r="BA204" s="736"/>
      <c r="BB204" s="736"/>
      <c r="BC204" s="739"/>
      <c r="BD204" s="739"/>
      <c r="BE204" s="736"/>
    </row>
    <row r="205" spans="1:57" ht="101.25" customHeight="1">
      <c r="A205" s="633">
        <v>2019</v>
      </c>
      <c r="B205" s="632">
        <v>43739</v>
      </c>
      <c r="C205" s="632">
        <v>43830</v>
      </c>
      <c r="D205" s="341" t="s">
        <v>4302</v>
      </c>
      <c r="E205" s="624" t="s">
        <v>4318</v>
      </c>
      <c r="F205" s="624" t="s">
        <v>4746</v>
      </c>
      <c r="G205" s="624" t="s">
        <v>393</v>
      </c>
      <c r="H205" s="636" t="s">
        <v>4721</v>
      </c>
      <c r="I205" s="624" t="s">
        <v>4722</v>
      </c>
      <c r="J205" s="646" t="s">
        <v>4747</v>
      </c>
      <c r="K205" s="646" t="s">
        <v>4174</v>
      </c>
      <c r="L205" s="646" t="s">
        <v>2054</v>
      </c>
      <c r="M205" s="646" t="s">
        <v>2013</v>
      </c>
      <c r="N205" s="623" t="s">
        <v>4748</v>
      </c>
      <c r="O205" s="650">
        <v>3959874.6</v>
      </c>
      <c r="P205" s="633" t="s">
        <v>3831</v>
      </c>
      <c r="Q205" s="633" t="s">
        <v>4749</v>
      </c>
      <c r="R205" s="624" t="s">
        <v>3833</v>
      </c>
      <c r="S205" s="624" t="s">
        <v>1367</v>
      </c>
      <c r="T205" s="623" t="s">
        <v>4748</v>
      </c>
      <c r="U205" s="625" t="s">
        <v>3259</v>
      </c>
      <c r="V205" s="625" t="s">
        <v>3101</v>
      </c>
      <c r="W205" s="624" t="s">
        <v>4746</v>
      </c>
      <c r="X205" s="623">
        <v>43784</v>
      </c>
      <c r="Y205" s="647">
        <v>3413685.0000000005</v>
      </c>
      <c r="Z205" s="647">
        <v>3959874.6</v>
      </c>
      <c r="AA205" s="647">
        <v>395987.46</v>
      </c>
      <c r="AB205" s="650">
        <v>3959874.6</v>
      </c>
      <c r="AC205" s="623" t="s">
        <v>241</v>
      </c>
      <c r="AD205" s="623" t="s">
        <v>69</v>
      </c>
      <c r="AE205" s="624" t="s">
        <v>70</v>
      </c>
      <c r="AF205" s="624" t="s">
        <v>4722</v>
      </c>
      <c r="AG205" s="647">
        <v>512052.75</v>
      </c>
      <c r="AH205" s="623">
        <v>43785</v>
      </c>
      <c r="AI205" s="623">
        <v>43830</v>
      </c>
      <c r="AJ205" s="657" t="s">
        <v>4817</v>
      </c>
      <c r="AK205" s="636" t="s">
        <v>4310</v>
      </c>
      <c r="AL205" s="624" t="s">
        <v>4311</v>
      </c>
      <c r="AM205" s="341" t="s">
        <v>2886</v>
      </c>
      <c r="AN205" s="624" t="s">
        <v>73</v>
      </c>
      <c r="AO205" s="636" t="s">
        <v>4312</v>
      </c>
      <c r="AP205" s="624" t="s">
        <v>73</v>
      </c>
      <c r="AQ205" s="624" t="s">
        <v>574</v>
      </c>
      <c r="AR205" s="624" t="s">
        <v>293</v>
      </c>
      <c r="AS205" s="624" t="s">
        <v>567</v>
      </c>
      <c r="AT205" s="624" t="s">
        <v>567</v>
      </c>
      <c r="AU205" s="623" t="s">
        <v>567</v>
      </c>
      <c r="AV205" s="648" t="s">
        <v>4313</v>
      </c>
      <c r="AW205" s="624" t="s">
        <v>3096</v>
      </c>
      <c r="AX205" s="636" t="s">
        <v>4314</v>
      </c>
      <c r="AY205" s="636" t="s">
        <v>4315</v>
      </c>
      <c r="AZ205" s="636" t="s">
        <v>4316</v>
      </c>
      <c r="BA205" s="636" t="s">
        <v>4317</v>
      </c>
      <c r="BB205" s="624" t="s">
        <v>3101</v>
      </c>
      <c r="BC205" s="623">
        <v>43847</v>
      </c>
      <c r="BD205" s="623">
        <v>43847</v>
      </c>
      <c r="BE205" s="341"/>
    </row>
    <row r="206" spans="1:57" ht="101.25" customHeight="1">
      <c r="A206" s="631">
        <v>2019</v>
      </c>
      <c r="B206" s="630">
        <v>43739</v>
      </c>
      <c r="C206" s="630">
        <v>43830</v>
      </c>
      <c r="D206" s="344" t="s">
        <v>4302</v>
      </c>
      <c r="E206" s="626" t="s">
        <v>4318</v>
      </c>
      <c r="F206" s="626" t="s">
        <v>4750</v>
      </c>
      <c r="G206" s="626" t="s">
        <v>393</v>
      </c>
      <c r="H206" s="635" t="s">
        <v>4721</v>
      </c>
      <c r="I206" s="626" t="s">
        <v>4722</v>
      </c>
      <c r="J206" s="377" t="s">
        <v>61</v>
      </c>
      <c r="K206" s="377" t="s">
        <v>61</v>
      </c>
      <c r="L206" s="377" t="s">
        <v>61</v>
      </c>
      <c r="M206" s="377" t="s">
        <v>3837</v>
      </c>
      <c r="N206" s="631" t="s">
        <v>2150</v>
      </c>
      <c r="O206" s="649">
        <v>655690</v>
      </c>
      <c r="P206" s="626" t="s">
        <v>61</v>
      </c>
      <c r="Q206" s="626" t="s">
        <v>1583</v>
      </c>
      <c r="R206" s="626" t="s">
        <v>1583</v>
      </c>
      <c r="S206" s="626" t="s">
        <v>3362</v>
      </c>
      <c r="T206" s="627" t="s">
        <v>2150</v>
      </c>
      <c r="U206" s="629" t="s">
        <v>3259</v>
      </c>
      <c r="V206" s="629" t="s">
        <v>3101</v>
      </c>
      <c r="W206" s="626" t="s">
        <v>4750</v>
      </c>
      <c r="X206" s="627">
        <v>43784</v>
      </c>
      <c r="Y206" s="644">
        <v>565250.5</v>
      </c>
      <c r="Z206" s="644">
        <v>655690.57999999996</v>
      </c>
      <c r="AA206" s="644">
        <v>65569.05</v>
      </c>
      <c r="AB206" s="649">
        <v>655690.57999999996</v>
      </c>
      <c r="AC206" s="627" t="s">
        <v>241</v>
      </c>
      <c r="AD206" s="627" t="s">
        <v>69</v>
      </c>
      <c r="AE206" s="626" t="s">
        <v>70</v>
      </c>
      <c r="AF206" s="626" t="s">
        <v>4722</v>
      </c>
      <c r="AG206" s="644">
        <v>84787.5</v>
      </c>
      <c r="AH206" s="627">
        <v>43785</v>
      </c>
      <c r="AI206" s="627">
        <v>43830</v>
      </c>
      <c r="AJ206" s="658" t="s">
        <v>4779</v>
      </c>
      <c r="AK206" s="635" t="s">
        <v>4310</v>
      </c>
      <c r="AL206" s="626" t="s">
        <v>4311</v>
      </c>
      <c r="AM206" s="344" t="s">
        <v>2886</v>
      </c>
      <c r="AN206" s="626" t="s">
        <v>73</v>
      </c>
      <c r="AO206" s="635" t="s">
        <v>4312</v>
      </c>
      <c r="AP206" s="626" t="s">
        <v>73</v>
      </c>
      <c r="AQ206" s="626" t="s">
        <v>574</v>
      </c>
      <c r="AR206" s="626" t="s">
        <v>293</v>
      </c>
      <c r="AS206" s="626" t="s">
        <v>567</v>
      </c>
      <c r="AT206" s="626" t="s">
        <v>567</v>
      </c>
      <c r="AU206" s="627" t="s">
        <v>567</v>
      </c>
      <c r="AV206" s="645" t="s">
        <v>4313</v>
      </c>
      <c r="AW206" s="626" t="s">
        <v>3096</v>
      </c>
      <c r="AX206" s="635" t="s">
        <v>4314</v>
      </c>
      <c r="AY206" s="635" t="s">
        <v>4315</v>
      </c>
      <c r="AZ206" s="635" t="s">
        <v>4316</v>
      </c>
      <c r="BA206" s="635" t="s">
        <v>4317</v>
      </c>
      <c r="BB206" s="626" t="s">
        <v>3101</v>
      </c>
      <c r="BC206" s="627">
        <v>43847</v>
      </c>
      <c r="BD206" s="627">
        <v>43847</v>
      </c>
    </row>
    <row r="207" spans="1:57" ht="101.25" customHeight="1">
      <c r="A207" s="795">
        <v>2019</v>
      </c>
      <c r="B207" s="796">
        <v>43739</v>
      </c>
      <c r="C207" s="796">
        <v>43830</v>
      </c>
      <c r="D207" s="795" t="s">
        <v>4302</v>
      </c>
      <c r="E207" s="734" t="s">
        <v>4318</v>
      </c>
      <c r="F207" s="734" t="s">
        <v>4751</v>
      </c>
      <c r="G207" s="734" t="s">
        <v>393</v>
      </c>
      <c r="H207" s="809" t="s">
        <v>4721</v>
      </c>
      <c r="I207" s="734" t="s">
        <v>4722</v>
      </c>
      <c r="J207" s="646" t="s">
        <v>61</v>
      </c>
      <c r="K207" s="646" t="s">
        <v>61</v>
      </c>
      <c r="L207" s="625" t="s">
        <v>61</v>
      </c>
      <c r="M207" s="646" t="s">
        <v>4752</v>
      </c>
      <c r="N207" s="633" t="s">
        <v>2192</v>
      </c>
      <c r="O207" s="341">
        <v>1029834.08</v>
      </c>
      <c r="P207" s="734" t="s">
        <v>61</v>
      </c>
      <c r="Q207" s="734" t="s">
        <v>1583</v>
      </c>
      <c r="R207" s="734" t="s">
        <v>1583</v>
      </c>
      <c r="S207" s="734" t="s">
        <v>4753</v>
      </c>
      <c r="T207" s="742" t="s">
        <v>2192</v>
      </c>
      <c r="U207" s="741" t="s">
        <v>3259</v>
      </c>
      <c r="V207" s="741" t="s">
        <v>3101</v>
      </c>
      <c r="W207" s="734" t="s">
        <v>4751</v>
      </c>
      <c r="X207" s="742">
        <v>43784</v>
      </c>
      <c r="Y207" s="811">
        <v>887788</v>
      </c>
      <c r="Z207" s="811">
        <v>1029834.08</v>
      </c>
      <c r="AA207" s="811">
        <v>102983.4</v>
      </c>
      <c r="AB207" s="812">
        <v>1029834.08</v>
      </c>
      <c r="AC207" s="742" t="s">
        <v>241</v>
      </c>
      <c r="AD207" s="742" t="s">
        <v>69</v>
      </c>
      <c r="AE207" s="734" t="s">
        <v>70</v>
      </c>
      <c r="AF207" s="734" t="s">
        <v>4722</v>
      </c>
      <c r="AG207" s="811">
        <v>133168.20000000001</v>
      </c>
      <c r="AH207" s="742">
        <v>43785</v>
      </c>
      <c r="AI207" s="742">
        <v>43830</v>
      </c>
      <c r="AJ207" s="807" t="s">
        <v>4818</v>
      </c>
      <c r="AK207" s="809" t="s">
        <v>4310</v>
      </c>
      <c r="AL207" s="734" t="s">
        <v>4311</v>
      </c>
      <c r="AM207" s="795" t="s">
        <v>2886</v>
      </c>
      <c r="AN207" s="734" t="s">
        <v>73</v>
      </c>
      <c r="AO207" s="809" t="s">
        <v>4312</v>
      </c>
      <c r="AP207" s="734" t="s">
        <v>73</v>
      </c>
      <c r="AQ207" s="734" t="s">
        <v>574</v>
      </c>
      <c r="AR207" s="734" t="s">
        <v>293</v>
      </c>
      <c r="AS207" s="734" t="s">
        <v>567</v>
      </c>
      <c r="AT207" s="734" t="s">
        <v>567</v>
      </c>
      <c r="AU207" s="742" t="s">
        <v>567</v>
      </c>
      <c r="AV207" s="809" t="s">
        <v>4313</v>
      </c>
      <c r="AW207" s="734" t="s">
        <v>3096</v>
      </c>
      <c r="AX207" s="809" t="s">
        <v>4314</v>
      </c>
      <c r="AY207" s="809" t="s">
        <v>4315</v>
      </c>
      <c r="AZ207" s="809" t="s">
        <v>4316</v>
      </c>
      <c r="BA207" s="809" t="s">
        <v>4317</v>
      </c>
      <c r="BB207" s="734" t="s">
        <v>3101</v>
      </c>
      <c r="BC207" s="742">
        <v>43847</v>
      </c>
      <c r="BD207" s="742">
        <v>43847</v>
      </c>
      <c r="BE207" s="341"/>
    </row>
    <row r="208" spans="1:57" ht="101.25" customHeight="1">
      <c r="A208" s="795"/>
      <c r="B208" s="796"/>
      <c r="C208" s="796"/>
      <c r="D208" s="795"/>
      <c r="E208" s="734"/>
      <c r="F208" s="734"/>
      <c r="G208" s="734"/>
      <c r="H208" s="734"/>
      <c r="I208" s="734"/>
      <c r="J208" s="646" t="s">
        <v>61</v>
      </c>
      <c r="K208" s="646" t="s">
        <v>61</v>
      </c>
      <c r="L208" s="625" t="s">
        <v>61</v>
      </c>
      <c r="M208" s="646" t="s">
        <v>3843</v>
      </c>
      <c r="N208" s="633" t="s">
        <v>3844</v>
      </c>
      <c r="O208" s="341">
        <v>1081325.78</v>
      </c>
      <c r="P208" s="734"/>
      <c r="Q208" s="734"/>
      <c r="R208" s="734"/>
      <c r="S208" s="734"/>
      <c r="T208" s="742"/>
      <c r="U208" s="741"/>
      <c r="V208" s="741"/>
      <c r="W208" s="734"/>
      <c r="X208" s="742"/>
      <c r="Y208" s="811"/>
      <c r="Z208" s="811"/>
      <c r="AA208" s="811"/>
      <c r="AB208" s="812"/>
      <c r="AC208" s="742"/>
      <c r="AD208" s="742"/>
      <c r="AE208" s="734"/>
      <c r="AF208" s="734"/>
      <c r="AG208" s="811"/>
      <c r="AH208" s="742"/>
      <c r="AI208" s="742"/>
      <c r="AJ208" s="736"/>
      <c r="AK208" s="734"/>
      <c r="AL208" s="734"/>
      <c r="AM208" s="795"/>
      <c r="AN208" s="734"/>
      <c r="AO208" s="734"/>
      <c r="AP208" s="734"/>
      <c r="AQ208" s="734"/>
      <c r="AR208" s="734"/>
      <c r="AS208" s="734"/>
      <c r="AT208" s="734"/>
      <c r="AU208" s="742"/>
      <c r="AV208" s="734"/>
      <c r="AW208" s="734"/>
      <c r="AX208" s="734"/>
      <c r="AY208" s="734"/>
      <c r="AZ208" s="734"/>
      <c r="BA208" s="734"/>
      <c r="BB208" s="734"/>
      <c r="BC208" s="742"/>
      <c r="BD208" s="742"/>
      <c r="BE208" s="341"/>
    </row>
    <row r="209" spans="1:57" ht="101.25" customHeight="1">
      <c r="A209" s="795"/>
      <c r="B209" s="796"/>
      <c r="C209" s="796"/>
      <c r="D209" s="795"/>
      <c r="E209" s="734"/>
      <c r="F209" s="734"/>
      <c r="G209" s="734"/>
      <c r="H209" s="734"/>
      <c r="I209" s="734"/>
      <c r="J209" s="646" t="s">
        <v>61</v>
      </c>
      <c r="K209" s="646" t="s">
        <v>61</v>
      </c>
      <c r="L209" s="625" t="s">
        <v>61</v>
      </c>
      <c r="M209" s="646" t="s">
        <v>3841</v>
      </c>
      <c r="N209" s="633" t="s">
        <v>4754</v>
      </c>
      <c r="O209" s="341">
        <v>1101922.47</v>
      </c>
      <c r="P209" s="734"/>
      <c r="Q209" s="734"/>
      <c r="R209" s="734"/>
      <c r="S209" s="734"/>
      <c r="T209" s="742"/>
      <c r="U209" s="741"/>
      <c r="V209" s="741"/>
      <c r="W209" s="734"/>
      <c r="X209" s="742"/>
      <c r="Y209" s="811"/>
      <c r="Z209" s="811"/>
      <c r="AA209" s="811"/>
      <c r="AB209" s="812"/>
      <c r="AC209" s="742"/>
      <c r="AD209" s="742"/>
      <c r="AE209" s="734"/>
      <c r="AF209" s="734"/>
      <c r="AG209" s="811"/>
      <c r="AH209" s="742"/>
      <c r="AI209" s="742"/>
      <c r="AJ209" s="736"/>
      <c r="AK209" s="734"/>
      <c r="AL209" s="734"/>
      <c r="AM209" s="795"/>
      <c r="AN209" s="734"/>
      <c r="AO209" s="734"/>
      <c r="AP209" s="734"/>
      <c r="AQ209" s="734"/>
      <c r="AR209" s="734"/>
      <c r="AS209" s="734"/>
      <c r="AT209" s="734"/>
      <c r="AU209" s="742"/>
      <c r="AV209" s="734"/>
      <c r="AW209" s="734"/>
      <c r="AX209" s="734"/>
      <c r="AY209" s="734"/>
      <c r="AZ209" s="734"/>
      <c r="BA209" s="734"/>
      <c r="BB209" s="734"/>
      <c r="BC209" s="742"/>
      <c r="BD209" s="742"/>
      <c r="BE209" s="341"/>
    </row>
    <row r="210" spans="1:57" ht="101.25" customHeight="1">
      <c r="A210" s="631">
        <v>2019</v>
      </c>
      <c r="B210" s="630">
        <v>43739</v>
      </c>
      <c r="C210" s="630">
        <v>43830</v>
      </c>
      <c r="D210" s="344" t="s">
        <v>4302</v>
      </c>
      <c r="E210" s="626" t="s">
        <v>4318</v>
      </c>
      <c r="F210" s="626" t="s">
        <v>4755</v>
      </c>
      <c r="G210" s="626" t="s">
        <v>393</v>
      </c>
      <c r="H210" s="635" t="s">
        <v>4721</v>
      </c>
      <c r="I210" s="626" t="s">
        <v>4722</v>
      </c>
      <c r="J210" s="377" t="s">
        <v>61</v>
      </c>
      <c r="K210" s="377" t="s">
        <v>61</v>
      </c>
      <c r="L210" s="377" t="s">
        <v>61</v>
      </c>
      <c r="M210" s="377" t="s">
        <v>4756</v>
      </c>
      <c r="N210" s="631" t="s">
        <v>4757</v>
      </c>
      <c r="O210" s="644">
        <v>5566141.8300000001</v>
      </c>
      <c r="P210" s="626" t="s">
        <v>61</v>
      </c>
      <c r="Q210" s="626" t="s">
        <v>1583</v>
      </c>
      <c r="R210" s="626" t="s">
        <v>1583</v>
      </c>
      <c r="S210" s="626" t="s">
        <v>4758</v>
      </c>
      <c r="T210" s="627" t="s">
        <v>4757</v>
      </c>
      <c r="U210" s="629" t="s">
        <v>3259</v>
      </c>
      <c r="V210" s="629" t="s">
        <v>3101</v>
      </c>
      <c r="W210" s="626" t="s">
        <v>4755</v>
      </c>
      <c r="X210" s="627">
        <v>43784</v>
      </c>
      <c r="Y210" s="629">
        <v>4798398.12</v>
      </c>
      <c r="Z210" s="644">
        <v>5566141.8300000001</v>
      </c>
      <c r="AA210" s="644">
        <v>556614.18000000005</v>
      </c>
      <c r="AB210" s="644">
        <v>5566141.8300000001</v>
      </c>
      <c r="AC210" s="627" t="s">
        <v>241</v>
      </c>
      <c r="AD210" s="627" t="s">
        <v>69</v>
      </c>
      <c r="AE210" s="626" t="s">
        <v>70</v>
      </c>
      <c r="AF210" s="626" t="s">
        <v>4722</v>
      </c>
      <c r="AG210" s="644">
        <v>719759.71</v>
      </c>
      <c r="AH210" s="627">
        <v>43785</v>
      </c>
      <c r="AI210" s="627">
        <v>43830</v>
      </c>
      <c r="AJ210" s="657" t="s">
        <v>4819</v>
      </c>
      <c r="AK210" s="635" t="s">
        <v>4310</v>
      </c>
      <c r="AL210" s="626" t="s">
        <v>4311</v>
      </c>
      <c r="AM210" s="344" t="s">
        <v>2886</v>
      </c>
      <c r="AN210" s="626" t="s">
        <v>73</v>
      </c>
      <c r="AO210" s="635" t="s">
        <v>4312</v>
      </c>
      <c r="AP210" s="626" t="s">
        <v>73</v>
      </c>
      <c r="AQ210" s="626" t="s">
        <v>574</v>
      </c>
      <c r="AR210" s="626" t="s">
        <v>293</v>
      </c>
      <c r="AS210" s="626" t="s">
        <v>567</v>
      </c>
      <c r="AT210" s="626" t="s">
        <v>567</v>
      </c>
      <c r="AU210" s="627" t="s">
        <v>567</v>
      </c>
      <c r="AV210" s="645" t="s">
        <v>4313</v>
      </c>
      <c r="AW210" s="626" t="s">
        <v>3096</v>
      </c>
      <c r="AX210" s="635" t="s">
        <v>4314</v>
      </c>
      <c r="AY210" s="635" t="s">
        <v>4315</v>
      </c>
      <c r="AZ210" s="635" t="s">
        <v>4316</v>
      </c>
      <c r="BA210" s="635" t="s">
        <v>4317</v>
      </c>
      <c r="BB210" s="626" t="s">
        <v>3101</v>
      </c>
      <c r="BC210" s="627">
        <v>43847</v>
      </c>
      <c r="BD210" s="627">
        <v>43847</v>
      </c>
    </row>
    <row r="211" spans="1:57" ht="101.25" customHeight="1">
      <c r="A211" s="633">
        <v>2019</v>
      </c>
      <c r="B211" s="632">
        <v>43739</v>
      </c>
      <c r="C211" s="632">
        <v>43830</v>
      </c>
      <c r="D211" s="341" t="s">
        <v>4302</v>
      </c>
      <c r="E211" s="624" t="s">
        <v>4318</v>
      </c>
      <c r="F211" s="624" t="s">
        <v>4759</v>
      </c>
      <c r="G211" s="624" t="s">
        <v>393</v>
      </c>
      <c r="H211" s="636" t="s">
        <v>4721</v>
      </c>
      <c r="I211" s="624" t="s">
        <v>4722</v>
      </c>
      <c r="J211" s="646" t="s">
        <v>61</v>
      </c>
      <c r="K211" s="646" t="s">
        <v>61</v>
      </c>
      <c r="L211" s="646" t="s">
        <v>61</v>
      </c>
      <c r="M211" s="646" t="s">
        <v>3846</v>
      </c>
      <c r="N211" s="623" t="s">
        <v>2027</v>
      </c>
      <c r="O211" s="647">
        <v>238948.4</v>
      </c>
      <c r="P211" s="624" t="s">
        <v>61</v>
      </c>
      <c r="Q211" s="624" t="s">
        <v>1583</v>
      </c>
      <c r="R211" s="624" t="s">
        <v>1583</v>
      </c>
      <c r="S211" s="624" t="s">
        <v>624</v>
      </c>
      <c r="T211" s="623" t="s">
        <v>2027</v>
      </c>
      <c r="U211" s="625" t="s">
        <v>3259</v>
      </c>
      <c r="V211" s="625" t="s">
        <v>3101</v>
      </c>
      <c r="W211" s="624" t="s">
        <v>4759</v>
      </c>
      <c r="X211" s="623">
        <v>43784</v>
      </c>
      <c r="Y211" s="647">
        <v>205990</v>
      </c>
      <c r="Z211" s="647">
        <v>238948.4</v>
      </c>
      <c r="AA211" s="647">
        <v>23894.84</v>
      </c>
      <c r="AB211" s="647">
        <v>238948.4</v>
      </c>
      <c r="AC211" s="623" t="s">
        <v>241</v>
      </c>
      <c r="AD211" s="623" t="s">
        <v>69</v>
      </c>
      <c r="AE211" s="624" t="s">
        <v>70</v>
      </c>
      <c r="AF211" s="624" t="s">
        <v>4722</v>
      </c>
      <c r="AG211" s="647">
        <v>30898.5</v>
      </c>
      <c r="AH211" s="623">
        <v>43785</v>
      </c>
      <c r="AI211" s="623">
        <v>43830</v>
      </c>
      <c r="AJ211" s="635" t="s">
        <v>4820</v>
      </c>
      <c r="AK211" s="636" t="s">
        <v>4310</v>
      </c>
      <c r="AL211" s="624" t="s">
        <v>4311</v>
      </c>
      <c r="AM211" s="341" t="s">
        <v>2886</v>
      </c>
      <c r="AN211" s="624" t="s">
        <v>73</v>
      </c>
      <c r="AO211" s="636" t="s">
        <v>4312</v>
      </c>
      <c r="AP211" s="624" t="s">
        <v>73</v>
      </c>
      <c r="AQ211" s="624" t="s">
        <v>574</v>
      </c>
      <c r="AR211" s="624" t="s">
        <v>293</v>
      </c>
      <c r="AS211" s="624" t="s">
        <v>567</v>
      </c>
      <c r="AT211" s="624" t="s">
        <v>567</v>
      </c>
      <c r="AU211" s="623" t="s">
        <v>567</v>
      </c>
      <c r="AV211" s="648" t="s">
        <v>4313</v>
      </c>
      <c r="AW211" s="624" t="s">
        <v>3096</v>
      </c>
      <c r="AX211" s="636" t="s">
        <v>4314</v>
      </c>
      <c r="AY211" s="636" t="s">
        <v>4315</v>
      </c>
      <c r="AZ211" s="636" t="s">
        <v>4316</v>
      </c>
      <c r="BA211" s="636" t="s">
        <v>4317</v>
      </c>
      <c r="BB211" s="624" t="s">
        <v>3101</v>
      </c>
      <c r="BC211" s="623">
        <v>43847</v>
      </c>
      <c r="BD211" s="623">
        <v>43847</v>
      </c>
      <c r="BE211" s="341"/>
    </row>
    <row r="212" spans="1:57" ht="101.25" customHeight="1">
      <c r="A212" s="777">
        <v>2019</v>
      </c>
      <c r="B212" s="776">
        <v>43739</v>
      </c>
      <c r="C212" s="776">
        <v>43830</v>
      </c>
      <c r="D212" s="777" t="s">
        <v>4302</v>
      </c>
      <c r="E212" s="736" t="s">
        <v>4318</v>
      </c>
      <c r="F212" s="736" t="s">
        <v>4760</v>
      </c>
      <c r="G212" s="736" t="s">
        <v>393</v>
      </c>
      <c r="H212" s="807" t="s">
        <v>4721</v>
      </c>
      <c r="I212" s="736" t="s">
        <v>4722</v>
      </c>
      <c r="J212" s="377" t="s">
        <v>61</v>
      </c>
      <c r="K212" s="377" t="s">
        <v>61</v>
      </c>
      <c r="L212" s="377" t="s">
        <v>61</v>
      </c>
      <c r="M212" s="377" t="s">
        <v>3822</v>
      </c>
      <c r="N212" s="631" t="s">
        <v>4727</v>
      </c>
      <c r="O212" s="344">
        <v>3967548</v>
      </c>
      <c r="P212" s="626" t="s">
        <v>61</v>
      </c>
      <c r="Q212" s="736" t="s">
        <v>1583</v>
      </c>
      <c r="R212" s="736" t="s">
        <v>1583</v>
      </c>
      <c r="S212" s="736" t="s">
        <v>229</v>
      </c>
      <c r="T212" s="739" t="s">
        <v>1321</v>
      </c>
      <c r="U212" s="738" t="s">
        <v>3259</v>
      </c>
      <c r="V212" s="738" t="s">
        <v>3101</v>
      </c>
      <c r="W212" s="736" t="s">
        <v>4760</v>
      </c>
      <c r="X212" s="739">
        <v>43784</v>
      </c>
      <c r="Y212" s="808">
        <v>3420300.0000000005</v>
      </c>
      <c r="Z212" s="808">
        <v>3967548</v>
      </c>
      <c r="AA212" s="808">
        <v>396754.8</v>
      </c>
      <c r="AB212" s="810">
        <v>3967548</v>
      </c>
      <c r="AC212" s="739" t="s">
        <v>241</v>
      </c>
      <c r="AD212" s="739" t="s">
        <v>69</v>
      </c>
      <c r="AE212" s="736" t="s">
        <v>70</v>
      </c>
      <c r="AF212" s="736" t="s">
        <v>4722</v>
      </c>
      <c r="AG212" s="808">
        <v>513045</v>
      </c>
      <c r="AH212" s="739">
        <v>43785</v>
      </c>
      <c r="AI212" s="739">
        <v>43830</v>
      </c>
      <c r="AJ212" s="726" t="s">
        <v>4821</v>
      </c>
      <c r="AK212" s="807" t="s">
        <v>4310</v>
      </c>
      <c r="AL212" s="736" t="s">
        <v>4311</v>
      </c>
      <c r="AM212" s="777" t="s">
        <v>2886</v>
      </c>
      <c r="AN212" s="736" t="s">
        <v>73</v>
      </c>
      <c r="AO212" s="807" t="s">
        <v>4312</v>
      </c>
      <c r="AP212" s="736" t="s">
        <v>73</v>
      </c>
      <c r="AQ212" s="736" t="s">
        <v>574</v>
      </c>
      <c r="AR212" s="736" t="s">
        <v>293</v>
      </c>
      <c r="AS212" s="736" t="s">
        <v>567</v>
      </c>
      <c r="AT212" s="736" t="s">
        <v>567</v>
      </c>
      <c r="AU212" s="739" t="s">
        <v>567</v>
      </c>
      <c r="AV212" s="807" t="s">
        <v>4313</v>
      </c>
      <c r="AW212" s="736" t="s">
        <v>3096</v>
      </c>
      <c r="AX212" s="807" t="s">
        <v>4314</v>
      </c>
      <c r="AY212" s="807" t="s">
        <v>4315</v>
      </c>
      <c r="AZ212" s="807" t="s">
        <v>4316</v>
      </c>
      <c r="BA212" s="807" t="s">
        <v>4317</v>
      </c>
      <c r="BB212" s="736" t="s">
        <v>3101</v>
      </c>
      <c r="BC212" s="739">
        <v>43847</v>
      </c>
      <c r="BD212" s="739">
        <v>43847</v>
      </c>
    </row>
    <row r="213" spans="1:57" ht="101.25" customHeight="1">
      <c r="A213" s="777"/>
      <c r="B213" s="776"/>
      <c r="C213" s="776"/>
      <c r="D213" s="777"/>
      <c r="E213" s="736"/>
      <c r="F213" s="736"/>
      <c r="G213" s="736"/>
      <c r="H213" s="736"/>
      <c r="I213" s="736"/>
      <c r="J213" s="377" t="s">
        <v>61</v>
      </c>
      <c r="K213" s="377" t="s">
        <v>61</v>
      </c>
      <c r="L213" s="377" t="s">
        <v>61</v>
      </c>
      <c r="M213" s="377" t="s">
        <v>406</v>
      </c>
      <c r="N213" s="631" t="s">
        <v>2032</v>
      </c>
      <c r="O213" s="344">
        <v>4158716</v>
      </c>
      <c r="P213" s="626"/>
      <c r="Q213" s="736"/>
      <c r="R213" s="736"/>
      <c r="S213" s="736"/>
      <c r="T213" s="739"/>
      <c r="U213" s="738"/>
      <c r="V213" s="738"/>
      <c r="W213" s="736"/>
      <c r="X213" s="739"/>
      <c r="Y213" s="808"/>
      <c r="Z213" s="808"/>
      <c r="AA213" s="808"/>
      <c r="AB213" s="810"/>
      <c r="AC213" s="739"/>
      <c r="AD213" s="739"/>
      <c r="AE213" s="736"/>
      <c r="AF213" s="736"/>
      <c r="AG213" s="808"/>
      <c r="AH213" s="739"/>
      <c r="AI213" s="739"/>
      <c r="AJ213" s="736"/>
      <c r="AK213" s="736"/>
      <c r="AL213" s="736"/>
      <c r="AM213" s="777"/>
      <c r="AN213" s="736"/>
      <c r="AO213" s="736"/>
      <c r="AP213" s="736"/>
      <c r="AQ213" s="736"/>
      <c r="AR213" s="736"/>
      <c r="AS213" s="736"/>
      <c r="AT213" s="736"/>
      <c r="AU213" s="739"/>
      <c r="AV213" s="736"/>
      <c r="AW213" s="736"/>
      <c r="AX213" s="736"/>
      <c r="AY213" s="736"/>
      <c r="AZ213" s="736"/>
      <c r="BA213" s="736"/>
      <c r="BB213" s="736"/>
      <c r="BC213" s="739"/>
      <c r="BD213" s="739"/>
    </row>
    <row r="214" spans="1:57" ht="101.25" customHeight="1">
      <c r="A214" s="777"/>
      <c r="B214" s="776"/>
      <c r="C214" s="776"/>
      <c r="D214" s="777"/>
      <c r="E214" s="736"/>
      <c r="F214" s="736"/>
      <c r="G214" s="736"/>
      <c r="H214" s="736"/>
      <c r="I214" s="736"/>
      <c r="J214" s="377" t="s">
        <v>61</v>
      </c>
      <c r="K214" s="377" t="s">
        <v>61</v>
      </c>
      <c r="L214" s="377" t="s">
        <v>61</v>
      </c>
      <c r="M214" s="377" t="s">
        <v>4726</v>
      </c>
      <c r="N214" s="631" t="s">
        <v>2016</v>
      </c>
      <c r="O214" s="344">
        <v>4010584</v>
      </c>
      <c r="P214" s="626"/>
      <c r="Q214" s="736"/>
      <c r="R214" s="736"/>
      <c r="S214" s="736"/>
      <c r="T214" s="739"/>
      <c r="U214" s="738"/>
      <c r="V214" s="738"/>
      <c r="W214" s="736"/>
      <c r="X214" s="739"/>
      <c r="Y214" s="808"/>
      <c r="Z214" s="808"/>
      <c r="AA214" s="808"/>
      <c r="AB214" s="810"/>
      <c r="AC214" s="739"/>
      <c r="AD214" s="739"/>
      <c r="AE214" s="736"/>
      <c r="AF214" s="736"/>
      <c r="AG214" s="808"/>
      <c r="AH214" s="739"/>
      <c r="AI214" s="739"/>
      <c r="AJ214" s="736"/>
      <c r="AK214" s="736"/>
      <c r="AL214" s="736"/>
      <c r="AM214" s="777"/>
      <c r="AN214" s="736"/>
      <c r="AO214" s="736"/>
      <c r="AP214" s="736"/>
      <c r="AQ214" s="736"/>
      <c r="AR214" s="736"/>
      <c r="AS214" s="736"/>
      <c r="AT214" s="736"/>
      <c r="AU214" s="739"/>
      <c r="AV214" s="736"/>
      <c r="AW214" s="736"/>
      <c r="AX214" s="736"/>
      <c r="AY214" s="736"/>
      <c r="AZ214" s="736"/>
      <c r="BA214" s="736"/>
      <c r="BB214" s="736"/>
      <c r="BC214" s="739"/>
      <c r="BD214" s="739"/>
    </row>
    <row r="215" spans="1:57" ht="101.25" customHeight="1">
      <c r="A215" s="795">
        <v>2019</v>
      </c>
      <c r="B215" s="796">
        <v>43739</v>
      </c>
      <c r="C215" s="796">
        <v>43830</v>
      </c>
      <c r="D215" s="795" t="s">
        <v>4302</v>
      </c>
      <c r="E215" s="734" t="s">
        <v>4318</v>
      </c>
      <c r="F215" s="734" t="s">
        <v>4761</v>
      </c>
      <c r="G215" s="734" t="s">
        <v>393</v>
      </c>
      <c r="H215" s="809" t="s">
        <v>4721</v>
      </c>
      <c r="I215" s="734" t="s">
        <v>4722</v>
      </c>
      <c r="J215" s="646" t="s">
        <v>61</v>
      </c>
      <c r="K215" s="646" t="s">
        <v>61</v>
      </c>
      <c r="L215" s="646" t="s">
        <v>61</v>
      </c>
      <c r="M215" s="646" t="s">
        <v>3907</v>
      </c>
      <c r="N215" s="633" t="s">
        <v>1974</v>
      </c>
      <c r="O215" s="341">
        <v>15744828.09</v>
      </c>
      <c r="P215" s="624" t="s">
        <v>61</v>
      </c>
      <c r="Q215" s="734" t="s">
        <v>1583</v>
      </c>
      <c r="R215" s="734" t="s">
        <v>1583</v>
      </c>
      <c r="S215" s="734" t="s">
        <v>234</v>
      </c>
      <c r="T215" s="742" t="s">
        <v>4762</v>
      </c>
      <c r="U215" s="741" t="s">
        <v>3259</v>
      </c>
      <c r="V215" s="741" t="s">
        <v>3101</v>
      </c>
      <c r="W215" s="734" t="s">
        <v>4761</v>
      </c>
      <c r="X215" s="742">
        <v>43784</v>
      </c>
      <c r="Y215" s="741">
        <v>13573128.470000001</v>
      </c>
      <c r="Z215" s="811">
        <v>15744829.029999999</v>
      </c>
      <c r="AA215" s="811">
        <v>1574484.9</v>
      </c>
      <c r="AB215" s="811">
        <v>15744829.029999999</v>
      </c>
      <c r="AC215" s="742" t="s">
        <v>241</v>
      </c>
      <c r="AD215" s="742" t="s">
        <v>69</v>
      </c>
      <c r="AE215" s="734" t="s">
        <v>70</v>
      </c>
      <c r="AF215" s="734" t="s">
        <v>4722</v>
      </c>
      <c r="AG215" s="811">
        <v>2035969.27</v>
      </c>
      <c r="AH215" s="742">
        <v>43785</v>
      </c>
      <c r="AI215" s="742">
        <v>43830</v>
      </c>
      <c r="AJ215" s="809" t="s">
        <v>4822</v>
      </c>
      <c r="AK215" s="809" t="s">
        <v>4310</v>
      </c>
      <c r="AL215" s="734" t="s">
        <v>4311</v>
      </c>
      <c r="AM215" s="795" t="s">
        <v>2886</v>
      </c>
      <c r="AN215" s="734" t="s">
        <v>73</v>
      </c>
      <c r="AO215" s="809" t="s">
        <v>4312</v>
      </c>
      <c r="AP215" s="734" t="s">
        <v>73</v>
      </c>
      <c r="AQ215" s="734" t="s">
        <v>574</v>
      </c>
      <c r="AR215" s="734" t="s">
        <v>293</v>
      </c>
      <c r="AS215" s="734" t="s">
        <v>567</v>
      </c>
      <c r="AT215" s="734" t="s">
        <v>567</v>
      </c>
      <c r="AU215" s="742" t="s">
        <v>567</v>
      </c>
      <c r="AV215" s="809" t="s">
        <v>4313</v>
      </c>
      <c r="AW215" s="734" t="s">
        <v>3096</v>
      </c>
      <c r="AX215" s="809" t="s">
        <v>4314</v>
      </c>
      <c r="AY215" s="809" t="s">
        <v>4315</v>
      </c>
      <c r="AZ215" s="809" t="s">
        <v>4316</v>
      </c>
      <c r="BA215" s="809" t="s">
        <v>4317</v>
      </c>
      <c r="BB215" s="734" t="s">
        <v>3101</v>
      </c>
      <c r="BC215" s="742">
        <v>43847</v>
      </c>
      <c r="BD215" s="742">
        <v>43847</v>
      </c>
      <c r="BE215" s="341"/>
    </row>
    <row r="216" spans="1:57" ht="101.25" customHeight="1">
      <c r="A216" s="795"/>
      <c r="B216" s="796"/>
      <c r="C216" s="796"/>
      <c r="D216" s="795"/>
      <c r="E216" s="734"/>
      <c r="F216" s="734"/>
      <c r="G216" s="734"/>
      <c r="H216" s="734"/>
      <c r="I216" s="734"/>
      <c r="J216" s="646" t="s">
        <v>61</v>
      </c>
      <c r="K216" s="646" t="s">
        <v>61</v>
      </c>
      <c r="L216" s="646" t="s">
        <v>61</v>
      </c>
      <c r="M216" s="646" t="s">
        <v>4763</v>
      </c>
      <c r="N216" s="633" t="s">
        <v>2057</v>
      </c>
      <c r="O216" s="341">
        <v>16608970.689999999</v>
      </c>
      <c r="P216" s="624"/>
      <c r="Q216" s="734"/>
      <c r="R216" s="734"/>
      <c r="S216" s="734"/>
      <c r="T216" s="742"/>
      <c r="U216" s="741"/>
      <c r="V216" s="741"/>
      <c r="W216" s="734"/>
      <c r="X216" s="742"/>
      <c r="Y216" s="741"/>
      <c r="Z216" s="811"/>
      <c r="AA216" s="811"/>
      <c r="AB216" s="811"/>
      <c r="AC216" s="742"/>
      <c r="AD216" s="742"/>
      <c r="AE216" s="734"/>
      <c r="AF216" s="734"/>
      <c r="AG216" s="811"/>
      <c r="AH216" s="742"/>
      <c r="AI216" s="742"/>
      <c r="AJ216" s="734"/>
      <c r="AK216" s="734"/>
      <c r="AL216" s="734"/>
      <c r="AM216" s="795"/>
      <c r="AN216" s="734"/>
      <c r="AO216" s="734"/>
      <c r="AP216" s="734"/>
      <c r="AQ216" s="734"/>
      <c r="AR216" s="734"/>
      <c r="AS216" s="734"/>
      <c r="AT216" s="734"/>
      <c r="AU216" s="742"/>
      <c r="AV216" s="734"/>
      <c r="AW216" s="734"/>
      <c r="AX216" s="734"/>
      <c r="AY216" s="734"/>
      <c r="AZ216" s="734"/>
      <c r="BA216" s="734"/>
      <c r="BB216" s="734"/>
      <c r="BC216" s="742"/>
      <c r="BD216" s="742"/>
      <c r="BE216" s="341"/>
    </row>
    <row r="217" spans="1:57" ht="101.25" customHeight="1">
      <c r="A217" s="795"/>
      <c r="B217" s="796"/>
      <c r="C217" s="796"/>
      <c r="D217" s="795"/>
      <c r="E217" s="734"/>
      <c r="F217" s="734"/>
      <c r="G217" s="734"/>
      <c r="H217" s="734"/>
      <c r="I217" s="734"/>
      <c r="J217" s="646" t="s">
        <v>61</v>
      </c>
      <c r="K217" s="646" t="s">
        <v>61</v>
      </c>
      <c r="L217" s="646" t="s">
        <v>61</v>
      </c>
      <c r="M217" s="646" t="s">
        <v>3823</v>
      </c>
      <c r="N217" s="633" t="s">
        <v>1972</v>
      </c>
      <c r="O217" s="341">
        <v>16964694.5</v>
      </c>
      <c r="P217" s="624"/>
      <c r="Q217" s="734"/>
      <c r="R217" s="734"/>
      <c r="S217" s="734"/>
      <c r="T217" s="742"/>
      <c r="U217" s="741"/>
      <c r="V217" s="741"/>
      <c r="W217" s="734"/>
      <c r="X217" s="742"/>
      <c r="Y217" s="741"/>
      <c r="Z217" s="811"/>
      <c r="AA217" s="811"/>
      <c r="AB217" s="811"/>
      <c r="AC217" s="742"/>
      <c r="AD217" s="742"/>
      <c r="AE217" s="734"/>
      <c r="AF217" s="734"/>
      <c r="AG217" s="811"/>
      <c r="AH217" s="742"/>
      <c r="AI217" s="742"/>
      <c r="AJ217" s="734"/>
      <c r="AK217" s="734"/>
      <c r="AL217" s="734"/>
      <c r="AM217" s="795"/>
      <c r="AN217" s="734"/>
      <c r="AO217" s="734"/>
      <c r="AP217" s="734"/>
      <c r="AQ217" s="734"/>
      <c r="AR217" s="734"/>
      <c r="AS217" s="734"/>
      <c r="AT217" s="734"/>
      <c r="AU217" s="742"/>
      <c r="AV217" s="734"/>
      <c r="AW217" s="734"/>
      <c r="AX217" s="734"/>
      <c r="AY217" s="734"/>
      <c r="AZ217" s="734"/>
      <c r="BA217" s="734"/>
      <c r="BB217" s="734"/>
      <c r="BC217" s="742"/>
      <c r="BD217" s="742"/>
      <c r="BE217" s="341"/>
    </row>
    <row r="218" spans="1:57" ht="101.25" customHeight="1">
      <c r="A218" s="631">
        <v>2019</v>
      </c>
      <c r="B218" s="630">
        <v>43739</v>
      </c>
      <c r="C218" s="630">
        <v>43830</v>
      </c>
      <c r="D218" s="344" t="s">
        <v>4302</v>
      </c>
      <c r="E218" s="626" t="s">
        <v>4318</v>
      </c>
      <c r="F218" s="626" t="s">
        <v>4764</v>
      </c>
      <c r="G218" s="626" t="s">
        <v>393</v>
      </c>
      <c r="H218" s="635" t="s">
        <v>4721</v>
      </c>
      <c r="I218" s="626" t="s">
        <v>4722</v>
      </c>
      <c r="J218" s="377" t="s">
        <v>61</v>
      </c>
      <c r="K218" s="377" t="s">
        <v>61</v>
      </c>
      <c r="L218" s="377" t="s">
        <v>61</v>
      </c>
      <c r="M218" s="377" t="s">
        <v>3821</v>
      </c>
      <c r="N218" s="627" t="s">
        <v>1537</v>
      </c>
      <c r="O218" s="644">
        <v>338542.64</v>
      </c>
      <c r="P218" s="626" t="s">
        <v>61</v>
      </c>
      <c r="Q218" s="626" t="s">
        <v>1583</v>
      </c>
      <c r="R218" s="626" t="s">
        <v>1583</v>
      </c>
      <c r="S218" s="626" t="s">
        <v>230</v>
      </c>
      <c r="T218" s="627" t="s">
        <v>1537</v>
      </c>
      <c r="U218" s="629" t="s">
        <v>3259</v>
      </c>
      <c r="V218" s="629" t="s">
        <v>3101</v>
      </c>
      <c r="W218" s="626" t="s">
        <v>4764</v>
      </c>
      <c r="X218" s="627">
        <v>43784</v>
      </c>
      <c r="Y218" s="644">
        <v>2878054</v>
      </c>
      <c r="Z218" s="644">
        <v>3338542.64</v>
      </c>
      <c r="AA218" s="644">
        <v>333854.26</v>
      </c>
      <c r="AB218" s="644">
        <v>3338542.64</v>
      </c>
      <c r="AC218" s="627" t="s">
        <v>241</v>
      </c>
      <c r="AD218" s="627" t="s">
        <v>69</v>
      </c>
      <c r="AE218" s="626" t="s">
        <v>70</v>
      </c>
      <c r="AF218" s="626" t="s">
        <v>4722</v>
      </c>
      <c r="AG218" s="644">
        <v>431708.1</v>
      </c>
      <c r="AH218" s="627">
        <v>43785</v>
      </c>
      <c r="AI218" s="627">
        <v>43830</v>
      </c>
      <c r="AJ218" s="658" t="s">
        <v>4823</v>
      </c>
      <c r="AK218" s="635" t="s">
        <v>4310</v>
      </c>
      <c r="AL218" s="626" t="s">
        <v>4311</v>
      </c>
      <c r="AM218" s="344" t="s">
        <v>2886</v>
      </c>
      <c r="AN218" s="626" t="s">
        <v>73</v>
      </c>
      <c r="AO218" s="635" t="s">
        <v>4312</v>
      </c>
      <c r="AP218" s="626" t="s">
        <v>73</v>
      </c>
      <c r="AQ218" s="626" t="s">
        <v>574</v>
      </c>
      <c r="AR218" s="626" t="s">
        <v>293</v>
      </c>
      <c r="AS218" s="626" t="s">
        <v>567</v>
      </c>
      <c r="AT218" s="626" t="s">
        <v>567</v>
      </c>
      <c r="AU218" s="627" t="s">
        <v>567</v>
      </c>
      <c r="AV218" s="645" t="s">
        <v>4313</v>
      </c>
      <c r="AW218" s="626" t="s">
        <v>3096</v>
      </c>
      <c r="AX218" s="635" t="s">
        <v>4314</v>
      </c>
      <c r="AY218" s="635" t="s">
        <v>4315</v>
      </c>
      <c r="AZ218" s="635" t="s">
        <v>4316</v>
      </c>
      <c r="BA218" s="635" t="s">
        <v>4317</v>
      </c>
      <c r="BB218" s="626" t="s">
        <v>3101</v>
      </c>
      <c r="BC218" s="627">
        <v>43847</v>
      </c>
      <c r="BD218" s="627">
        <v>43847</v>
      </c>
    </row>
    <row r="219" spans="1:57" s="341" customFormat="1" ht="101.25" customHeight="1">
      <c r="A219" s="795">
        <v>2019</v>
      </c>
      <c r="B219" s="796">
        <v>43739</v>
      </c>
      <c r="C219" s="796">
        <v>43830</v>
      </c>
      <c r="D219" s="795" t="s">
        <v>4302</v>
      </c>
      <c r="E219" s="734" t="s">
        <v>4318</v>
      </c>
      <c r="F219" s="734" t="s">
        <v>4824</v>
      </c>
      <c r="G219" s="734" t="s">
        <v>4206</v>
      </c>
      <c r="H219" s="809" t="s">
        <v>4825</v>
      </c>
      <c r="I219" s="734" t="s">
        <v>4707</v>
      </c>
      <c r="J219" s="624" t="s">
        <v>4826</v>
      </c>
      <c r="K219" s="624" t="s">
        <v>4718</v>
      </c>
      <c r="L219" s="624" t="s">
        <v>4681</v>
      </c>
      <c r="M219" s="624" t="s">
        <v>2013</v>
      </c>
      <c r="N219" s="623" t="s">
        <v>4827</v>
      </c>
      <c r="O219" s="653">
        <v>8564402.9600000009</v>
      </c>
      <c r="P219" s="734" t="s">
        <v>4826</v>
      </c>
      <c r="Q219" s="734" t="s">
        <v>4718</v>
      </c>
      <c r="R219" s="734" t="s">
        <v>4681</v>
      </c>
      <c r="S219" s="734" t="s">
        <v>2013</v>
      </c>
      <c r="T219" s="742" t="s">
        <v>4827</v>
      </c>
      <c r="U219" s="741" t="s">
        <v>3101</v>
      </c>
      <c r="V219" s="741" t="s">
        <v>3101</v>
      </c>
      <c r="W219" s="734" t="s">
        <v>4824</v>
      </c>
      <c r="X219" s="742">
        <v>43784</v>
      </c>
      <c r="Y219" s="811">
        <v>3448275.86</v>
      </c>
      <c r="Z219" s="811">
        <v>4000000</v>
      </c>
      <c r="AA219" s="811">
        <v>400000</v>
      </c>
      <c r="AB219" s="811">
        <v>4000000</v>
      </c>
      <c r="AC219" s="742" t="s">
        <v>241</v>
      </c>
      <c r="AD219" s="742" t="s">
        <v>69</v>
      </c>
      <c r="AE219" s="734" t="s">
        <v>70</v>
      </c>
      <c r="AF219" s="734" t="s">
        <v>4707</v>
      </c>
      <c r="AG219" s="811">
        <v>517241.37</v>
      </c>
      <c r="AH219" s="742">
        <v>43784</v>
      </c>
      <c r="AI219" s="742">
        <v>43799</v>
      </c>
      <c r="AJ219" s="809" t="s">
        <v>4828</v>
      </c>
      <c r="AK219" s="809" t="s">
        <v>4310</v>
      </c>
      <c r="AL219" s="734" t="s">
        <v>4355</v>
      </c>
      <c r="AM219" s="795" t="s">
        <v>3733</v>
      </c>
      <c r="AN219" s="734" t="s">
        <v>73</v>
      </c>
      <c r="AO219" s="809" t="s">
        <v>4312</v>
      </c>
      <c r="AP219" s="734" t="s">
        <v>73</v>
      </c>
      <c r="AQ219" s="734" t="s">
        <v>574</v>
      </c>
      <c r="AR219" s="734" t="s">
        <v>293</v>
      </c>
      <c r="AS219" s="734" t="s">
        <v>567</v>
      </c>
      <c r="AT219" s="734" t="s">
        <v>567</v>
      </c>
      <c r="AU219" s="742" t="s">
        <v>567</v>
      </c>
      <c r="AV219" s="809" t="s">
        <v>4313</v>
      </c>
      <c r="AW219" s="734" t="s">
        <v>3096</v>
      </c>
      <c r="AX219" s="809" t="s">
        <v>4314</v>
      </c>
      <c r="AY219" s="809" t="s">
        <v>4315</v>
      </c>
      <c r="AZ219" s="809" t="s">
        <v>4316</v>
      </c>
      <c r="BA219" s="809" t="s">
        <v>4317</v>
      </c>
      <c r="BB219" s="734" t="s">
        <v>3101</v>
      </c>
      <c r="BC219" s="742">
        <v>43847</v>
      </c>
      <c r="BD219" s="742">
        <v>43878</v>
      </c>
    </row>
    <row r="220" spans="1:57" s="341" customFormat="1" ht="101.25" customHeight="1">
      <c r="A220" s="795"/>
      <c r="B220" s="796"/>
      <c r="C220" s="796"/>
      <c r="D220" s="795"/>
      <c r="E220" s="734"/>
      <c r="F220" s="734"/>
      <c r="G220" s="734"/>
      <c r="H220" s="809"/>
      <c r="I220" s="734"/>
      <c r="J220" s="624" t="s">
        <v>61</v>
      </c>
      <c r="K220" s="624" t="s">
        <v>1583</v>
      </c>
      <c r="L220" s="624" t="s">
        <v>1583</v>
      </c>
      <c r="M220" s="624" t="s">
        <v>4708</v>
      </c>
      <c r="N220" s="623" t="s">
        <v>4709</v>
      </c>
      <c r="O220" s="653">
        <v>9914172</v>
      </c>
      <c r="P220" s="734"/>
      <c r="Q220" s="734"/>
      <c r="R220" s="734"/>
      <c r="S220" s="734"/>
      <c r="T220" s="742"/>
      <c r="U220" s="741"/>
      <c r="V220" s="741"/>
      <c r="W220" s="734"/>
      <c r="X220" s="742"/>
      <c r="Y220" s="811"/>
      <c r="Z220" s="811"/>
      <c r="AA220" s="811"/>
      <c r="AB220" s="811"/>
      <c r="AC220" s="742"/>
      <c r="AD220" s="742"/>
      <c r="AE220" s="734"/>
      <c r="AF220" s="734"/>
      <c r="AG220" s="811"/>
      <c r="AH220" s="742"/>
      <c r="AI220" s="742"/>
      <c r="AJ220" s="809"/>
      <c r="AK220" s="809"/>
      <c r="AL220" s="734"/>
      <c r="AM220" s="795"/>
      <c r="AN220" s="734"/>
      <c r="AO220" s="809"/>
      <c r="AP220" s="734"/>
      <c r="AQ220" s="734"/>
      <c r="AR220" s="734"/>
      <c r="AS220" s="734"/>
      <c r="AT220" s="734"/>
      <c r="AU220" s="742"/>
      <c r="AV220" s="809"/>
      <c r="AW220" s="734"/>
      <c r="AX220" s="809"/>
      <c r="AY220" s="809"/>
      <c r="AZ220" s="809"/>
      <c r="BA220" s="809"/>
      <c r="BB220" s="734"/>
      <c r="BC220" s="742"/>
      <c r="BD220" s="742"/>
    </row>
    <row r="221" spans="1:57" s="341" customFormat="1" ht="101.25" customHeight="1">
      <c r="A221" s="795"/>
      <c r="B221" s="796"/>
      <c r="C221" s="796"/>
      <c r="D221" s="795"/>
      <c r="E221" s="734"/>
      <c r="F221" s="734"/>
      <c r="G221" s="734"/>
      <c r="H221" s="809"/>
      <c r="I221" s="734"/>
      <c r="J221" s="624" t="s">
        <v>4829</v>
      </c>
      <c r="K221" s="624" t="s">
        <v>4716</v>
      </c>
      <c r="L221" s="624" t="s">
        <v>2054</v>
      </c>
      <c r="M221" s="624" t="s">
        <v>2013</v>
      </c>
      <c r="N221" s="623" t="s">
        <v>4830</v>
      </c>
      <c r="O221" s="653">
        <v>10166750.4</v>
      </c>
      <c r="P221" s="734"/>
      <c r="Q221" s="734"/>
      <c r="R221" s="734"/>
      <c r="S221" s="734"/>
      <c r="T221" s="742"/>
      <c r="U221" s="741"/>
      <c r="V221" s="741"/>
      <c r="W221" s="734"/>
      <c r="X221" s="742"/>
      <c r="Y221" s="811"/>
      <c r="Z221" s="811"/>
      <c r="AA221" s="811"/>
      <c r="AB221" s="811"/>
      <c r="AC221" s="742"/>
      <c r="AD221" s="742"/>
      <c r="AE221" s="734"/>
      <c r="AF221" s="734"/>
      <c r="AG221" s="811"/>
      <c r="AH221" s="742"/>
      <c r="AI221" s="742"/>
      <c r="AJ221" s="809"/>
      <c r="AK221" s="809"/>
      <c r="AL221" s="734"/>
      <c r="AM221" s="795"/>
      <c r="AN221" s="734"/>
      <c r="AO221" s="809"/>
      <c r="AP221" s="734"/>
      <c r="AQ221" s="734"/>
      <c r="AR221" s="734"/>
      <c r="AS221" s="734"/>
      <c r="AT221" s="734"/>
      <c r="AU221" s="742"/>
      <c r="AV221" s="809"/>
      <c r="AW221" s="734"/>
      <c r="AX221" s="809"/>
      <c r="AY221" s="809"/>
      <c r="AZ221" s="809"/>
      <c r="BA221" s="809"/>
      <c r="BB221" s="734"/>
      <c r="BC221" s="742"/>
      <c r="BD221" s="742"/>
    </row>
    <row r="222" spans="1:57" ht="101.25" customHeight="1">
      <c r="A222" s="777">
        <v>2019</v>
      </c>
      <c r="B222" s="776">
        <v>43748</v>
      </c>
      <c r="C222" s="776">
        <v>43830</v>
      </c>
      <c r="D222" s="777" t="s">
        <v>4302</v>
      </c>
      <c r="E222" s="736" t="s">
        <v>4365</v>
      </c>
      <c r="F222" s="736" t="s">
        <v>4831</v>
      </c>
      <c r="G222" s="736">
        <v>55</v>
      </c>
      <c r="H222" s="807" t="s">
        <v>4832</v>
      </c>
      <c r="I222" s="736" t="s">
        <v>4833</v>
      </c>
      <c r="J222" s="626" t="s">
        <v>61</v>
      </c>
      <c r="K222" s="626" t="s">
        <v>1583</v>
      </c>
      <c r="L222" s="626" t="s">
        <v>1583</v>
      </c>
      <c r="M222" s="626" t="s">
        <v>4834</v>
      </c>
      <c r="N222" s="627" t="s">
        <v>4835</v>
      </c>
      <c r="O222" s="644">
        <v>369605</v>
      </c>
      <c r="P222" s="736" t="s">
        <v>61</v>
      </c>
      <c r="Q222" s="736" t="s">
        <v>1583</v>
      </c>
      <c r="R222" s="736" t="s">
        <v>1583</v>
      </c>
      <c r="S222" s="736" t="s">
        <v>4834</v>
      </c>
      <c r="T222" s="739" t="s">
        <v>4835</v>
      </c>
      <c r="U222" s="738" t="s">
        <v>3259</v>
      </c>
      <c r="V222" s="738" t="s">
        <v>3101</v>
      </c>
      <c r="W222" s="736" t="s">
        <v>4831</v>
      </c>
      <c r="X222" s="739">
        <v>43808</v>
      </c>
      <c r="Y222" s="808">
        <v>311774.96000000002</v>
      </c>
      <c r="Z222" s="808">
        <v>361658.95</v>
      </c>
      <c r="AA222" s="808">
        <v>0</v>
      </c>
      <c r="AB222" s="808">
        <v>361658.35</v>
      </c>
      <c r="AC222" s="739" t="s">
        <v>241</v>
      </c>
      <c r="AD222" s="739" t="s">
        <v>69</v>
      </c>
      <c r="AE222" s="736" t="s">
        <v>70</v>
      </c>
      <c r="AF222" s="736" t="s">
        <v>4833</v>
      </c>
      <c r="AG222" s="808">
        <v>46766.239999999998</v>
      </c>
      <c r="AH222" s="739">
        <v>43808</v>
      </c>
      <c r="AI222" s="739">
        <v>43830</v>
      </c>
      <c r="AJ222" s="726" t="s">
        <v>4856</v>
      </c>
      <c r="AK222" s="807" t="s">
        <v>4310</v>
      </c>
      <c r="AL222" s="736" t="s">
        <v>4355</v>
      </c>
      <c r="AM222" s="777" t="s">
        <v>3733</v>
      </c>
      <c r="AN222" s="736" t="s">
        <v>73</v>
      </c>
      <c r="AO222" s="807" t="s">
        <v>4312</v>
      </c>
      <c r="AP222" s="736" t="s">
        <v>73</v>
      </c>
      <c r="AQ222" s="736" t="s">
        <v>574</v>
      </c>
      <c r="AR222" s="736" t="s">
        <v>293</v>
      </c>
      <c r="AS222" s="736" t="s">
        <v>567</v>
      </c>
      <c r="AT222" s="736" t="s">
        <v>567</v>
      </c>
      <c r="AU222" s="739" t="s">
        <v>567</v>
      </c>
      <c r="AV222" s="807" t="s">
        <v>4313</v>
      </c>
      <c r="AW222" s="736" t="s">
        <v>3096</v>
      </c>
      <c r="AX222" s="807" t="s">
        <v>4314</v>
      </c>
      <c r="AY222" s="807" t="s">
        <v>4315</v>
      </c>
      <c r="AZ222" s="807" t="s">
        <v>4316</v>
      </c>
      <c r="BA222" s="807" t="s">
        <v>4317</v>
      </c>
      <c r="BB222" s="736" t="s">
        <v>3101</v>
      </c>
      <c r="BC222" s="739">
        <v>43482</v>
      </c>
      <c r="BD222" s="739">
        <v>43513</v>
      </c>
    </row>
    <row r="223" spans="1:57" ht="101.25" customHeight="1">
      <c r="A223" s="777"/>
      <c r="B223" s="776"/>
      <c r="C223" s="776"/>
      <c r="D223" s="777"/>
      <c r="E223" s="736"/>
      <c r="F223" s="736"/>
      <c r="G223" s="736"/>
      <c r="H223" s="807"/>
      <c r="I223" s="736"/>
      <c r="J223" s="626" t="s">
        <v>61</v>
      </c>
      <c r="K223" s="626" t="s">
        <v>1583</v>
      </c>
      <c r="L223" s="626" t="s">
        <v>1583</v>
      </c>
      <c r="M223" s="626" t="s">
        <v>4836</v>
      </c>
      <c r="N223" s="627" t="s">
        <v>4837</v>
      </c>
      <c r="O223" s="644">
        <v>395501.49</v>
      </c>
      <c r="P223" s="736"/>
      <c r="Q223" s="736"/>
      <c r="R223" s="736"/>
      <c r="S223" s="736"/>
      <c r="T223" s="739"/>
      <c r="U223" s="738"/>
      <c r="V223" s="738"/>
      <c r="W223" s="736"/>
      <c r="X223" s="739"/>
      <c r="Y223" s="808"/>
      <c r="Z223" s="808"/>
      <c r="AA223" s="808"/>
      <c r="AB223" s="808"/>
      <c r="AC223" s="739"/>
      <c r="AD223" s="739"/>
      <c r="AE223" s="736"/>
      <c r="AF223" s="736"/>
      <c r="AG223" s="808"/>
      <c r="AH223" s="739"/>
      <c r="AI223" s="739"/>
      <c r="AJ223" s="807"/>
      <c r="AK223" s="807"/>
      <c r="AL223" s="736"/>
      <c r="AM223" s="777"/>
      <c r="AN223" s="736"/>
      <c r="AO223" s="807"/>
      <c r="AP223" s="736"/>
      <c r="AQ223" s="736"/>
      <c r="AR223" s="736"/>
      <c r="AS223" s="736"/>
      <c r="AT223" s="736"/>
      <c r="AU223" s="739"/>
      <c r="AV223" s="807"/>
      <c r="AW223" s="736"/>
      <c r="AX223" s="807"/>
      <c r="AY223" s="807"/>
      <c r="AZ223" s="807"/>
      <c r="BA223" s="807"/>
      <c r="BB223" s="736"/>
      <c r="BC223" s="739"/>
      <c r="BD223" s="739"/>
    </row>
    <row r="224" spans="1:57" ht="101.25" customHeight="1">
      <c r="A224" s="777"/>
      <c r="B224" s="776"/>
      <c r="C224" s="776"/>
      <c r="D224" s="777"/>
      <c r="E224" s="736"/>
      <c r="F224" s="736"/>
      <c r="G224" s="736"/>
      <c r="H224" s="807"/>
      <c r="I224" s="736"/>
      <c r="J224" s="626" t="s">
        <v>61</v>
      </c>
      <c r="K224" s="626" t="s">
        <v>1583</v>
      </c>
      <c r="L224" s="626" t="s">
        <v>1583</v>
      </c>
      <c r="M224" s="626" t="s">
        <v>4838</v>
      </c>
      <c r="N224" s="627" t="s">
        <v>4839</v>
      </c>
      <c r="O224" s="644">
        <v>407362.05</v>
      </c>
      <c r="P224" s="736"/>
      <c r="Q224" s="736"/>
      <c r="R224" s="736"/>
      <c r="S224" s="736"/>
      <c r="T224" s="739"/>
      <c r="U224" s="738"/>
      <c r="V224" s="738"/>
      <c r="W224" s="736"/>
      <c r="X224" s="739"/>
      <c r="Y224" s="808"/>
      <c r="Z224" s="808"/>
      <c r="AA224" s="808"/>
      <c r="AB224" s="808"/>
      <c r="AC224" s="739"/>
      <c r="AD224" s="739"/>
      <c r="AE224" s="736"/>
      <c r="AF224" s="736"/>
      <c r="AG224" s="808"/>
      <c r="AH224" s="739"/>
      <c r="AI224" s="739"/>
      <c r="AJ224" s="807"/>
      <c r="AK224" s="807"/>
      <c r="AL224" s="736"/>
      <c r="AM224" s="777"/>
      <c r="AN224" s="736"/>
      <c r="AO224" s="807"/>
      <c r="AP224" s="736"/>
      <c r="AQ224" s="736"/>
      <c r="AR224" s="736"/>
      <c r="AS224" s="736"/>
      <c r="AT224" s="736"/>
      <c r="AU224" s="739"/>
      <c r="AV224" s="807"/>
      <c r="AW224" s="736"/>
      <c r="AX224" s="807"/>
      <c r="AY224" s="807"/>
      <c r="AZ224" s="807"/>
      <c r="BA224" s="807"/>
      <c r="BB224" s="736"/>
      <c r="BC224" s="739"/>
      <c r="BD224" s="739"/>
    </row>
    <row r="225" ht="101.25" customHeight="1"/>
    <row r="226" ht="101.25" customHeight="1"/>
    <row r="227" ht="101.25" customHeight="1"/>
    <row r="228" ht="101.25" customHeight="1"/>
    <row r="229" ht="101.25" customHeight="1"/>
    <row r="230" ht="101.25" customHeight="1"/>
    <row r="231" ht="101.25" customHeight="1"/>
    <row r="232" ht="101.25" customHeight="1"/>
    <row r="233" ht="101.25" customHeight="1"/>
    <row r="234" ht="101.25" customHeight="1"/>
    <row r="235" ht="101.25" customHeight="1"/>
    <row r="236" ht="101.25" customHeight="1"/>
    <row r="237" ht="101.25" customHeight="1"/>
    <row r="238" ht="101.25" customHeight="1"/>
    <row r="239" ht="101.25" customHeight="1"/>
    <row r="240" ht="101.25" customHeight="1"/>
    <row r="241" ht="101.25" customHeight="1"/>
    <row r="242" ht="101.25" customHeight="1"/>
    <row r="243" ht="101.25" customHeight="1"/>
    <row r="244" ht="101.25" customHeight="1"/>
    <row r="245" ht="101.25" customHeight="1"/>
    <row r="246" ht="101.25" customHeight="1"/>
    <row r="247" ht="101.25" customHeight="1"/>
    <row r="248" ht="101.25" customHeight="1"/>
    <row r="249" ht="101.25" customHeight="1"/>
    <row r="250" ht="101.25" customHeight="1"/>
    <row r="251" ht="101.25" customHeight="1"/>
    <row r="252" ht="101.25" customHeight="1"/>
    <row r="253" ht="101.25" customHeight="1"/>
    <row r="254" ht="101.25" customHeight="1"/>
    <row r="255" ht="101.25" customHeight="1"/>
    <row r="256" ht="101.25" customHeight="1"/>
    <row r="257" ht="101.25" customHeight="1"/>
    <row r="258" ht="101.25" customHeight="1"/>
    <row r="259" ht="101.25" customHeight="1"/>
    <row r="260" ht="101.25" customHeight="1"/>
    <row r="261" ht="101.25" customHeight="1"/>
    <row r="262" ht="101.25" customHeight="1"/>
    <row r="263" ht="101.25" customHeight="1"/>
    <row r="264" ht="101.25" customHeight="1"/>
    <row r="265" ht="101.25" customHeight="1"/>
    <row r="266" ht="101.25" customHeight="1"/>
    <row r="267" ht="101.25" customHeight="1"/>
    <row r="268" ht="101.25" customHeight="1"/>
    <row r="269" ht="101.25" customHeight="1"/>
    <row r="270" ht="101.25" customHeight="1"/>
    <row r="271" ht="101.25" customHeight="1"/>
    <row r="272" ht="101.25" customHeight="1"/>
    <row r="273" ht="101.25" customHeight="1"/>
    <row r="274" ht="101.25" customHeight="1"/>
    <row r="275" ht="101.25" customHeight="1"/>
    <row r="276" ht="101.25" customHeight="1"/>
    <row r="277" ht="101.25" customHeight="1"/>
    <row r="278" ht="101.25" customHeight="1"/>
    <row r="279" ht="101.25" customHeight="1"/>
    <row r="280" ht="101.25" customHeight="1"/>
    <row r="281" ht="101.25" customHeight="1"/>
    <row r="282" ht="101.25" customHeight="1"/>
    <row r="283" ht="101.25" customHeight="1"/>
    <row r="284" ht="101.25" customHeight="1"/>
    <row r="285" ht="101.25" customHeight="1"/>
    <row r="286" ht="101.25" customHeight="1"/>
    <row r="287" ht="101.25" customHeight="1"/>
    <row r="288" ht="101.25" customHeight="1"/>
    <row r="289" ht="101.25" customHeight="1"/>
    <row r="290" ht="101.25" customHeight="1"/>
    <row r="291" ht="101.25" customHeight="1"/>
    <row r="292" ht="101.25" customHeight="1"/>
    <row r="293" ht="101.25" customHeight="1"/>
    <row r="294" ht="101.25" customHeight="1"/>
    <row r="295" ht="101.25" customHeight="1"/>
    <row r="296" ht="101.25" customHeight="1"/>
    <row r="297" ht="101.25" customHeight="1"/>
    <row r="298" ht="101.25" customHeight="1"/>
    <row r="299" ht="101.25" customHeight="1"/>
    <row r="300" ht="101.25" customHeight="1"/>
    <row r="301" ht="101.25" customHeight="1"/>
    <row r="302" ht="101.25" customHeight="1"/>
    <row r="303" ht="101.25" customHeight="1"/>
    <row r="304" ht="101.25" customHeight="1"/>
    <row r="305" ht="101.25" customHeight="1"/>
    <row r="306" ht="101.25" customHeight="1"/>
    <row r="307" ht="101.25" customHeight="1"/>
    <row r="308" ht="101.25" customHeight="1"/>
    <row r="309" ht="101.25" customHeight="1"/>
    <row r="310" ht="101.25" customHeight="1"/>
    <row r="311" ht="101.25" customHeight="1"/>
    <row r="312" ht="101.25" customHeight="1"/>
    <row r="313" ht="101.25" customHeight="1"/>
    <row r="314" ht="101.25" customHeight="1"/>
    <row r="315" ht="101.25" customHeight="1"/>
    <row r="316" ht="101.25" customHeight="1"/>
    <row r="317" ht="101.25" customHeight="1"/>
    <row r="318" ht="101.25" customHeight="1"/>
    <row r="319" ht="101.25" customHeight="1"/>
    <row r="320" ht="101.25" customHeight="1"/>
    <row r="321" ht="101.25" customHeight="1"/>
    <row r="322" ht="101.25" customHeight="1"/>
    <row r="323" ht="101.25" customHeight="1"/>
    <row r="324" ht="101.25" customHeight="1"/>
    <row r="325" ht="101.25" customHeight="1"/>
    <row r="326" ht="101.25" customHeight="1"/>
    <row r="327" ht="101.25" customHeight="1"/>
    <row r="328" ht="101.25" customHeight="1"/>
    <row r="329" ht="101.25" customHeight="1"/>
    <row r="330" ht="101.25" customHeight="1"/>
    <row r="331" ht="101.25" customHeight="1"/>
    <row r="332" ht="101.25" customHeight="1"/>
    <row r="333" ht="101.25" customHeight="1"/>
    <row r="334" ht="101.25" customHeight="1"/>
    <row r="335" ht="101.25" customHeight="1"/>
    <row r="336" ht="101.25" customHeight="1"/>
    <row r="337" ht="101.25" customHeight="1"/>
    <row r="338" ht="101.25" customHeight="1"/>
    <row r="339" ht="101.25" customHeight="1"/>
    <row r="340" ht="101.25" customHeight="1"/>
    <row r="341" ht="101.25" customHeight="1"/>
    <row r="342" ht="101.25" customHeight="1"/>
    <row r="343" ht="101.25" customHeight="1"/>
    <row r="344" ht="101.25" customHeight="1"/>
    <row r="345" ht="101.25" customHeight="1"/>
    <row r="346" ht="101.25" customHeight="1"/>
    <row r="347" ht="101.25" customHeight="1"/>
    <row r="348" ht="101.25" customHeight="1"/>
    <row r="349" ht="101.25" customHeight="1"/>
    <row r="350" ht="101.25" customHeight="1"/>
    <row r="351" ht="101.25" customHeight="1"/>
    <row r="352" ht="101.25" customHeight="1"/>
    <row r="353" ht="101.25" customHeight="1"/>
    <row r="354" ht="101.25" customHeight="1"/>
    <row r="355" ht="101.25" customHeight="1"/>
    <row r="356" ht="101.25" customHeight="1"/>
    <row r="357" ht="101.25" customHeight="1"/>
    <row r="358" ht="101.25" customHeight="1"/>
    <row r="359" ht="101.25" customHeight="1"/>
    <row r="360" ht="101.25" customHeight="1"/>
    <row r="361" ht="101.25" customHeight="1"/>
    <row r="362" ht="101.25" customHeight="1"/>
    <row r="363" ht="101.25" customHeight="1"/>
    <row r="364" ht="101.25" customHeight="1"/>
    <row r="365" ht="101.25" customHeight="1"/>
    <row r="366" ht="101.25" customHeight="1"/>
    <row r="367" ht="101.25" customHeight="1"/>
    <row r="368" ht="101.25" customHeight="1"/>
    <row r="369" ht="101.25" customHeight="1"/>
    <row r="370" ht="101.25" customHeight="1"/>
    <row r="371" ht="101.25" customHeight="1"/>
    <row r="372" ht="101.25" customHeight="1"/>
    <row r="373" ht="101.25" customHeight="1"/>
    <row r="374" ht="101.25" customHeight="1"/>
    <row r="375" ht="101.25" customHeight="1"/>
    <row r="376" ht="101.25" customHeight="1"/>
    <row r="377" ht="101.25" customHeight="1"/>
    <row r="378" ht="101.25" customHeight="1"/>
    <row r="379" ht="101.25" customHeight="1"/>
    <row r="380" ht="101.25" customHeight="1"/>
    <row r="381" ht="101.25" customHeight="1"/>
    <row r="382" ht="101.25" customHeight="1"/>
    <row r="383" ht="101.25" customHeight="1"/>
    <row r="384" ht="101.25" customHeight="1"/>
    <row r="385" ht="101.25" customHeight="1"/>
    <row r="386" ht="101.25" customHeight="1"/>
    <row r="387" ht="101.25" customHeight="1"/>
    <row r="388" ht="101.25" customHeight="1"/>
    <row r="389" ht="101.25" customHeight="1"/>
    <row r="390" ht="101.25" customHeight="1"/>
    <row r="391" ht="101.25" customHeight="1"/>
    <row r="392" ht="101.25" customHeight="1"/>
    <row r="393" ht="101.25" customHeight="1"/>
    <row r="394" ht="101.25" customHeight="1"/>
    <row r="395" ht="101.25" customHeight="1"/>
    <row r="396" ht="101.25" customHeight="1"/>
    <row r="397" ht="101.25" customHeight="1"/>
    <row r="398" ht="101.25" customHeight="1"/>
    <row r="399" ht="101.25" customHeight="1"/>
    <row r="400" ht="101.25" customHeight="1"/>
    <row r="401" ht="101.25" customHeight="1"/>
    <row r="402" ht="101.25" customHeight="1"/>
    <row r="403" ht="101.25" customHeight="1"/>
    <row r="404" ht="101.25" customHeight="1"/>
    <row r="405" ht="101.25" customHeight="1"/>
    <row r="406" ht="101.25" customHeight="1"/>
    <row r="407" ht="101.25" customHeight="1"/>
    <row r="408" ht="101.25" customHeight="1"/>
    <row r="409" ht="101.25" customHeight="1"/>
    <row r="410" ht="101.25" customHeight="1"/>
    <row r="411" ht="101.25" customHeight="1"/>
    <row r="412" ht="101.25" customHeight="1"/>
    <row r="413" ht="101.25" customHeight="1"/>
    <row r="414" ht="101.25" customHeight="1"/>
    <row r="415" ht="101.25" customHeight="1"/>
    <row r="416" ht="101.25" customHeight="1"/>
    <row r="417" ht="101.25" customHeight="1"/>
    <row r="418" ht="101.25" customHeight="1"/>
    <row r="419" ht="101.25" customHeight="1"/>
    <row r="420" ht="101.25" customHeight="1"/>
    <row r="421" ht="101.25" customHeight="1"/>
    <row r="422" ht="101.25" customHeight="1"/>
    <row r="423" ht="101.25" customHeight="1"/>
    <row r="424" ht="101.25" customHeight="1"/>
    <row r="425" ht="101.25" customHeight="1"/>
    <row r="426" ht="101.25" customHeight="1"/>
    <row r="427" ht="101.25" customHeight="1"/>
    <row r="428" ht="101.25" customHeight="1"/>
    <row r="429" ht="101.25" customHeight="1"/>
    <row r="430" ht="101.25" customHeight="1"/>
    <row r="431" ht="101.25" customHeight="1"/>
    <row r="432" ht="101.25" customHeight="1"/>
    <row r="433" ht="101.25" customHeight="1"/>
    <row r="434" ht="101.25" customHeight="1"/>
    <row r="435" ht="101.25" customHeight="1"/>
    <row r="436" ht="101.25" customHeight="1"/>
    <row r="437" ht="101.25" customHeight="1"/>
    <row r="438" ht="101.25" customHeight="1"/>
    <row r="439" ht="101.25" customHeight="1"/>
    <row r="440" ht="101.25" customHeight="1"/>
    <row r="441" ht="101.25" customHeight="1"/>
    <row r="442" ht="101.25" customHeight="1"/>
    <row r="443" ht="101.25" customHeight="1"/>
    <row r="444" ht="101.25" customHeight="1"/>
    <row r="445" ht="101.25" customHeight="1"/>
    <row r="446" ht="101.25" customHeight="1"/>
    <row r="447" ht="101.25" customHeight="1"/>
    <row r="448" ht="101.25" customHeight="1"/>
    <row r="449" ht="101.25" customHeight="1"/>
    <row r="450" ht="101.25" customHeight="1"/>
    <row r="451" ht="101.25" customHeight="1"/>
    <row r="452" ht="101.25" customHeight="1"/>
    <row r="453" ht="101.25" customHeight="1"/>
    <row r="454" ht="101.25" customHeight="1"/>
    <row r="455" ht="101.25" customHeight="1"/>
    <row r="456" ht="101.25" customHeight="1"/>
    <row r="457" ht="101.25" customHeight="1"/>
    <row r="458" ht="101.25" customHeight="1"/>
    <row r="459" ht="101.25" customHeight="1"/>
    <row r="460" ht="101.25" customHeight="1"/>
    <row r="461" ht="101.25" customHeight="1"/>
    <row r="462" ht="101.25" customHeight="1"/>
    <row r="463" ht="101.25" customHeight="1"/>
    <row r="464" ht="101.25" customHeight="1"/>
    <row r="465" ht="101.25" customHeight="1"/>
    <row r="466" ht="101.25" customHeight="1"/>
    <row r="467" ht="101.25" customHeight="1"/>
    <row r="468" ht="101.25" customHeight="1"/>
    <row r="469" ht="101.25" customHeight="1"/>
    <row r="470" ht="101.25" customHeight="1"/>
    <row r="471" ht="101.25" customHeight="1"/>
    <row r="472" ht="101.25" customHeight="1"/>
    <row r="473" ht="101.25" customHeight="1"/>
    <row r="474" ht="101.25" customHeight="1"/>
    <row r="475" ht="101.25" customHeight="1"/>
    <row r="476" ht="101.25" customHeight="1"/>
    <row r="477" ht="101.25" customHeight="1"/>
    <row r="478" ht="101.25" customHeight="1"/>
    <row r="479" ht="101.25" customHeight="1"/>
    <row r="480" ht="101.25" customHeight="1"/>
    <row r="481" ht="101.25" customHeight="1"/>
    <row r="482" ht="101.25" customHeight="1"/>
    <row r="483" ht="101.25" customHeight="1"/>
    <row r="484" ht="101.25" customHeight="1"/>
    <row r="485" ht="101.25" customHeight="1"/>
    <row r="486" ht="101.25" customHeight="1"/>
    <row r="487" ht="101.25" customHeight="1"/>
    <row r="488" ht="101.25" customHeight="1"/>
    <row r="489" ht="101.25" customHeight="1"/>
    <row r="490" ht="101.25" customHeight="1"/>
    <row r="491" ht="101.25" customHeight="1"/>
    <row r="492" ht="101.25" customHeight="1"/>
    <row r="493" ht="101.25" customHeight="1"/>
    <row r="494" ht="101.25" customHeight="1"/>
    <row r="495" ht="101.25" customHeight="1"/>
    <row r="496" ht="101.25" customHeight="1"/>
    <row r="497" ht="101.25" customHeight="1"/>
    <row r="498" ht="101.25" customHeight="1"/>
    <row r="499" ht="101.25" customHeight="1"/>
    <row r="500" ht="101.25" customHeight="1"/>
    <row r="501" ht="101.25" customHeight="1"/>
    <row r="502" ht="101.25" customHeight="1"/>
    <row r="503" ht="101.25" customHeight="1"/>
    <row r="504" ht="101.25" customHeight="1"/>
    <row r="505" ht="101.25" customHeight="1"/>
    <row r="506" ht="101.25" customHeight="1"/>
    <row r="507" ht="101.25" customHeight="1"/>
    <row r="508" ht="101.25" customHeight="1"/>
    <row r="509" ht="101.25" customHeight="1"/>
    <row r="510" ht="101.25" customHeight="1"/>
    <row r="511" ht="101.25" customHeight="1"/>
    <row r="512" ht="101.25" customHeight="1"/>
    <row r="513" ht="101.25" customHeight="1"/>
    <row r="514" ht="101.25" customHeight="1"/>
    <row r="515" ht="101.25" customHeight="1"/>
    <row r="516" ht="101.25" customHeight="1"/>
    <row r="517" ht="101.25" customHeight="1"/>
    <row r="518" ht="101.25" customHeight="1"/>
    <row r="519" ht="101.25" customHeight="1"/>
    <row r="520" ht="101.25" customHeight="1"/>
    <row r="521" ht="101.25" customHeight="1"/>
    <row r="522" ht="101.25" customHeight="1"/>
    <row r="523" ht="101.25" customHeight="1"/>
    <row r="524" ht="101.25" customHeight="1"/>
    <row r="525" ht="101.25" customHeight="1"/>
    <row r="526" ht="101.25" customHeight="1"/>
    <row r="527" ht="101.25" customHeight="1"/>
    <row r="528" ht="101.25" customHeight="1"/>
    <row r="529" ht="101.25" customHeight="1"/>
    <row r="530" ht="101.25" customHeight="1"/>
    <row r="531" ht="101.25" customHeight="1"/>
    <row r="532" ht="101.25" customHeight="1"/>
    <row r="533" ht="101.25" customHeight="1"/>
    <row r="534" ht="101.25" customHeight="1"/>
    <row r="535" ht="101.25" customHeight="1"/>
    <row r="536" ht="101.25" customHeight="1"/>
    <row r="537" ht="101.25" customHeight="1"/>
    <row r="538" ht="101.25" customHeight="1"/>
    <row r="539" ht="101.25" customHeight="1"/>
    <row r="540" ht="101.25" customHeight="1"/>
    <row r="541" ht="101.25" customHeight="1"/>
    <row r="542" ht="101.25" customHeight="1"/>
    <row r="543" ht="101.25" customHeight="1"/>
    <row r="544" ht="101.25" customHeight="1"/>
    <row r="545" ht="101.25" customHeight="1"/>
    <row r="546" ht="101.25" customHeight="1"/>
    <row r="547" ht="101.25" customHeight="1"/>
    <row r="548" ht="101.25" customHeight="1"/>
    <row r="549" ht="101.25" customHeight="1"/>
    <row r="550" ht="101.25" customHeight="1"/>
    <row r="551" ht="101.25" customHeight="1"/>
    <row r="552" ht="101.25" customHeight="1"/>
    <row r="553" ht="101.25" customHeight="1"/>
    <row r="554" ht="101.25" customHeight="1"/>
    <row r="555" ht="101.25" customHeight="1"/>
    <row r="556" ht="101.25" customHeight="1"/>
    <row r="557" ht="101.25" customHeight="1"/>
    <row r="558" ht="101.25" customHeight="1"/>
    <row r="559" ht="101.25" customHeight="1"/>
    <row r="560" ht="101.25" customHeight="1"/>
    <row r="561" ht="101.25" customHeight="1"/>
    <row r="562" ht="101.25" customHeight="1"/>
    <row r="563" ht="101.25" customHeight="1"/>
    <row r="564" ht="101.25" customHeight="1"/>
    <row r="565" ht="101.25" customHeight="1"/>
    <row r="566" ht="101.25" customHeight="1"/>
    <row r="567" ht="101.25" customHeight="1"/>
    <row r="568" ht="101.25" customHeight="1"/>
    <row r="569" ht="101.25" customHeight="1"/>
    <row r="570" ht="101.25" customHeight="1"/>
    <row r="571" ht="101.25" customHeight="1"/>
    <row r="572" ht="101.25" customHeight="1"/>
    <row r="573" ht="101.25" customHeight="1"/>
    <row r="574" ht="101.25" customHeight="1"/>
    <row r="575" ht="101.25" customHeight="1"/>
    <row r="576" ht="101.25" customHeight="1"/>
    <row r="577" ht="101.25" customHeight="1"/>
    <row r="578" ht="101.25" customHeight="1"/>
    <row r="579" ht="101.25" customHeight="1"/>
    <row r="580" ht="101.25" customHeight="1"/>
    <row r="581" ht="101.25" customHeight="1"/>
    <row r="582" ht="101.25" customHeight="1"/>
    <row r="583" ht="101.25" customHeight="1"/>
    <row r="584" ht="101.25" customHeight="1"/>
    <row r="585" ht="101.25" customHeight="1"/>
    <row r="586" ht="101.25" customHeight="1"/>
    <row r="587" ht="101.25" customHeight="1"/>
    <row r="588" ht="101.25" customHeight="1"/>
    <row r="589" ht="101.25" customHeight="1"/>
    <row r="590" ht="101.25" customHeight="1"/>
    <row r="591" ht="101.25" customHeight="1"/>
    <row r="592" ht="101.25" customHeight="1"/>
    <row r="593" ht="101.25" customHeight="1"/>
    <row r="594" ht="101.25" customHeight="1"/>
    <row r="595" ht="101.25" customHeight="1"/>
    <row r="596" ht="101.25" customHeight="1"/>
    <row r="597" ht="101.25" customHeight="1"/>
    <row r="598" ht="101.25" customHeight="1"/>
    <row r="599" ht="101.25" customHeight="1"/>
    <row r="600" ht="101.25" customHeight="1"/>
    <row r="601" ht="101.25" customHeight="1"/>
    <row r="602" ht="101.25" customHeight="1"/>
    <row r="603" ht="101.25" customHeight="1"/>
    <row r="604" ht="101.25" customHeight="1"/>
    <row r="605" ht="101.25" customHeight="1"/>
    <row r="606" ht="101.25" customHeight="1"/>
    <row r="607" ht="101.25" customHeight="1"/>
    <row r="608" ht="101.25" customHeight="1"/>
    <row r="609" ht="101.25" customHeight="1"/>
    <row r="610" ht="101.25" customHeight="1"/>
    <row r="611" ht="101.25" customHeight="1"/>
    <row r="612" ht="101.25" customHeight="1"/>
    <row r="613" ht="101.25" customHeight="1"/>
    <row r="614" ht="101.25" customHeight="1"/>
    <row r="615" ht="101.25" customHeight="1"/>
    <row r="616" ht="101.25" customHeight="1"/>
    <row r="617" ht="101.25" customHeight="1"/>
    <row r="618" ht="101.25" customHeight="1"/>
    <row r="619" ht="101.25" customHeight="1"/>
    <row r="620" ht="101.25" customHeight="1"/>
    <row r="621" ht="101.25" customHeight="1"/>
    <row r="622" ht="101.25" customHeight="1"/>
    <row r="623" ht="101.25" customHeight="1"/>
    <row r="624" ht="101.25" customHeight="1"/>
    <row r="625" ht="101.25" customHeight="1"/>
    <row r="626" ht="101.25" customHeight="1"/>
    <row r="627" ht="101.25" customHeight="1"/>
    <row r="628" ht="101.25" customHeight="1"/>
    <row r="629" ht="101.25" customHeight="1"/>
    <row r="630" ht="101.25" customHeight="1"/>
    <row r="631" ht="101.25" customHeight="1"/>
    <row r="632" ht="101.25" customHeight="1"/>
    <row r="633" ht="101.25" customHeight="1"/>
    <row r="634" ht="101.25" customHeight="1"/>
    <row r="635" ht="101.25" customHeight="1"/>
    <row r="636" ht="101.25" customHeight="1"/>
    <row r="637" ht="101.25" customHeight="1"/>
    <row r="638" ht="101.25" customHeight="1"/>
    <row r="639" ht="101.25" customHeight="1"/>
    <row r="640" ht="101.25" customHeight="1"/>
    <row r="641" ht="101.25" customHeight="1"/>
    <row r="642" ht="101.25" customHeight="1"/>
    <row r="643" ht="101.25" customHeight="1"/>
    <row r="644" ht="101.25" customHeight="1"/>
    <row r="645" ht="101.25" customHeight="1"/>
    <row r="646" ht="101.25" customHeight="1"/>
    <row r="647" ht="101.25" customHeight="1"/>
    <row r="648" ht="101.25" customHeight="1"/>
    <row r="649" ht="101.25" customHeight="1"/>
    <row r="650" ht="101.25" customHeight="1"/>
    <row r="651" ht="101.25" customHeight="1"/>
    <row r="652" ht="101.25" customHeight="1"/>
    <row r="653" ht="101.25" customHeight="1"/>
    <row r="654" ht="101.25" customHeight="1"/>
    <row r="655" ht="101.25" customHeight="1"/>
    <row r="656" ht="101.25" customHeight="1"/>
    <row r="657" ht="101.25" customHeight="1"/>
    <row r="658" ht="101.25" customHeight="1"/>
    <row r="659" ht="101.25" customHeight="1"/>
    <row r="660" ht="101.25" customHeight="1"/>
    <row r="661" ht="101.25" customHeight="1"/>
    <row r="662" ht="101.25" customHeight="1"/>
    <row r="663" ht="101.25" customHeight="1"/>
    <row r="664" ht="101.25" customHeight="1"/>
    <row r="665" ht="101.25" customHeight="1"/>
    <row r="666" ht="101.25" customHeight="1"/>
    <row r="667" ht="101.25" customHeight="1"/>
    <row r="668" ht="101.25" customHeight="1"/>
    <row r="669" ht="101.25" customHeight="1"/>
    <row r="670" ht="101.25" customHeight="1"/>
    <row r="671" ht="101.25" customHeight="1"/>
    <row r="672" ht="101.25" customHeight="1"/>
    <row r="673" ht="101.25" customHeight="1"/>
    <row r="674" ht="101.25" customHeight="1"/>
    <row r="675" ht="101.25" customHeight="1"/>
    <row r="676" ht="101.25" customHeight="1"/>
    <row r="677" ht="101.25" customHeight="1"/>
    <row r="678" ht="101.25" customHeight="1"/>
    <row r="679" ht="101.25" customHeight="1"/>
    <row r="680" ht="101.25" customHeight="1"/>
    <row r="681" ht="101.25" customHeight="1"/>
    <row r="682" ht="101.25" customHeight="1"/>
    <row r="683" ht="101.25" customHeight="1"/>
    <row r="684" ht="101.25" customHeight="1"/>
    <row r="685" ht="101.25" customHeight="1"/>
    <row r="686" ht="101.25" customHeight="1"/>
    <row r="687" ht="101.25" customHeight="1"/>
    <row r="688" ht="101.25" customHeight="1"/>
    <row r="689" ht="101.25" customHeight="1"/>
    <row r="690" ht="101.25" customHeight="1"/>
    <row r="691" ht="101.25" customHeight="1"/>
    <row r="692" ht="101.25" customHeight="1"/>
    <row r="693" ht="101.25" customHeight="1"/>
    <row r="694" ht="101.25" customHeight="1"/>
    <row r="695" ht="101.25" customHeight="1"/>
    <row r="696" ht="101.25" customHeight="1"/>
    <row r="697" ht="101.25" customHeight="1"/>
    <row r="698" ht="101.25" customHeight="1"/>
    <row r="699" ht="101.25" customHeight="1"/>
    <row r="700" ht="101.25" customHeight="1"/>
    <row r="701" ht="101.25" customHeight="1"/>
    <row r="702" ht="101.25" customHeight="1"/>
    <row r="703" ht="101.25" customHeight="1"/>
    <row r="704" ht="101.25" customHeight="1"/>
    <row r="705" ht="101.25" customHeight="1"/>
    <row r="706" ht="101.25" customHeight="1"/>
    <row r="707" ht="101.25" customHeight="1"/>
    <row r="708" ht="101.25" customHeight="1"/>
    <row r="709" ht="101.25" customHeight="1"/>
    <row r="710" ht="101.25" customHeight="1"/>
    <row r="711" ht="101.25" customHeight="1"/>
    <row r="712" ht="101.25" customHeight="1"/>
    <row r="713" ht="101.25" customHeight="1"/>
    <row r="714" ht="101.25" customHeight="1"/>
    <row r="715" ht="101.25" customHeight="1"/>
    <row r="716" ht="101.25" customHeight="1"/>
    <row r="717" ht="101.25" customHeight="1"/>
    <row r="718" ht="101.25" customHeight="1"/>
    <row r="719" ht="101.25" customHeight="1"/>
    <row r="720" ht="101.25" customHeight="1"/>
    <row r="721" ht="101.25" customHeight="1"/>
    <row r="722" ht="101.25" customHeight="1"/>
    <row r="723" ht="101.25" customHeight="1"/>
    <row r="724" ht="101.25" customHeight="1"/>
    <row r="725" ht="101.25" customHeight="1"/>
    <row r="726" ht="101.25" customHeight="1"/>
    <row r="727" ht="101.25" customHeight="1"/>
    <row r="728" ht="101.25" customHeight="1"/>
    <row r="729" ht="101.25" customHeight="1"/>
    <row r="730" ht="101.25" customHeight="1"/>
    <row r="731" ht="101.25" customHeight="1"/>
    <row r="732" ht="101.25" customHeight="1"/>
    <row r="733" ht="101.25" customHeight="1"/>
    <row r="734" ht="101.25" customHeight="1"/>
    <row r="735" ht="101.25" customHeight="1"/>
    <row r="736" ht="101.25" customHeight="1"/>
    <row r="737" ht="101.25" customHeight="1"/>
    <row r="738" ht="101.25" customHeight="1"/>
    <row r="739" ht="101.25" customHeight="1"/>
    <row r="740" ht="101.25" customHeight="1"/>
    <row r="741" ht="101.25" customHeight="1"/>
    <row r="742" ht="101.25" customHeight="1"/>
    <row r="743" ht="101.25" customHeight="1"/>
    <row r="744" ht="101.25" customHeight="1"/>
    <row r="745" ht="101.25" customHeight="1"/>
    <row r="746" ht="101.25" customHeight="1"/>
    <row r="747" ht="101.25" customHeight="1"/>
    <row r="748" ht="101.25" customHeight="1"/>
    <row r="749" ht="101.25" customHeight="1"/>
    <row r="750" ht="101.25" customHeight="1"/>
    <row r="751" ht="101.25" customHeight="1"/>
    <row r="752" ht="101.25" customHeight="1"/>
    <row r="753" ht="101.25" customHeight="1"/>
    <row r="754" ht="101.25" customHeight="1"/>
    <row r="755" ht="101.25" customHeight="1"/>
    <row r="756" ht="101.25" customHeight="1"/>
    <row r="757" ht="101.25" customHeight="1"/>
    <row r="758" ht="101.25" customHeight="1"/>
    <row r="759" ht="101.25" customHeight="1"/>
    <row r="760" ht="101.25" customHeight="1"/>
    <row r="761" ht="101.25" customHeight="1"/>
    <row r="762" ht="101.25" customHeight="1"/>
    <row r="763" ht="101.25" customHeight="1"/>
    <row r="764" ht="101.25" customHeight="1"/>
    <row r="765" ht="101.25" customHeight="1"/>
    <row r="766" ht="101.25" customHeight="1"/>
    <row r="767" ht="101.25" customHeight="1"/>
    <row r="768" ht="101.25" customHeight="1"/>
    <row r="769" ht="101.25" customHeight="1"/>
    <row r="770" ht="101.25" customHeight="1"/>
    <row r="771" ht="101.25" customHeight="1"/>
    <row r="772" ht="101.25" customHeight="1"/>
    <row r="773" ht="101.25" customHeight="1"/>
    <row r="774" ht="101.25" customHeight="1"/>
    <row r="775" ht="101.25" customHeight="1"/>
    <row r="776" ht="101.25" customHeight="1"/>
    <row r="777" ht="101.25" customHeight="1"/>
    <row r="778" ht="101.25" customHeight="1"/>
    <row r="779" ht="101.25" customHeight="1"/>
    <row r="780" ht="101.25" customHeight="1"/>
    <row r="781" ht="101.25" customHeight="1"/>
    <row r="782" ht="101.25" customHeight="1"/>
    <row r="783" ht="101.25" customHeight="1"/>
    <row r="784" ht="101.25" customHeight="1"/>
    <row r="785" ht="101.25" customHeight="1"/>
    <row r="786" ht="101.25" customHeight="1"/>
    <row r="787" ht="101.25" customHeight="1"/>
    <row r="788" ht="101.25" customHeight="1"/>
    <row r="789" ht="101.25" customHeight="1"/>
    <row r="790" ht="101.25" customHeight="1"/>
    <row r="791" ht="101.25" customHeight="1"/>
    <row r="792" ht="101.25" customHeight="1"/>
    <row r="793" ht="101.25" customHeight="1"/>
    <row r="794" ht="101.25" customHeight="1"/>
    <row r="795" ht="101.25" customHeight="1"/>
    <row r="796" ht="101.25" customHeight="1"/>
    <row r="797" ht="101.25" customHeight="1"/>
    <row r="798" ht="101.25" customHeight="1"/>
    <row r="799" ht="101.25" customHeight="1"/>
    <row r="800" ht="101.25" customHeight="1"/>
    <row r="801" ht="101.25" customHeight="1"/>
    <row r="802" ht="101.25" customHeight="1"/>
    <row r="803" ht="101.25" customHeight="1"/>
    <row r="804" ht="101.25" customHeight="1"/>
    <row r="805" ht="101.25" customHeight="1"/>
    <row r="806" ht="101.25" customHeight="1"/>
    <row r="807" ht="101.25" customHeight="1"/>
    <row r="808" ht="101.25" customHeight="1"/>
    <row r="809" ht="101.25" customHeight="1"/>
    <row r="810" ht="101.25" customHeight="1"/>
    <row r="811" ht="101.25" customHeight="1"/>
    <row r="812" ht="101.25" customHeight="1"/>
    <row r="813" ht="101.25" customHeight="1"/>
    <row r="814" ht="101.25" customHeight="1"/>
    <row r="815" ht="101.25" customHeight="1"/>
    <row r="816" ht="101.25" customHeight="1"/>
    <row r="817" ht="101.25" customHeight="1"/>
    <row r="818" ht="101.25" customHeight="1"/>
    <row r="819" ht="101.25" customHeight="1"/>
    <row r="820" ht="101.25" customHeight="1"/>
    <row r="821" ht="101.25" customHeight="1"/>
    <row r="822" ht="101.25" customHeight="1"/>
    <row r="823" ht="101.25" customHeight="1"/>
    <row r="824" ht="101.25" customHeight="1"/>
    <row r="825" ht="101.25" customHeight="1"/>
    <row r="826" ht="101.25" customHeight="1"/>
    <row r="827" ht="101.25" customHeight="1"/>
    <row r="828" ht="101.25" customHeight="1"/>
    <row r="829" ht="101.25" customHeight="1"/>
    <row r="830" ht="101.25" customHeight="1"/>
    <row r="831" ht="101.25" customHeight="1"/>
    <row r="832" ht="101.25" customHeight="1"/>
    <row r="833" ht="101.25" customHeight="1"/>
    <row r="834" ht="101.25" customHeight="1"/>
    <row r="835" ht="101.25" customHeight="1"/>
    <row r="836" ht="101.25" customHeight="1"/>
    <row r="837" ht="101.25" customHeight="1"/>
    <row r="838" ht="101.25" customHeight="1"/>
    <row r="839" ht="101.25" customHeight="1"/>
    <row r="840" ht="101.25" customHeight="1"/>
    <row r="841" ht="101.25" customHeight="1"/>
    <row r="842" ht="101.25" customHeight="1"/>
    <row r="843" ht="101.25" customHeight="1"/>
    <row r="844" ht="101.25" customHeight="1"/>
    <row r="845" ht="101.25" customHeight="1"/>
    <row r="846" ht="101.25" customHeight="1"/>
    <row r="847" ht="101.25" customHeight="1"/>
    <row r="848" ht="101.25" customHeight="1"/>
    <row r="849" ht="101.25" customHeight="1"/>
    <row r="850" ht="101.25" customHeight="1"/>
    <row r="851" ht="101.25" customHeight="1"/>
    <row r="852" ht="101.25" customHeight="1"/>
    <row r="853" ht="101.25" customHeight="1"/>
    <row r="854" ht="101.25" customHeight="1"/>
    <row r="855" ht="101.25" customHeight="1"/>
    <row r="856" ht="101.25" customHeight="1"/>
    <row r="857" ht="101.25" customHeight="1"/>
    <row r="858" ht="101.25" customHeight="1"/>
    <row r="859" ht="101.25" customHeight="1"/>
    <row r="860" ht="101.25" customHeight="1"/>
    <row r="861" ht="101.25" customHeight="1"/>
    <row r="862" ht="101.25" customHeight="1"/>
    <row r="863" ht="101.25" customHeight="1"/>
    <row r="864" ht="101.25" customHeight="1"/>
    <row r="865" ht="101.25" customHeight="1"/>
    <row r="866" ht="101.25" customHeight="1"/>
    <row r="867" ht="101.25" customHeight="1"/>
    <row r="868" ht="101.25" customHeight="1"/>
    <row r="869" ht="101.25" customHeight="1"/>
    <row r="870" ht="101.25" customHeight="1"/>
    <row r="871" ht="101.25" customHeight="1"/>
    <row r="872" ht="101.25" customHeight="1"/>
    <row r="873" ht="101.25" customHeight="1"/>
    <row r="874" ht="101.25" customHeight="1"/>
    <row r="875" ht="101.25" customHeight="1"/>
    <row r="876" ht="101.25" customHeight="1"/>
    <row r="877" ht="101.25" customHeight="1"/>
    <row r="878" ht="101.25" customHeight="1"/>
    <row r="879" ht="101.25" customHeight="1"/>
    <row r="880" ht="101.25" customHeight="1"/>
    <row r="881" ht="101.25" customHeight="1"/>
    <row r="882" ht="101.25" customHeight="1"/>
    <row r="883" ht="101.25" customHeight="1"/>
    <row r="884" ht="101.25" customHeight="1"/>
    <row r="885" ht="101.25" customHeight="1"/>
    <row r="886" ht="101.25" customHeight="1"/>
    <row r="887" ht="101.25" customHeight="1"/>
    <row r="888" ht="101.25" customHeight="1"/>
    <row r="889" ht="101.25" customHeight="1"/>
    <row r="890" ht="101.25" customHeight="1"/>
    <row r="891" ht="101.25" customHeight="1"/>
    <row r="892" ht="101.25" customHeight="1"/>
    <row r="893" ht="101.25" customHeight="1"/>
    <row r="894" ht="101.25" customHeight="1"/>
    <row r="895" ht="101.25" customHeight="1"/>
    <row r="896" ht="101.25" customHeight="1"/>
    <row r="897" ht="101.25" customHeight="1"/>
    <row r="898" ht="101.25" customHeight="1"/>
    <row r="899" ht="101.25" customHeight="1"/>
    <row r="900" ht="101.25" customHeight="1"/>
    <row r="901" ht="101.25" customHeight="1"/>
    <row r="902" ht="101.25" customHeight="1"/>
    <row r="903" ht="101.25" customHeight="1"/>
    <row r="904" ht="101.25" customHeight="1"/>
    <row r="905" ht="101.25" customHeight="1"/>
    <row r="906" ht="101.25" customHeight="1"/>
    <row r="907" ht="101.25" customHeight="1"/>
    <row r="908" ht="101.25" customHeight="1"/>
    <row r="909" ht="101.25" customHeight="1"/>
    <row r="910" ht="101.25" customHeight="1"/>
    <row r="911" ht="101.25" customHeight="1"/>
    <row r="912" ht="101.25" customHeight="1"/>
    <row r="913" ht="101.25" customHeight="1"/>
    <row r="914" ht="101.25" customHeight="1"/>
    <row r="915" ht="101.25" customHeight="1"/>
    <row r="916" ht="101.25" customHeight="1"/>
    <row r="917" ht="101.25" customHeight="1"/>
    <row r="918" ht="101.25" customHeight="1"/>
    <row r="919" ht="101.25" customHeight="1"/>
    <row r="920" ht="101.25" customHeight="1"/>
    <row r="921" ht="101.25" customHeight="1"/>
    <row r="922" ht="101.25" customHeight="1"/>
    <row r="923" ht="101.25" customHeight="1"/>
    <row r="924" ht="101.25" customHeight="1"/>
    <row r="925" ht="101.25" customHeight="1"/>
    <row r="926" ht="101.25" customHeight="1"/>
    <row r="927" ht="101.25" customHeight="1"/>
    <row r="928" ht="101.25" customHeight="1"/>
    <row r="929" ht="101.25" customHeight="1"/>
    <row r="930" ht="101.25" customHeight="1"/>
    <row r="931" ht="101.25" customHeight="1"/>
    <row r="932" ht="101.25" customHeight="1"/>
    <row r="933" ht="101.25" customHeight="1"/>
    <row r="934" ht="101.25" customHeight="1"/>
    <row r="935" ht="101.25" customHeight="1"/>
    <row r="936" ht="101.25" customHeight="1"/>
    <row r="937" ht="101.25" customHeight="1"/>
    <row r="938" ht="101.25" customHeight="1"/>
    <row r="939" ht="101.25" customHeight="1"/>
    <row r="940" ht="101.25" customHeight="1"/>
    <row r="941" ht="101.25" customHeight="1"/>
    <row r="942" ht="101.25" customHeight="1"/>
    <row r="943" ht="101.25" customHeight="1"/>
    <row r="944" ht="101.25" customHeight="1"/>
    <row r="945" ht="101.25" customHeight="1"/>
    <row r="946" ht="101.25" customHeight="1"/>
    <row r="947" ht="101.25" customHeight="1"/>
    <row r="948" ht="101.25" customHeight="1"/>
    <row r="949" ht="101.25" customHeight="1"/>
    <row r="950" ht="101.25" customHeight="1"/>
    <row r="951" ht="101.25" customHeight="1"/>
    <row r="952" ht="101.25" customHeight="1"/>
    <row r="953" ht="101.25" customHeight="1"/>
    <row r="954" ht="101.25" customHeight="1"/>
    <row r="955" ht="101.25" customHeight="1"/>
    <row r="956" ht="101.25" customHeight="1"/>
    <row r="957" ht="101.25" customHeight="1"/>
    <row r="958" ht="101.25" customHeight="1"/>
    <row r="959" ht="101.25" customHeight="1"/>
    <row r="960" ht="101.25" customHeight="1"/>
    <row r="961" ht="101.25" customHeight="1"/>
    <row r="962" ht="101.25" customHeight="1"/>
    <row r="963" ht="101.25" customHeight="1"/>
    <row r="964" ht="101.25" customHeight="1"/>
    <row r="965" ht="101.25" customHeight="1"/>
    <row r="966" ht="101.25" customHeight="1"/>
    <row r="967" ht="101.25" customHeight="1"/>
    <row r="968" ht="101.25" customHeight="1"/>
    <row r="969" ht="101.25" customHeight="1"/>
    <row r="970" ht="101.25" customHeight="1"/>
    <row r="971" ht="101.25" customHeight="1"/>
    <row r="972" ht="101.25" customHeight="1"/>
    <row r="973" ht="101.25" customHeight="1"/>
    <row r="974" ht="101.25" customHeight="1"/>
    <row r="975" ht="101.25" customHeight="1"/>
    <row r="976" ht="101.25" customHeight="1"/>
    <row r="977" ht="101.25" customHeight="1"/>
    <row r="978" ht="101.25" customHeight="1"/>
    <row r="979" ht="101.25" customHeight="1"/>
    <row r="980" ht="101.25" customHeight="1"/>
    <row r="981" ht="101.25" customHeight="1"/>
    <row r="982" ht="101.25" customHeight="1"/>
    <row r="983" ht="101.25" customHeight="1"/>
    <row r="984" ht="101.25" customHeight="1"/>
    <row r="985" ht="101.25" customHeight="1"/>
    <row r="986" ht="101.25" customHeight="1"/>
    <row r="987" ht="101.25" customHeight="1"/>
    <row r="988" ht="101.25" customHeight="1"/>
    <row r="989" ht="101.25" customHeight="1"/>
    <row r="990" ht="101.25" customHeight="1"/>
    <row r="991" ht="101.25" customHeight="1"/>
    <row r="992" ht="101.25" customHeight="1"/>
    <row r="993" ht="101.25" customHeight="1"/>
    <row r="994" ht="101.25" customHeight="1"/>
    <row r="995" ht="101.25" customHeight="1"/>
    <row r="996" ht="101.25" customHeight="1"/>
    <row r="997" ht="101.25" customHeight="1"/>
    <row r="998" ht="101.25" customHeight="1"/>
    <row r="999" ht="101.25" customHeight="1"/>
    <row r="1000" ht="101.25" customHeight="1"/>
    <row r="1001" ht="101.25" customHeight="1"/>
    <row r="1002" ht="101.25" customHeight="1"/>
    <row r="1003" ht="101.25" customHeight="1"/>
    <row r="1004" ht="101.25" customHeight="1"/>
    <row r="1005" ht="101.25" customHeight="1"/>
    <row r="1006" ht="101.25" customHeight="1"/>
    <row r="1007" ht="101.25" customHeight="1"/>
    <row r="1008" ht="101.25" customHeight="1"/>
    <row r="1009" ht="101.25" customHeight="1"/>
    <row r="1010" ht="101.25" customHeight="1"/>
    <row r="1011" ht="101.25" customHeight="1"/>
    <row r="1012" ht="101.25" customHeight="1"/>
    <row r="1013" ht="101.25" customHeight="1"/>
    <row r="1014" ht="101.25" customHeight="1"/>
    <row r="1015" ht="101.25" customHeight="1"/>
    <row r="1016" ht="101.25" customHeight="1"/>
    <row r="1017" ht="101.25" customHeight="1"/>
    <row r="1018" ht="101.25" customHeight="1"/>
    <row r="1019" ht="101.25" customHeight="1"/>
    <row r="1020" ht="101.25" customHeight="1"/>
    <row r="1021" ht="101.25" customHeight="1"/>
    <row r="1022" ht="101.25" customHeight="1"/>
    <row r="1023" ht="101.25" customHeight="1"/>
    <row r="1024" ht="101.25" customHeight="1"/>
    <row r="1025" ht="101.25" customHeight="1"/>
    <row r="1026" ht="101.25" customHeight="1"/>
    <row r="1027" ht="101.25" customHeight="1"/>
    <row r="1028" ht="101.25" customHeight="1"/>
    <row r="1029" ht="101.25" customHeight="1"/>
    <row r="1030" ht="101.25" customHeight="1"/>
    <row r="1031" ht="101.25" customHeight="1"/>
    <row r="1032" ht="101.25" customHeight="1"/>
    <row r="1033" ht="101.25" customHeight="1"/>
    <row r="1034" ht="101.25" customHeight="1"/>
    <row r="1035" ht="101.25" customHeight="1"/>
    <row r="1036" ht="101.25" customHeight="1"/>
    <row r="1037" ht="101.25" customHeight="1"/>
    <row r="1038" ht="101.25" customHeight="1"/>
    <row r="1039" ht="101.25" customHeight="1"/>
    <row r="1040" ht="101.25" customHeight="1"/>
    <row r="1041" ht="101.25" customHeight="1"/>
    <row r="1042" ht="101.25" customHeight="1"/>
    <row r="1043" ht="101.25" customHeight="1"/>
    <row r="1044" ht="101.25" customHeight="1"/>
    <row r="1045" ht="101.25" customHeight="1"/>
    <row r="1046" ht="101.25" customHeight="1"/>
    <row r="1047" ht="101.25" customHeight="1"/>
    <row r="1048" ht="101.25" customHeight="1"/>
    <row r="1049" ht="101.25" customHeight="1"/>
    <row r="1050" ht="101.25" customHeight="1"/>
    <row r="1051" ht="101.25" customHeight="1"/>
    <row r="1052" ht="101.25" customHeight="1"/>
    <row r="1053" ht="101.25" customHeight="1"/>
    <row r="1054" ht="101.25" customHeight="1"/>
    <row r="1055" ht="101.25" customHeight="1"/>
    <row r="1056" ht="101.25" customHeight="1"/>
    <row r="1057" ht="101.25" customHeight="1"/>
    <row r="1058" ht="101.25" customHeight="1"/>
    <row r="1059" ht="101.25" customHeight="1"/>
    <row r="1060" ht="101.25" customHeight="1"/>
    <row r="1061" ht="101.25" customHeight="1"/>
    <row r="1062" ht="101.25" customHeight="1"/>
    <row r="1063" ht="101.25" customHeight="1"/>
    <row r="1064" ht="101.25" customHeight="1"/>
    <row r="1065" ht="101.25" customHeight="1"/>
    <row r="1066" ht="101.25" customHeight="1"/>
    <row r="1067" ht="101.25" customHeight="1"/>
    <row r="1068" ht="101.25" customHeight="1"/>
    <row r="1069" ht="101.25" customHeight="1"/>
    <row r="1070" ht="101.25" customHeight="1"/>
    <row r="1071" ht="101.25" customHeight="1"/>
    <row r="1072" ht="101.25" customHeight="1"/>
    <row r="1073" ht="101.25" customHeight="1"/>
    <row r="1074" ht="101.25" customHeight="1"/>
    <row r="1075" ht="101.25" customHeight="1"/>
    <row r="1076" ht="101.25" customHeight="1"/>
    <row r="1077" ht="101.25" customHeight="1"/>
    <row r="1078" ht="101.25" customHeight="1"/>
    <row r="1079" ht="101.25" customHeight="1"/>
    <row r="1080" ht="101.25" customHeight="1"/>
    <row r="1081" ht="101.25" customHeight="1"/>
    <row r="1082" ht="101.25" customHeight="1"/>
    <row r="1083" ht="101.25" customHeight="1"/>
    <row r="1084" ht="101.25" customHeight="1"/>
    <row r="1085" ht="101.25" customHeight="1"/>
    <row r="1086" ht="101.25" customHeight="1"/>
    <row r="1087" ht="101.25" customHeight="1"/>
    <row r="1088" ht="101.25" customHeight="1"/>
    <row r="1089" ht="101.25" customHeight="1"/>
    <row r="1090" ht="101.25" customHeight="1"/>
    <row r="1091" ht="101.25" customHeight="1"/>
    <row r="1092" ht="101.25" customHeight="1"/>
    <row r="1093" ht="101.25" customHeight="1"/>
    <row r="1094" ht="101.25" customHeight="1"/>
    <row r="1095" ht="101.25" customHeight="1"/>
    <row r="1096" ht="101.25" customHeight="1"/>
    <row r="1097" ht="101.25" customHeight="1"/>
    <row r="1098" ht="101.25" customHeight="1"/>
    <row r="1099" ht="101.25" customHeight="1"/>
    <row r="1100" ht="101.25" customHeight="1"/>
    <row r="1101" ht="101.25" customHeight="1"/>
    <row r="1102" ht="101.25" customHeight="1"/>
    <row r="1103" ht="101.25" customHeight="1"/>
    <row r="1104" ht="101.25" customHeight="1"/>
    <row r="1105" ht="101.25" customHeight="1"/>
    <row r="1106" ht="101.25" customHeight="1"/>
    <row r="1107" ht="101.25" customHeight="1"/>
    <row r="1108" ht="101.25" customHeight="1"/>
    <row r="1109" ht="101.25" customHeight="1"/>
    <row r="1110" ht="101.25" customHeight="1"/>
    <row r="1111" ht="101.25" customHeight="1"/>
    <row r="1112" ht="101.25" customHeight="1"/>
    <row r="1113" ht="101.25" customHeight="1"/>
    <row r="1114" ht="101.25" customHeight="1"/>
    <row r="1115" ht="101.25" customHeight="1"/>
    <row r="1116" ht="101.25" customHeight="1"/>
    <row r="1117" ht="101.25" customHeight="1"/>
    <row r="1118" ht="101.25" customHeight="1"/>
    <row r="1119" ht="101.25" customHeight="1"/>
    <row r="1120" ht="101.25" customHeight="1"/>
    <row r="1121" ht="101.25" customHeight="1"/>
    <row r="1122" ht="101.25" customHeight="1"/>
    <row r="1123" ht="101.25" customHeight="1"/>
    <row r="1124" ht="101.25" customHeight="1"/>
    <row r="1125" ht="101.25" customHeight="1"/>
    <row r="1126" ht="101.25" customHeight="1"/>
    <row r="1127" ht="101.25" customHeight="1"/>
    <row r="1128" ht="101.25" customHeight="1"/>
    <row r="1129" ht="101.25" customHeight="1"/>
    <row r="1130" ht="101.25" customHeight="1"/>
    <row r="1131" ht="101.25" customHeight="1"/>
    <row r="1132" ht="101.25" customHeight="1"/>
    <row r="1133" ht="101.25" customHeight="1"/>
    <row r="1134" ht="101.25" customHeight="1"/>
    <row r="1135" ht="101.25" customHeight="1"/>
    <row r="1136" ht="101.25" customHeight="1"/>
    <row r="1137" ht="101.25" customHeight="1"/>
    <row r="1138" ht="101.25" customHeight="1"/>
    <row r="1139" ht="101.25" customHeight="1"/>
    <row r="1140" ht="101.25" customHeight="1"/>
    <row r="1141" ht="101.25" customHeight="1"/>
    <row r="1142" ht="101.25" customHeight="1"/>
    <row r="1143" ht="101.25" customHeight="1"/>
    <row r="1144" ht="101.25" customHeight="1"/>
    <row r="1145" ht="101.25" customHeight="1"/>
    <row r="1146" ht="101.25" customHeight="1"/>
    <row r="1147" ht="101.25" customHeight="1"/>
    <row r="1148" ht="101.25" customHeight="1"/>
    <row r="1149" ht="101.25" customHeight="1"/>
    <row r="1150" ht="101.25" customHeight="1"/>
    <row r="1151" ht="101.25" customHeight="1"/>
    <row r="1152" ht="101.25" customHeight="1"/>
    <row r="1153" ht="101.25" customHeight="1"/>
    <row r="1154" ht="101.25" customHeight="1"/>
    <row r="1155" ht="101.25" customHeight="1"/>
    <row r="1156" ht="101.25" customHeight="1"/>
    <row r="1157" ht="101.25" customHeight="1"/>
    <row r="1158" ht="101.25" customHeight="1"/>
    <row r="1159" ht="101.25" customHeight="1"/>
    <row r="1160" ht="101.25" customHeight="1"/>
    <row r="1161" ht="101.25" customHeight="1"/>
    <row r="1162" ht="101.25" customHeight="1"/>
    <row r="1163" ht="101.25" customHeight="1"/>
    <row r="1164" ht="101.25" customHeight="1"/>
    <row r="1165" ht="101.25" customHeight="1"/>
    <row r="1166" ht="101.25" customHeight="1"/>
    <row r="1167" ht="101.25" customHeight="1"/>
    <row r="1168" ht="101.25" customHeight="1"/>
    <row r="1169" ht="101.25" customHeight="1"/>
    <row r="1170" ht="101.25" customHeight="1"/>
    <row r="1171" ht="101.25" customHeight="1"/>
    <row r="1172" ht="101.25" customHeight="1"/>
    <row r="1173" ht="101.25" customHeight="1"/>
    <row r="1174" ht="101.25" customHeight="1"/>
    <row r="1175" ht="101.25" customHeight="1"/>
    <row r="1176" ht="101.25" customHeight="1"/>
    <row r="1177" ht="101.25" customHeight="1"/>
    <row r="1178" ht="101.25" customHeight="1"/>
    <row r="1179" ht="101.25" customHeight="1"/>
    <row r="1180" ht="101.25" customHeight="1"/>
    <row r="1181" ht="101.25" customHeight="1"/>
    <row r="1182" ht="101.25" customHeight="1"/>
    <row r="1183" ht="101.25" customHeight="1"/>
    <row r="1184" ht="101.25" customHeight="1"/>
    <row r="1185" ht="101.25" customHeight="1"/>
    <row r="1186" ht="101.25" customHeight="1"/>
    <row r="1187" ht="101.25" customHeight="1"/>
    <row r="1188" ht="101.25" customHeight="1"/>
    <row r="1189" ht="101.25" customHeight="1"/>
    <row r="1190" ht="101.25" customHeight="1"/>
    <row r="1191" ht="101.25" customHeight="1"/>
    <row r="1192" ht="101.25" customHeight="1"/>
    <row r="1193" ht="101.25" customHeight="1"/>
    <row r="1194" ht="101.25" customHeight="1"/>
    <row r="1195" ht="101.25" customHeight="1"/>
    <row r="1196" ht="101.25" customHeight="1"/>
    <row r="1197" ht="101.25" customHeight="1"/>
    <row r="1198" ht="101.25" customHeight="1"/>
    <row r="1199" ht="101.25" customHeight="1"/>
    <row r="1200" ht="101.25" customHeight="1"/>
    <row r="1201" ht="101.25" customHeight="1"/>
    <row r="1202" ht="101.25" customHeight="1"/>
    <row r="1203" ht="101.25" customHeight="1"/>
    <row r="1204" ht="101.25" customHeight="1"/>
    <row r="1205" ht="101.25" customHeight="1"/>
    <row r="1206" ht="101.25" customHeight="1"/>
    <row r="1207" ht="101.25" customHeight="1"/>
    <row r="1208" ht="101.25" customHeight="1"/>
    <row r="1209" ht="101.25" customHeight="1"/>
    <row r="1210" ht="101.25" customHeight="1"/>
    <row r="1211" ht="101.25" customHeight="1"/>
    <row r="1212" ht="101.25" customHeight="1"/>
    <row r="1213" ht="101.25" customHeight="1"/>
    <row r="1214" ht="101.25" customHeight="1"/>
    <row r="1215" ht="101.25" customHeight="1"/>
    <row r="1216" ht="101.25" customHeight="1"/>
    <row r="1217" ht="101.25" customHeight="1"/>
    <row r="1218" ht="101.25" customHeight="1"/>
    <row r="1219" ht="101.25" customHeight="1"/>
    <row r="1220" ht="101.25" customHeight="1"/>
    <row r="1221" ht="101.25" customHeight="1"/>
    <row r="1222" ht="101.25" customHeight="1"/>
    <row r="1223" ht="101.25" customHeight="1"/>
    <row r="1224" ht="101.25" customHeight="1"/>
    <row r="1225" ht="101.25" customHeight="1"/>
    <row r="1226" ht="101.25" customHeight="1"/>
    <row r="1227" ht="101.25" customHeight="1"/>
    <row r="1228" ht="101.25" customHeight="1"/>
    <row r="1229" ht="101.25" customHeight="1"/>
    <row r="1230" ht="101.25" customHeight="1"/>
    <row r="1231" ht="101.25" customHeight="1"/>
    <row r="1232" ht="101.25" customHeight="1"/>
    <row r="1233" ht="101.25" customHeight="1"/>
    <row r="1234" ht="101.25" customHeight="1"/>
    <row r="1235" ht="101.25" customHeight="1"/>
    <row r="1236" ht="101.25" customHeight="1"/>
    <row r="1237" ht="101.25" customHeight="1"/>
    <row r="1238" ht="101.25" customHeight="1"/>
    <row r="1239" ht="101.25" customHeight="1"/>
    <row r="1240" ht="101.25" customHeight="1"/>
    <row r="1241" ht="101.25" customHeight="1"/>
    <row r="1242" ht="101.25" customHeight="1"/>
    <row r="1243" ht="101.25" customHeight="1"/>
    <row r="1244" ht="101.25" customHeight="1"/>
    <row r="1245" ht="101.25" customHeight="1"/>
    <row r="1246" ht="101.25" customHeight="1"/>
    <row r="1247" ht="101.25" customHeight="1"/>
    <row r="1248" ht="101.25" customHeight="1"/>
    <row r="1249" ht="101.25" customHeight="1"/>
    <row r="1250" ht="101.25" customHeight="1"/>
    <row r="1251" ht="101.25" customHeight="1"/>
    <row r="1252" ht="101.25" customHeight="1"/>
    <row r="1253" ht="101.25" customHeight="1"/>
    <row r="1254" ht="101.25" customHeight="1"/>
    <row r="1255" ht="101.25" customHeight="1"/>
    <row r="1256" ht="101.25" customHeight="1"/>
    <row r="1257" ht="101.25" customHeight="1"/>
    <row r="1258" ht="101.25" customHeight="1"/>
    <row r="1259" ht="101.25" customHeight="1"/>
    <row r="1260" ht="101.25" customHeight="1"/>
    <row r="1261" ht="101.25" customHeight="1"/>
    <row r="1262" ht="101.25" customHeight="1"/>
    <row r="1263" ht="101.25" customHeight="1"/>
    <row r="1264" ht="101.25" customHeight="1"/>
    <row r="1265" ht="101.25" customHeight="1"/>
    <row r="1266" ht="101.25" customHeight="1"/>
    <row r="1267" ht="101.25" customHeight="1"/>
    <row r="1268" ht="101.25" customHeight="1"/>
    <row r="1269" ht="101.25" customHeight="1"/>
    <row r="1270" ht="101.25" customHeight="1"/>
    <row r="1271" ht="101.25" customHeight="1"/>
    <row r="1272" ht="101.25" customHeight="1"/>
    <row r="1273" ht="101.25" customHeight="1"/>
    <row r="1274" ht="101.25" customHeight="1"/>
    <row r="1275" ht="101.25" customHeight="1"/>
    <row r="1276" ht="101.25" customHeight="1"/>
    <row r="1277" ht="101.25" customHeight="1"/>
    <row r="1278" ht="101.25" customHeight="1"/>
    <row r="1279" ht="101.25" customHeight="1"/>
    <row r="1280" ht="101.25" customHeight="1"/>
    <row r="1281" ht="101.25" customHeight="1"/>
    <row r="1282" ht="101.25" customHeight="1"/>
    <row r="1283" ht="101.25" customHeight="1"/>
    <row r="1284" ht="101.25" customHeight="1"/>
    <row r="1285" ht="101.25" customHeight="1"/>
    <row r="1286" ht="101.25" customHeight="1"/>
    <row r="1287" ht="101.25" customHeight="1"/>
    <row r="1288" ht="101.25" customHeight="1"/>
    <row r="1289" ht="101.25" customHeight="1"/>
    <row r="1290" ht="101.25" customHeight="1"/>
    <row r="1291" ht="101.25" customHeight="1"/>
    <row r="1292" ht="101.25" customHeight="1"/>
    <row r="1293" ht="101.25" customHeight="1"/>
    <row r="1294" ht="101.25" customHeight="1"/>
    <row r="1295" ht="101.25" customHeight="1"/>
    <row r="1296" ht="101.25" customHeight="1"/>
    <row r="1297" ht="101.25" customHeight="1"/>
    <row r="1298" ht="101.25" customHeight="1"/>
    <row r="1299" ht="101.25" customHeight="1"/>
    <row r="1300" ht="101.25" customHeight="1"/>
    <row r="1301" ht="101.25" customHeight="1"/>
    <row r="1302" ht="101.25" customHeight="1"/>
    <row r="1303" ht="101.25" customHeight="1"/>
    <row r="1304" ht="101.25" customHeight="1"/>
    <row r="1305" ht="101.25" customHeight="1"/>
    <row r="1306" ht="101.25" customHeight="1"/>
    <row r="1307" ht="101.25" customHeight="1"/>
    <row r="1308" ht="101.25" customHeight="1"/>
    <row r="1309" ht="101.25" customHeight="1"/>
    <row r="1310" ht="101.25" customHeight="1"/>
    <row r="1311" ht="101.25" customHeight="1"/>
    <row r="1312" ht="101.25" customHeight="1"/>
    <row r="1313" ht="101.25" customHeight="1"/>
    <row r="1314" ht="101.25" customHeight="1"/>
    <row r="1315" ht="101.25" customHeight="1"/>
    <row r="1316" ht="101.25" customHeight="1"/>
    <row r="1317" ht="101.25" customHeight="1"/>
    <row r="1318" ht="101.25" customHeight="1"/>
    <row r="1319" ht="101.25" customHeight="1"/>
    <row r="1320" ht="101.25" customHeight="1"/>
    <row r="1321" ht="101.25" customHeight="1"/>
    <row r="1322" ht="101.25" customHeight="1"/>
    <row r="1323" ht="101.25" customHeight="1"/>
    <row r="1324" ht="101.25" customHeight="1"/>
    <row r="1325" ht="101.25" customHeight="1"/>
    <row r="1326" ht="101.25" customHeight="1"/>
    <row r="1327" ht="101.25" customHeight="1"/>
    <row r="1328" ht="101.25" customHeight="1"/>
    <row r="1329" ht="101.25" customHeight="1"/>
    <row r="1330" ht="101.25" customHeight="1"/>
    <row r="1331" ht="101.25" customHeight="1"/>
    <row r="1332" ht="101.25" customHeight="1"/>
    <row r="1333" ht="101.25" customHeight="1"/>
    <row r="1334" ht="101.25" customHeight="1"/>
    <row r="1335" ht="101.25" customHeight="1"/>
    <row r="1336" ht="101.25" customHeight="1"/>
    <row r="1337" ht="101.25" customHeight="1"/>
    <row r="1338" ht="101.25" customHeight="1"/>
    <row r="1339" ht="101.25" customHeight="1"/>
    <row r="1340" ht="101.25" customHeight="1"/>
    <row r="1341" ht="101.25" customHeight="1"/>
    <row r="1342" ht="101.25" customHeight="1"/>
    <row r="1343" ht="101.25" customHeight="1"/>
    <row r="1344" ht="101.25" customHeight="1"/>
    <row r="1345" ht="101.25" customHeight="1"/>
    <row r="1346" ht="101.25" customHeight="1"/>
    <row r="1347" ht="101.25" customHeight="1"/>
    <row r="1348" ht="101.25" customHeight="1"/>
    <row r="1349" ht="101.25" customHeight="1"/>
    <row r="1350" ht="101.25" customHeight="1"/>
    <row r="1351" ht="101.25" customHeight="1"/>
    <row r="1352" ht="101.25" customHeight="1"/>
    <row r="1353" ht="101.25" customHeight="1"/>
    <row r="1354" ht="101.25" customHeight="1"/>
    <row r="1355" ht="101.25" customHeight="1"/>
    <row r="1356" ht="101.25" customHeight="1"/>
    <row r="1357" ht="101.25" customHeight="1"/>
    <row r="1358" ht="101.25" customHeight="1"/>
    <row r="1359" ht="101.25" customHeight="1"/>
    <row r="1360" ht="101.25" customHeight="1"/>
    <row r="1361" ht="101.25" customHeight="1"/>
    <row r="1362" ht="101.25" customHeight="1"/>
    <row r="1363" ht="101.25" customHeight="1"/>
    <row r="1364" ht="101.25" customHeight="1"/>
    <row r="1365" ht="101.25" customHeight="1"/>
    <row r="1366" ht="101.25" customHeight="1"/>
    <row r="1367" ht="101.25" customHeight="1"/>
    <row r="1368" ht="101.25" customHeight="1"/>
    <row r="1369" ht="101.25" customHeight="1"/>
    <row r="1370" ht="101.25" customHeight="1"/>
    <row r="1371" ht="101.25" customHeight="1"/>
    <row r="1372" ht="101.25" customHeight="1"/>
    <row r="1373" ht="101.25" customHeight="1"/>
    <row r="1374" ht="101.25" customHeight="1"/>
    <row r="1375" ht="101.25" customHeight="1"/>
    <row r="1376" ht="101.25" customHeight="1"/>
    <row r="1377" ht="101.25" customHeight="1"/>
    <row r="1378" ht="101.25" customHeight="1"/>
    <row r="1379" ht="101.25" customHeight="1"/>
    <row r="1380" ht="101.25" customHeight="1"/>
    <row r="1381" ht="101.25" customHeight="1"/>
    <row r="1382" ht="101.25" customHeight="1"/>
    <row r="1383" ht="101.25" customHeight="1"/>
    <row r="1384" ht="101.25" customHeight="1"/>
    <row r="1385" ht="101.25" customHeight="1"/>
    <row r="1386" ht="101.25" customHeight="1"/>
    <row r="1387" ht="101.25" customHeight="1"/>
    <row r="1388" ht="101.25" customHeight="1"/>
    <row r="1389" ht="101.25" customHeight="1"/>
    <row r="1390" ht="101.25" customHeight="1"/>
    <row r="1391" ht="101.25" customHeight="1"/>
    <row r="1392" ht="101.25" customHeight="1"/>
    <row r="1393" ht="101.25" customHeight="1"/>
    <row r="1394" ht="101.25" customHeight="1"/>
    <row r="1395" ht="101.25" customHeight="1"/>
    <row r="1396" ht="101.25" customHeight="1"/>
    <row r="1397" ht="101.25" customHeight="1"/>
    <row r="1398" ht="101.25" customHeight="1"/>
    <row r="1399" ht="101.25" customHeight="1"/>
    <row r="1400" ht="101.25" customHeight="1"/>
    <row r="1401" ht="101.25" customHeight="1"/>
    <row r="1402" ht="101.25" customHeight="1"/>
    <row r="1403" ht="101.25" customHeight="1"/>
    <row r="1404" ht="101.25" customHeight="1"/>
    <row r="1405" ht="101.25" customHeight="1"/>
    <row r="1406" ht="101.25" customHeight="1"/>
    <row r="1407" ht="101.25" customHeight="1"/>
    <row r="1408" ht="101.25" customHeight="1"/>
    <row r="1409" ht="101.25" customHeight="1"/>
    <row r="1410" ht="101.25" customHeight="1"/>
    <row r="1411" ht="101.25" customHeight="1"/>
    <row r="1412" ht="101.25" customHeight="1"/>
    <row r="1413" ht="101.25" customHeight="1"/>
    <row r="1414" ht="101.25" customHeight="1"/>
    <row r="1415" ht="101.25" customHeight="1"/>
    <row r="1416" ht="101.25" customHeight="1"/>
    <row r="1417" ht="101.25" customHeight="1"/>
    <row r="1418" ht="101.25" customHeight="1"/>
    <row r="1419" ht="101.25" customHeight="1"/>
    <row r="1420" ht="101.25" customHeight="1"/>
    <row r="1421" ht="101.25" customHeight="1"/>
    <row r="1422" ht="101.25" customHeight="1"/>
    <row r="1423" ht="101.25" customHeight="1"/>
    <row r="1424" ht="101.25" customHeight="1"/>
    <row r="1425" ht="101.25" customHeight="1"/>
    <row r="1426" ht="101.25" customHeight="1"/>
    <row r="1427" ht="101.25" customHeight="1"/>
    <row r="1428" ht="101.25" customHeight="1"/>
    <row r="1429" ht="101.25" customHeight="1"/>
    <row r="1430" ht="101.25" customHeight="1"/>
    <row r="1431" ht="101.25" customHeight="1"/>
    <row r="1432" ht="101.25" customHeight="1"/>
    <row r="1433" ht="101.25" customHeight="1"/>
    <row r="1434" ht="101.25" customHeight="1"/>
    <row r="1435" ht="101.25" customHeight="1"/>
    <row r="1436" ht="101.25" customHeight="1"/>
    <row r="1437" ht="101.25" customHeight="1"/>
    <row r="1438" ht="101.25" customHeight="1"/>
    <row r="1439" ht="101.25" customHeight="1"/>
    <row r="1440" ht="101.25" customHeight="1"/>
    <row r="1441" ht="101.25" customHeight="1"/>
    <row r="1442" ht="101.25" customHeight="1"/>
    <row r="1443" ht="101.25" customHeight="1"/>
    <row r="1444" ht="101.25" customHeight="1"/>
    <row r="1445" ht="101.25" customHeight="1"/>
    <row r="1446" ht="101.25" customHeight="1"/>
    <row r="1447" ht="101.25" customHeight="1"/>
    <row r="1448" ht="101.25" customHeight="1"/>
    <row r="1449" ht="101.25" customHeight="1"/>
    <row r="1450" ht="101.25" customHeight="1"/>
    <row r="1451" ht="101.25" customHeight="1"/>
    <row r="1452" ht="101.25" customHeight="1"/>
    <row r="1453" ht="101.25" customHeight="1"/>
    <row r="1454" ht="101.25" customHeight="1"/>
    <row r="1455" ht="101.25" customHeight="1"/>
    <row r="1456" ht="101.25" customHeight="1"/>
    <row r="1457" ht="101.25" customHeight="1"/>
    <row r="1458" ht="101.25" customHeight="1"/>
    <row r="1459" ht="101.25" customHeight="1"/>
    <row r="1460" ht="101.25" customHeight="1"/>
    <row r="1461" ht="101.25" customHeight="1"/>
    <row r="1462" ht="101.25" customHeight="1"/>
    <row r="1463" ht="101.25" customHeight="1"/>
    <row r="1464" ht="101.25" customHeight="1"/>
    <row r="1465" ht="101.25" customHeight="1"/>
    <row r="1466" ht="101.25" customHeight="1"/>
    <row r="1467" ht="101.25" customHeight="1"/>
    <row r="1468" ht="101.25" customHeight="1"/>
    <row r="1469" ht="101.25" customHeight="1"/>
    <row r="1470" ht="101.25" customHeight="1"/>
    <row r="1471" ht="101.25" customHeight="1"/>
    <row r="1472" ht="101.25" customHeight="1"/>
    <row r="1473" ht="101.25" customHeight="1"/>
    <row r="1474" ht="101.25" customHeight="1"/>
    <row r="1475" ht="101.25" customHeight="1"/>
    <row r="1476" ht="101.25" customHeight="1"/>
    <row r="1477" ht="101.25" customHeight="1"/>
    <row r="1478" ht="101.25" customHeight="1"/>
    <row r="1479" ht="101.25" customHeight="1"/>
    <row r="1480" ht="101.25" customHeight="1"/>
    <row r="1481" ht="101.25" customHeight="1"/>
    <row r="1482" ht="101.25" customHeight="1"/>
    <row r="1483" ht="101.25" customHeight="1"/>
    <row r="1484" ht="101.25" customHeight="1"/>
    <row r="1485" ht="101.25" customHeight="1"/>
    <row r="1486" ht="101.25" customHeight="1"/>
    <row r="1487" ht="101.25" customHeight="1"/>
    <row r="1488" ht="101.25" customHeight="1"/>
    <row r="1489" ht="101.25" customHeight="1"/>
    <row r="1490" ht="101.25" customHeight="1"/>
    <row r="1491" ht="101.25" customHeight="1"/>
    <row r="1492" ht="101.25" customHeight="1"/>
    <row r="1493" ht="101.25" customHeight="1"/>
    <row r="1494" ht="101.25" customHeight="1"/>
    <row r="1495" ht="101.25" customHeight="1"/>
    <row r="1496" ht="101.25" customHeight="1"/>
    <row r="1497" ht="101.25" customHeight="1"/>
    <row r="1498" ht="101.25" customHeight="1"/>
    <row r="1499" ht="101.25" customHeight="1"/>
    <row r="1500" ht="101.25" customHeight="1"/>
    <row r="1501" ht="101.25" customHeight="1"/>
    <row r="1502" ht="101.25" customHeight="1"/>
    <row r="1503" ht="101.25" customHeight="1"/>
    <row r="1504" ht="101.25" customHeight="1"/>
    <row r="1505" ht="101.25" customHeight="1"/>
    <row r="1506" ht="101.25" customHeight="1"/>
    <row r="1507" ht="101.25" customHeight="1"/>
    <row r="1508" ht="101.25" customHeight="1"/>
    <row r="1509" ht="101.25" customHeight="1"/>
    <row r="1510" ht="101.25" customHeight="1"/>
    <row r="1511" ht="101.25" customHeight="1"/>
    <row r="1512" ht="101.25" customHeight="1"/>
    <row r="1513" ht="101.25" customHeight="1"/>
    <row r="1514" ht="101.25" customHeight="1"/>
    <row r="1515" ht="101.25" customHeight="1"/>
    <row r="1516" ht="101.25" customHeight="1"/>
    <row r="1517" ht="101.25" customHeight="1"/>
    <row r="1518" ht="101.25" customHeight="1"/>
    <row r="1519" ht="101.25" customHeight="1"/>
    <row r="1520" ht="101.25" customHeight="1"/>
    <row r="1521" ht="101.25" customHeight="1"/>
    <row r="1522" ht="101.25" customHeight="1"/>
    <row r="1523" ht="101.25" customHeight="1"/>
    <row r="1524" ht="101.25" customHeight="1"/>
    <row r="1525" ht="101.25" customHeight="1"/>
    <row r="1526" ht="101.25" customHeight="1"/>
    <row r="1527" ht="101.25" customHeight="1"/>
    <row r="1528" ht="101.25" customHeight="1"/>
    <row r="1529" ht="101.25" customHeight="1"/>
    <row r="1530" ht="101.25" customHeight="1"/>
    <row r="1531" ht="101.25" customHeight="1"/>
    <row r="1532" ht="101.25" customHeight="1"/>
    <row r="1533" ht="101.25" customHeight="1"/>
    <row r="1534" ht="101.25" customHeight="1"/>
    <row r="1535" ht="101.25" customHeight="1"/>
    <row r="1536" ht="101.25" customHeight="1"/>
    <row r="1537" ht="101.25" customHeight="1"/>
    <row r="1538" ht="101.25" customHeight="1"/>
    <row r="1539" ht="101.25" customHeight="1"/>
    <row r="1540" ht="101.25" customHeight="1"/>
    <row r="1541" ht="101.25" customHeight="1"/>
    <row r="1542" ht="101.25" customHeight="1"/>
    <row r="1543" ht="101.25" customHeight="1"/>
    <row r="1544" ht="101.25" customHeight="1"/>
    <row r="1545" ht="101.25" customHeight="1"/>
    <row r="1546" ht="101.25" customHeight="1"/>
    <row r="1547" ht="101.25" customHeight="1"/>
    <row r="1548" ht="101.25" customHeight="1"/>
    <row r="1549" ht="101.25" customHeight="1"/>
    <row r="1550" ht="101.25" customHeight="1"/>
    <row r="1551" ht="101.25" customHeight="1"/>
    <row r="1552" ht="101.25" customHeight="1"/>
    <row r="1553" ht="101.25" customHeight="1"/>
    <row r="1554" ht="101.25" customHeight="1"/>
    <row r="1555" ht="101.25" customHeight="1"/>
    <row r="1556" ht="101.25" customHeight="1"/>
    <row r="1557" ht="101.25" customHeight="1"/>
    <row r="1558" ht="101.25" customHeight="1"/>
    <row r="1559" ht="101.25" customHeight="1"/>
    <row r="1560" ht="101.25" customHeight="1"/>
    <row r="1561" ht="101.25" customHeight="1"/>
    <row r="1562" ht="101.25" customHeight="1"/>
    <row r="1563" ht="101.25" customHeight="1"/>
    <row r="1564" ht="101.25" customHeight="1"/>
    <row r="1565" ht="101.25" customHeight="1"/>
    <row r="1566" ht="101.25" customHeight="1"/>
    <row r="1567" ht="101.25" customHeight="1"/>
    <row r="1568" ht="101.25" customHeight="1"/>
    <row r="1569" ht="101.25" customHeight="1"/>
    <row r="1570" ht="101.25" customHeight="1"/>
    <row r="1571" ht="101.25" customHeight="1"/>
    <row r="1572" ht="101.25" customHeight="1"/>
    <row r="1573" ht="101.25" customHeight="1"/>
    <row r="1574" ht="101.25" customHeight="1"/>
    <row r="1575" ht="101.25" customHeight="1"/>
    <row r="1576" ht="101.25" customHeight="1"/>
    <row r="1577" ht="101.25" customHeight="1"/>
    <row r="1578" ht="101.25" customHeight="1"/>
    <row r="1579" ht="101.25" customHeight="1"/>
    <row r="1580" ht="101.25" customHeight="1"/>
    <row r="1581" ht="101.25" customHeight="1"/>
    <row r="1582" ht="101.25" customHeight="1"/>
    <row r="1583" ht="101.25" customHeight="1"/>
    <row r="1584" ht="101.25" customHeight="1"/>
    <row r="1585" ht="101.25" customHeight="1"/>
    <row r="1586" ht="101.25" customHeight="1"/>
    <row r="1587" ht="101.25" customHeight="1"/>
    <row r="1588" ht="101.25" customHeight="1"/>
    <row r="1589" ht="101.25" customHeight="1"/>
    <row r="1590" ht="101.25" customHeight="1"/>
    <row r="1591" ht="101.25" customHeight="1"/>
    <row r="1592" ht="101.25" customHeight="1"/>
    <row r="1593" ht="101.25" customHeight="1"/>
    <row r="1594" ht="101.25" customHeight="1"/>
    <row r="1595" ht="101.25" customHeight="1"/>
    <row r="1596" ht="101.25" customHeight="1"/>
    <row r="1597" ht="101.25" customHeight="1"/>
    <row r="1598" ht="101.25" customHeight="1"/>
    <row r="1599" ht="101.25" customHeight="1"/>
    <row r="1600" ht="101.25" customHeight="1"/>
    <row r="1601" ht="101.25" customHeight="1"/>
    <row r="1602" ht="101.25" customHeight="1"/>
    <row r="1603" ht="101.25" customHeight="1"/>
    <row r="1604" ht="101.25" customHeight="1"/>
    <row r="1605" ht="101.25" customHeight="1"/>
    <row r="1606" ht="101.25" customHeight="1"/>
    <row r="1607" ht="101.25" customHeight="1"/>
    <row r="1608" ht="101.25" customHeight="1"/>
    <row r="1609" ht="101.25" customHeight="1"/>
    <row r="1610" ht="101.25" customHeight="1"/>
    <row r="1611" ht="101.25" customHeight="1"/>
    <row r="1612" ht="101.25" customHeight="1"/>
    <row r="1613" ht="101.25" customHeight="1"/>
    <row r="1614" ht="101.25" customHeight="1"/>
    <row r="1615" ht="101.25" customHeight="1"/>
    <row r="1616" ht="101.25" customHeight="1"/>
    <row r="1617" ht="101.25" customHeight="1"/>
    <row r="1618" ht="101.25" customHeight="1"/>
    <row r="1619" ht="101.25" customHeight="1"/>
    <row r="1620" ht="101.25" customHeight="1"/>
    <row r="1621" ht="101.25" customHeight="1"/>
    <row r="1622" ht="101.25" customHeight="1"/>
    <row r="1623" ht="101.25" customHeight="1"/>
    <row r="1624" ht="101.25" customHeight="1"/>
    <row r="1625" ht="101.25" customHeight="1"/>
    <row r="1626" ht="101.25" customHeight="1"/>
    <row r="1627" ht="101.25" customHeight="1"/>
    <row r="1628" ht="101.25" customHeight="1"/>
    <row r="1629" ht="101.25" customHeight="1"/>
    <row r="1630" ht="101.25" customHeight="1"/>
    <row r="1631" ht="101.25" customHeight="1"/>
    <row r="1632" ht="101.25" customHeight="1"/>
    <row r="1633" ht="101.25" customHeight="1"/>
    <row r="1634" ht="101.25" customHeight="1"/>
    <row r="1635" ht="101.25" customHeight="1"/>
    <row r="1636" ht="101.25" customHeight="1"/>
    <row r="1637" ht="101.25" customHeight="1"/>
    <row r="1638" ht="101.25" customHeight="1"/>
    <row r="1639" ht="101.25" customHeight="1"/>
    <row r="1640" ht="101.25" customHeight="1"/>
    <row r="1641" ht="101.25" customHeight="1"/>
    <row r="1642" ht="101.25" customHeight="1"/>
    <row r="1643" ht="101.25" customHeight="1"/>
    <row r="1644" ht="101.25" customHeight="1"/>
    <row r="1645" ht="101.25" customHeight="1"/>
    <row r="1646" ht="101.25" customHeight="1"/>
    <row r="1647" ht="101.25" customHeight="1"/>
    <row r="1648" ht="101.25" customHeight="1"/>
    <row r="1649" ht="101.25" customHeight="1"/>
    <row r="1650" ht="101.25" customHeight="1"/>
    <row r="1651" ht="101.25" customHeight="1"/>
    <row r="1652" ht="101.25" customHeight="1"/>
    <row r="1653" ht="101.25" customHeight="1"/>
    <row r="1654" ht="101.25" customHeight="1"/>
    <row r="1655" ht="101.25" customHeight="1"/>
    <row r="1656" ht="101.25" customHeight="1"/>
    <row r="1657" ht="101.25" customHeight="1"/>
    <row r="1658" ht="101.25" customHeight="1"/>
    <row r="1659" ht="101.25" customHeight="1"/>
    <row r="1660" ht="101.25" customHeight="1"/>
    <row r="1661" ht="101.25" customHeight="1"/>
    <row r="1662" ht="101.25" customHeight="1"/>
    <row r="1663" ht="101.25" customHeight="1"/>
    <row r="1664" ht="101.25" customHeight="1"/>
    <row r="1665" ht="101.25" customHeight="1"/>
    <row r="1666" ht="101.25" customHeight="1"/>
    <row r="1667" ht="101.25" customHeight="1"/>
    <row r="1668" ht="101.25" customHeight="1"/>
    <row r="1669" ht="101.25" customHeight="1"/>
    <row r="1670" ht="101.25" customHeight="1"/>
    <row r="1671" ht="101.25" customHeight="1"/>
    <row r="1672" ht="101.25" customHeight="1"/>
    <row r="1673" ht="101.25" customHeight="1"/>
    <row r="1674" ht="101.25" customHeight="1"/>
    <row r="1675" ht="101.25" customHeight="1"/>
    <row r="1676" ht="101.25" customHeight="1"/>
    <row r="1677" ht="101.25" customHeight="1"/>
    <row r="1678" ht="101.25" customHeight="1"/>
    <row r="1679" ht="101.25" customHeight="1"/>
    <row r="1680" ht="101.25" customHeight="1"/>
    <row r="1681" ht="101.25" customHeight="1"/>
    <row r="1682" ht="101.25" customHeight="1"/>
    <row r="1683" ht="101.25" customHeight="1"/>
    <row r="1684" ht="101.25" customHeight="1"/>
    <row r="1685" ht="101.25" customHeight="1"/>
    <row r="1686" ht="101.25" customHeight="1"/>
    <row r="1687" ht="101.25" customHeight="1"/>
    <row r="1688" ht="101.25" customHeight="1"/>
    <row r="1689" ht="101.25" customHeight="1"/>
    <row r="1690" ht="101.25" customHeight="1"/>
    <row r="1691" ht="101.25" customHeight="1"/>
    <row r="1692" ht="101.25" customHeight="1"/>
    <row r="1693" ht="101.25" customHeight="1"/>
    <row r="1694" ht="101.25" customHeight="1"/>
    <row r="1695" ht="101.25" customHeight="1"/>
    <row r="1696" ht="101.25" customHeight="1"/>
    <row r="1697" ht="101.25" customHeight="1"/>
    <row r="1698" ht="101.25" customHeight="1"/>
    <row r="1699" ht="101.25" customHeight="1"/>
    <row r="1700" ht="101.25" customHeight="1"/>
    <row r="1701" ht="101.25" customHeight="1"/>
    <row r="1702" ht="101.25" customHeight="1"/>
    <row r="1703" ht="101.25" customHeight="1"/>
    <row r="1704" ht="101.25" customHeight="1"/>
    <row r="1705" ht="101.25" customHeight="1"/>
    <row r="1706" ht="101.25" customHeight="1"/>
    <row r="1707" ht="101.25" customHeight="1"/>
    <row r="1708" ht="101.25" customHeight="1"/>
    <row r="1709" ht="101.25" customHeight="1"/>
    <row r="1710" ht="101.25" customHeight="1"/>
    <row r="1711" ht="101.25" customHeight="1"/>
    <row r="1712" ht="101.25" customHeight="1"/>
    <row r="1713" ht="101.25" customHeight="1"/>
    <row r="1714" ht="101.25" customHeight="1"/>
    <row r="1715" ht="101.25" customHeight="1"/>
    <row r="1716" ht="101.25" customHeight="1"/>
    <row r="1717" ht="101.25" customHeight="1"/>
    <row r="1718" ht="101.25" customHeight="1"/>
    <row r="1719" ht="101.25" customHeight="1"/>
    <row r="1720" ht="101.25" customHeight="1"/>
    <row r="1721" ht="101.25" customHeight="1"/>
    <row r="1722" ht="101.25" customHeight="1"/>
    <row r="1723" ht="101.25" customHeight="1"/>
    <row r="1724" ht="101.25" customHeight="1"/>
    <row r="1725" ht="101.25" customHeight="1"/>
    <row r="1726" ht="101.25" customHeight="1"/>
    <row r="1727" ht="101.25" customHeight="1"/>
    <row r="1728" ht="101.25" customHeight="1"/>
    <row r="1729" ht="101.25" customHeight="1"/>
    <row r="1730" ht="101.25" customHeight="1"/>
    <row r="1731" ht="101.25" customHeight="1"/>
    <row r="1732" ht="101.25" customHeight="1"/>
    <row r="1733" ht="101.25" customHeight="1"/>
    <row r="1734" ht="101.25" customHeight="1"/>
    <row r="1735" ht="101.25" customHeight="1"/>
    <row r="1736" ht="101.25" customHeight="1"/>
    <row r="1737" ht="101.25" customHeight="1"/>
    <row r="1738" ht="101.25" customHeight="1"/>
    <row r="1739" ht="101.25" customHeight="1"/>
    <row r="1740" ht="101.25" customHeight="1"/>
    <row r="1741" ht="101.25" customHeight="1"/>
    <row r="1742" ht="101.25" customHeight="1"/>
    <row r="1743" ht="101.25" customHeight="1"/>
    <row r="1744" ht="101.25" customHeight="1"/>
    <row r="1745" ht="101.25" customHeight="1"/>
    <row r="1746" ht="101.25" customHeight="1"/>
    <row r="1747" ht="101.25" customHeight="1"/>
    <row r="1748" ht="101.25" customHeight="1"/>
    <row r="1749" ht="101.25" customHeight="1"/>
    <row r="1750" ht="101.25" customHeight="1"/>
    <row r="1751" ht="101.25" customHeight="1"/>
    <row r="1752" ht="101.25" customHeight="1"/>
    <row r="1753" ht="101.25" customHeight="1"/>
    <row r="1754" ht="101.25" customHeight="1"/>
    <row r="1755" ht="101.25" customHeight="1"/>
    <row r="1756" ht="101.25" customHeight="1"/>
    <row r="1757" ht="101.25" customHeight="1"/>
    <row r="1758" ht="101.25" customHeight="1"/>
    <row r="1759" ht="101.25" customHeight="1"/>
    <row r="1760" ht="101.25" customHeight="1"/>
    <row r="1761" ht="101.25" customHeight="1"/>
    <row r="1762" ht="101.25" customHeight="1"/>
    <row r="1763" ht="101.25" customHeight="1"/>
    <row r="1764" ht="101.25" customHeight="1"/>
    <row r="1765" ht="101.25" customHeight="1"/>
    <row r="1766" ht="101.25" customHeight="1"/>
    <row r="1767" ht="101.25" customHeight="1"/>
    <row r="1768" ht="101.25" customHeight="1"/>
    <row r="1769" ht="101.25" customHeight="1"/>
    <row r="1770" ht="101.25" customHeight="1"/>
    <row r="1771" ht="101.25" customHeight="1"/>
    <row r="1772" ht="101.25" customHeight="1"/>
    <row r="1773" ht="101.25" customHeight="1"/>
    <row r="1774" ht="101.25" customHeight="1"/>
    <row r="1775" ht="101.25" customHeight="1"/>
    <row r="1776" ht="101.25" customHeight="1"/>
    <row r="1777" ht="101.25" customHeight="1"/>
    <row r="1778" ht="101.25" customHeight="1"/>
    <row r="1779" ht="101.25" customHeight="1"/>
    <row r="1780" ht="101.25" customHeight="1"/>
    <row r="1781" ht="101.25" customHeight="1"/>
    <row r="1782" ht="101.25" customHeight="1"/>
    <row r="1783" ht="101.25" customHeight="1"/>
    <row r="1784" ht="101.25" customHeight="1"/>
    <row r="1785" ht="101.25" customHeight="1"/>
    <row r="1786" ht="101.25" customHeight="1"/>
    <row r="1787" ht="101.25" customHeight="1"/>
    <row r="1788" ht="101.25" customHeight="1"/>
    <row r="1789" ht="101.25" customHeight="1"/>
    <row r="1790" ht="101.25" customHeight="1"/>
    <row r="1791" ht="101.25" customHeight="1"/>
    <row r="1792" ht="101.25" customHeight="1"/>
    <row r="1793" ht="101.25" customHeight="1"/>
    <row r="1794" ht="101.25" customHeight="1"/>
    <row r="1795" ht="101.25" customHeight="1"/>
    <row r="1796" ht="101.25" customHeight="1"/>
    <row r="1797" ht="101.25" customHeight="1"/>
    <row r="1798" ht="101.25" customHeight="1"/>
    <row r="1799" ht="101.25" customHeight="1"/>
    <row r="1800" ht="101.25" customHeight="1"/>
    <row r="1801" ht="101.25" customHeight="1"/>
    <row r="1802" ht="101.25" customHeight="1"/>
    <row r="1803" ht="101.25" customHeight="1"/>
    <row r="1804" ht="101.25" customHeight="1"/>
    <row r="1805" ht="101.25" customHeight="1"/>
    <row r="1806" ht="101.25" customHeight="1"/>
    <row r="1807" ht="101.25" customHeight="1"/>
    <row r="1808" ht="101.25" customHeight="1"/>
    <row r="1809" ht="101.25" customHeight="1"/>
    <row r="1810" ht="101.25" customHeight="1"/>
    <row r="1811" ht="101.25" customHeight="1"/>
    <row r="1812" ht="101.25" customHeight="1"/>
    <row r="1813" ht="101.25" customHeight="1"/>
    <row r="1814" ht="101.25" customHeight="1"/>
    <row r="1815" ht="101.25" customHeight="1"/>
    <row r="1816" ht="101.25" customHeight="1"/>
    <row r="1817" ht="101.25" customHeight="1"/>
    <row r="1818" ht="101.25" customHeight="1"/>
    <row r="1819" ht="101.25" customHeight="1"/>
    <row r="1820" ht="101.25" customHeight="1"/>
    <row r="1821" ht="101.25" customHeight="1"/>
    <row r="1822" ht="101.25" customHeight="1"/>
    <row r="1823" ht="101.25" customHeight="1"/>
    <row r="1824" ht="101.25" customHeight="1"/>
    <row r="1825" ht="101.25" customHeight="1"/>
    <row r="1826" ht="101.25" customHeight="1"/>
    <row r="1827" ht="101.25" customHeight="1"/>
    <row r="1828" ht="101.25" customHeight="1"/>
    <row r="1829" ht="101.25" customHeight="1"/>
    <row r="1830" ht="101.25" customHeight="1"/>
    <row r="1831" ht="101.25" customHeight="1"/>
    <row r="1832" ht="101.25" customHeight="1"/>
    <row r="1833" ht="101.25" customHeight="1"/>
    <row r="1834" ht="101.25" customHeight="1"/>
    <row r="1835" ht="101.25" customHeight="1"/>
    <row r="1836" ht="101.25" customHeight="1"/>
    <row r="1837" ht="101.25" customHeight="1"/>
    <row r="1838" ht="101.25" customHeight="1"/>
    <row r="1839" ht="101.25" customHeight="1"/>
    <row r="1840" ht="101.25" customHeight="1"/>
    <row r="1841" ht="101.25" customHeight="1"/>
    <row r="1842" ht="101.25" customHeight="1"/>
    <row r="1843" ht="101.25" customHeight="1"/>
    <row r="1844" ht="101.25" customHeight="1"/>
    <row r="1845" ht="101.25" customHeight="1"/>
    <row r="1846" ht="101.25" customHeight="1"/>
    <row r="1847" ht="101.25" customHeight="1"/>
    <row r="1848" ht="101.25" customHeight="1"/>
    <row r="1849" ht="101.25" customHeight="1"/>
    <row r="1850" ht="101.25" customHeight="1"/>
    <row r="1851" ht="101.25" customHeight="1"/>
    <row r="1852" ht="101.25" customHeight="1"/>
    <row r="1853" ht="101.25" customHeight="1"/>
    <row r="1854" ht="101.25" customHeight="1"/>
    <row r="1855" ht="101.25" customHeight="1"/>
    <row r="1856" ht="101.25" customHeight="1"/>
    <row r="1857" ht="101.25" customHeight="1"/>
    <row r="1858" ht="101.25" customHeight="1"/>
    <row r="1859" ht="101.25" customHeight="1"/>
    <row r="1860" ht="101.25" customHeight="1"/>
    <row r="1861" ht="101.25" customHeight="1"/>
    <row r="1862" ht="101.25" customHeight="1"/>
    <row r="1863" ht="101.25" customHeight="1"/>
    <row r="1864" ht="101.25" customHeight="1"/>
    <row r="1865" ht="101.25" customHeight="1"/>
    <row r="1866" ht="101.25" customHeight="1"/>
    <row r="1867" ht="101.25" customHeight="1"/>
    <row r="1868" ht="101.25" customHeight="1"/>
    <row r="1869" ht="101.25" customHeight="1"/>
    <row r="1870" ht="101.25" customHeight="1"/>
    <row r="1871" ht="101.25" customHeight="1"/>
    <row r="1872" ht="101.25" customHeight="1"/>
    <row r="1873" ht="101.25" customHeight="1"/>
    <row r="1874" ht="101.25" customHeight="1"/>
    <row r="1875" ht="101.25" customHeight="1"/>
    <row r="1876" ht="101.25" customHeight="1"/>
    <row r="1877" ht="101.25" customHeight="1"/>
    <row r="1878" ht="101.25" customHeight="1"/>
    <row r="1879" ht="101.25" customHeight="1"/>
    <row r="1880" ht="101.25" customHeight="1"/>
    <row r="1881" ht="101.25" customHeight="1"/>
    <row r="1882" ht="101.25" customHeight="1"/>
    <row r="1883" ht="101.25" customHeight="1"/>
    <row r="1884" ht="101.25" customHeight="1"/>
    <row r="1885" ht="101.25" customHeight="1"/>
    <row r="1886" ht="101.25" customHeight="1"/>
    <row r="1887" ht="101.25" customHeight="1"/>
    <row r="1888" ht="101.25" customHeight="1"/>
    <row r="1889" ht="101.25" customHeight="1"/>
    <row r="1890" ht="101.25" customHeight="1"/>
    <row r="1891" ht="101.25" customHeight="1"/>
    <row r="1892" ht="101.25" customHeight="1"/>
    <row r="1893" ht="101.25" customHeight="1"/>
    <row r="1894" ht="101.25" customHeight="1"/>
    <row r="1895" ht="101.25" customHeight="1"/>
    <row r="1896" ht="101.25" customHeight="1"/>
    <row r="1897" ht="101.25" customHeight="1"/>
    <row r="1898" ht="101.25" customHeight="1"/>
    <row r="1899" ht="101.25" customHeight="1"/>
    <row r="1900" ht="101.25" customHeight="1"/>
    <row r="1901" ht="101.25" customHeight="1"/>
    <row r="1902" ht="101.25" customHeight="1"/>
    <row r="1903" ht="101.25" customHeight="1"/>
    <row r="1904" ht="101.25" customHeight="1"/>
    <row r="1905" ht="101.25" customHeight="1"/>
    <row r="1906" ht="101.25" customHeight="1"/>
    <row r="1907" ht="101.25" customHeight="1"/>
    <row r="1908" ht="101.25" customHeight="1"/>
    <row r="1909" ht="101.25" customHeight="1"/>
    <row r="1910" ht="101.25" customHeight="1"/>
    <row r="1911" ht="101.25" customHeight="1"/>
    <row r="1912" ht="101.25" customHeight="1"/>
    <row r="1913" ht="101.25" customHeight="1"/>
    <row r="1914" ht="101.25" customHeight="1"/>
    <row r="1915" ht="101.25" customHeight="1"/>
    <row r="1916" ht="101.25" customHeight="1"/>
    <row r="1917" ht="101.25" customHeight="1"/>
    <row r="1918" ht="101.25" customHeight="1"/>
    <row r="1919" ht="101.25" customHeight="1"/>
    <row r="1920" ht="101.25" customHeight="1"/>
    <row r="1921" ht="101.25" customHeight="1"/>
    <row r="1922" ht="101.25" customHeight="1"/>
    <row r="1923" ht="101.25" customHeight="1"/>
    <row r="1924" ht="101.25" customHeight="1"/>
    <row r="1925" ht="101.25" customHeight="1"/>
    <row r="1926" ht="101.25" customHeight="1"/>
    <row r="1927" ht="101.25" customHeight="1"/>
    <row r="1928" ht="101.25" customHeight="1"/>
    <row r="1929" ht="101.25" customHeight="1"/>
    <row r="1930" ht="101.25" customHeight="1"/>
    <row r="1931" ht="101.25" customHeight="1"/>
    <row r="1932" ht="101.25" customHeight="1"/>
    <row r="1933" ht="101.25" customHeight="1"/>
    <row r="1934" ht="101.25" customHeight="1"/>
    <row r="1935" ht="101.25" customHeight="1"/>
    <row r="1936" ht="101.25" customHeight="1"/>
    <row r="1937" ht="101.25" customHeight="1"/>
    <row r="1938" ht="101.25" customHeight="1"/>
    <row r="1939" ht="101.25" customHeight="1"/>
    <row r="1940" ht="101.25" customHeight="1"/>
    <row r="1941" ht="101.25" customHeight="1"/>
    <row r="1942" ht="101.25" customHeight="1"/>
    <row r="1943" ht="101.25" customHeight="1"/>
    <row r="1944" ht="101.25" customHeight="1"/>
    <row r="1945" ht="101.25" customHeight="1"/>
    <row r="1946" ht="101.25" customHeight="1"/>
    <row r="1947" ht="101.25" customHeight="1"/>
    <row r="1948" ht="101.25" customHeight="1"/>
    <row r="1949" ht="101.25" customHeight="1"/>
    <row r="1950" ht="101.25" customHeight="1"/>
    <row r="1951" ht="101.25" customHeight="1"/>
    <row r="1952" ht="101.25" customHeight="1"/>
    <row r="1953" ht="101.25" customHeight="1"/>
    <row r="1954" ht="101.25" customHeight="1"/>
    <row r="1955" ht="101.25" customHeight="1"/>
    <row r="1956" ht="101.25" customHeight="1"/>
    <row r="1957" ht="101.25" customHeight="1"/>
    <row r="1958" ht="101.25" customHeight="1"/>
    <row r="1959" ht="101.25" customHeight="1"/>
    <row r="1960" ht="101.25" customHeight="1"/>
    <row r="1961" ht="101.25" customHeight="1"/>
    <row r="1962" ht="101.25" customHeight="1"/>
    <row r="1963" ht="101.25" customHeight="1"/>
    <row r="1964" ht="101.25" customHeight="1"/>
    <row r="1965" ht="101.25" customHeight="1"/>
    <row r="1966" ht="101.25" customHeight="1"/>
    <row r="1967" ht="101.25" customHeight="1"/>
    <row r="1968" ht="101.25" customHeight="1"/>
    <row r="1969" ht="101.25" customHeight="1"/>
    <row r="1970" ht="101.25" customHeight="1"/>
    <row r="1971" ht="101.25" customHeight="1"/>
    <row r="1972" ht="101.25" customHeight="1"/>
    <row r="1973" ht="101.25" customHeight="1"/>
    <row r="1974" ht="101.25" customHeight="1"/>
    <row r="1975" ht="101.25" customHeight="1"/>
    <row r="1976" ht="101.25" customHeight="1"/>
    <row r="1977" ht="101.25" customHeight="1"/>
    <row r="1978" ht="101.25" customHeight="1"/>
    <row r="1979" ht="101.25" customHeight="1"/>
    <row r="1980" ht="101.25" customHeight="1"/>
    <row r="1981" ht="101.25" customHeight="1"/>
    <row r="1982" ht="101.25" customHeight="1"/>
    <row r="1983" ht="101.25" customHeight="1"/>
    <row r="1984" ht="101.25" customHeight="1"/>
    <row r="1985" ht="101.25" customHeight="1"/>
    <row r="1986" ht="101.25" customHeight="1"/>
    <row r="1987" ht="101.25" customHeight="1"/>
    <row r="1988" ht="101.25" customHeight="1"/>
    <row r="1989" ht="101.25" customHeight="1"/>
    <row r="1990" ht="101.25" customHeight="1"/>
    <row r="1991" ht="101.25" customHeight="1"/>
    <row r="1992" ht="101.25" customHeight="1"/>
    <row r="1993" ht="101.25" customHeight="1"/>
    <row r="1994" ht="101.25" customHeight="1"/>
    <row r="1995" ht="101.25" customHeight="1"/>
    <row r="1996" ht="101.25" customHeight="1"/>
    <row r="1997" ht="101.25" customHeight="1"/>
    <row r="1998" ht="101.25" customHeight="1"/>
    <row r="1999" ht="101.25" customHeight="1"/>
    <row r="2000" ht="101.25" customHeight="1"/>
    <row r="2001" ht="101.25" customHeight="1"/>
    <row r="2002" ht="101.25" customHeight="1"/>
    <row r="2003" ht="101.25" customHeight="1"/>
    <row r="2004" ht="101.25" customHeight="1"/>
    <row r="2005" ht="101.25" customHeight="1"/>
    <row r="2006" ht="101.25" customHeight="1"/>
    <row r="2007" ht="101.25" customHeight="1"/>
    <row r="2008" ht="101.25" customHeight="1"/>
    <row r="2009" ht="101.25" customHeight="1"/>
    <row r="2010" ht="101.25" customHeight="1"/>
    <row r="2011" ht="101.25" customHeight="1"/>
    <row r="2012" ht="101.25" customHeight="1"/>
    <row r="2013" ht="101.25" customHeight="1"/>
    <row r="2014" ht="101.25" customHeight="1"/>
    <row r="2015" ht="101.25" customHeight="1"/>
    <row r="2016" ht="101.25" customHeight="1"/>
    <row r="2017" ht="101.25" customHeight="1"/>
    <row r="2018" ht="101.25" customHeight="1"/>
    <row r="2019" ht="101.25" customHeight="1"/>
    <row r="2020" ht="101.25" customHeight="1"/>
    <row r="2021" ht="101.25" customHeight="1"/>
    <row r="2022" ht="101.25" customHeight="1"/>
    <row r="2023" ht="101.25" customHeight="1"/>
    <row r="2024" ht="101.25" customHeight="1"/>
    <row r="2025" ht="101.25" customHeight="1"/>
    <row r="2026" ht="101.25" customHeight="1"/>
    <row r="2027" ht="101.25" customHeight="1"/>
    <row r="2028" ht="101.25" customHeight="1"/>
    <row r="2029" ht="101.25" customHeight="1"/>
    <row r="2030" ht="101.25" customHeight="1"/>
    <row r="2031" ht="101.25" customHeight="1"/>
    <row r="2032" ht="101.25" customHeight="1"/>
    <row r="2033" ht="101.25" customHeight="1"/>
    <row r="2034" ht="101.25" customHeight="1"/>
    <row r="2035" ht="101.25" customHeight="1"/>
    <row r="2036" ht="101.25" customHeight="1"/>
    <row r="2037" ht="101.25" customHeight="1"/>
    <row r="2038" ht="101.25" customHeight="1"/>
    <row r="2039" ht="101.25" customHeight="1"/>
    <row r="2040" ht="101.25" customHeight="1"/>
    <row r="2041" ht="101.25" customHeight="1"/>
    <row r="2042" ht="101.25" customHeight="1"/>
    <row r="2043" ht="101.25" customHeight="1"/>
    <row r="2044" ht="101.25" customHeight="1"/>
    <row r="2045" ht="101.25" customHeight="1"/>
    <row r="2046" ht="101.25" customHeight="1"/>
    <row r="2047" ht="101.25" customHeight="1"/>
    <row r="2048" ht="101.25" customHeight="1"/>
    <row r="2049" ht="101.25" customHeight="1"/>
    <row r="2050" ht="101.25" customHeight="1"/>
    <row r="2051" ht="101.25" customHeight="1"/>
    <row r="2052" ht="101.25" customHeight="1"/>
    <row r="2053" ht="101.25" customHeight="1"/>
    <row r="2054" ht="101.25" customHeight="1"/>
    <row r="2055" ht="101.25" customHeight="1"/>
    <row r="2056" ht="101.25" customHeight="1"/>
    <row r="2057" ht="101.25" customHeight="1"/>
    <row r="2058" ht="101.25" customHeight="1"/>
    <row r="2059" ht="101.25" customHeight="1"/>
    <row r="2060" ht="101.25" customHeight="1"/>
    <row r="2061" ht="101.25" customHeight="1"/>
    <row r="2062" ht="101.25" customHeight="1"/>
    <row r="2063" ht="101.25" customHeight="1"/>
    <row r="2064" ht="101.25" customHeight="1"/>
    <row r="2065" ht="101.25" customHeight="1"/>
    <row r="2066" ht="101.25" customHeight="1"/>
    <row r="2067" ht="101.25" customHeight="1"/>
    <row r="2068" ht="101.25" customHeight="1"/>
    <row r="2069" ht="101.25" customHeight="1"/>
    <row r="2070" ht="101.25" customHeight="1"/>
    <row r="2071" ht="101.25" customHeight="1"/>
    <row r="2072" ht="101.25" customHeight="1"/>
    <row r="2073" ht="101.25" customHeight="1"/>
    <row r="2074" ht="101.25" customHeight="1"/>
    <row r="2075" ht="101.25" customHeight="1"/>
    <row r="2076" ht="101.25" customHeight="1"/>
    <row r="2077" ht="101.25" customHeight="1"/>
    <row r="2078" ht="101.25" customHeight="1"/>
    <row r="2079" ht="101.25" customHeight="1"/>
    <row r="2080" ht="101.25" customHeight="1"/>
    <row r="2081" ht="101.25" customHeight="1"/>
    <row r="2082" ht="101.25" customHeight="1"/>
    <row r="2083" ht="101.25" customHeight="1"/>
    <row r="2084" ht="101.25" customHeight="1"/>
    <row r="2085" ht="101.25" customHeight="1"/>
    <row r="2086" ht="101.25" customHeight="1"/>
    <row r="2087" ht="101.25" customHeight="1"/>
    <row r="2088" ht="101.25" customHeight="1"/>
    <row r="2089" ht="101.25" customHeight="1"/>
    <row r="2090" ht="101.25" customHeight="1"/>
    <row r="2091" ht="101.25" customHeight="1"/>
    <row r="2092" ht="101.25" customHeight="1"/>
    <row r="2093" ht="101.25" customHeight="1"/>
    <row r="2094" ht="101.25" customHeight="1"/>
    <row r="2095" ht="101.25" customHeight="1"/>
    <row r="2096" ht="101.25" customHeight="1"/>
    <row r="2097" ht="101.25" customHeight="1"/>
    <row r="2098" ht="101.25" customHeight="1"/>
    <row r="2099" ht="101.25" customHeight="1"/>
    <row r="2100" ht="101.25" customHeight="1"/>
    <row r="2101" ht="101.25" customHeight="1"/>
    <row r="2102" ht="101.25" customHeight="1"/>
    <row r="2103" ht="101.25" customHeight="1"/>
    <row r="2104" ht="101.25" customHeight="1"/>
    <row r="2105" ht="101.25" customHeight="1"/>
    <row r="2106" ht="101.25" customHeight="1"/>
    <row r="2107" ht="101.25" customHeight="1"/>
    <row r="2108" ht="101.25" customHeight="1"/>
    <row r="2109" ht="101.25" customHeight="1"/>
    <row r="2110" ht="101.25" customHeight="1"/>
    <row r="2111" ht="101.25" customHeight="1"/>
    <row r="2112" ht="101.25" customHeight="1"/>
    <row r="2113" ht="101.25" customHeight="1"/>
    <row r="2114" ht="101.25" customHeight="1"/>
    <row r="2115" ht="101.25" customHeight="1"/>
    <row r="2116" ht="101.25" customHeight="1"/>
    <row r="2117" ht="101.25" customHeight="1"/>
    <row r="2118" ht="101.25" customHeight="1"/>
    <row r="2119" ht="101.25" customHeight="1"/>
    <row r="2120" ht="101.25" customHeight="1"/>
    <row r="2121" ht="101.25" customHeight="1"/>
    <row r="2122" ht="101.25" customHeight="1"/>
    <row r="2123" ht="101.25" customHeight="1"/>
    <row r="2124" ht="101.25" customHeight="1"/>
    <row r="2125" ht="101.25" customHeight="1"/>
    <row r="2126" ht="101.25" customHeight="1"/>
    <row r="2127" ht="101.25" customHeight="1"/>
    <row r="2128" ht="101.25" customHeight="1"/>
    <row r="2129" ht="101.25" customHeight="1"/>
    <row r="2130" ht="101.25" customHeight="1"/>
    <row r="2131" ht="101.25" customHeight="1"/>
    <row r="2132" ht="101.25" customHeight="1"/>
    <row r="2133" ht="101.25" customHeight="1"/>
    <row r="2134" ht="101.25" customHeight="1"/>
    <row r="2135" ht="101.25" customHeight="1"/>
    <row r="2136" ht="101.25" customHeight="1"/>
    <row r="2137" ht="101.25" customHeight="1"/>
    <row r="2138" ht="101.25" customHeight="1"/>
    <row r="2139" ht="101.25" customHeight="1"/>
    <row r="2140" ht="101.25" customHeight="1"/>
    <row r="2141" ht="101.25" customHeight="1"/>
    <row r="2142" ht="101.25" customHeight="1"/>
    <row r="2143" ht="101.25" customHeight="1"/>
    <row r="2144" ht="101.25" customHeight="1"/>
    <row r="2145" ht="101.25" customHeight="1"/>
    <row r="2146" ht="101.25" customHeight="1"/>
    <row r="2147" ht="101.25" customHeight="1"/>
    <row r="2148" ht="101.25" customHeight="1"/>
    <row r="2149" ht="101.25" customHeight="1"/>
    <row r="2150" ht="101.25" customHeight="1"/>
    <row r="2151" ht="101.25" customHeight="1"/>
    <row r="2152" ht="101.25" customHeight="1"/>
    <row r="2153" ht="101.25" customHeight="1"/>
    <row r="2154" ht="101.25" customHeight="1"/>
    <row r="2155" ht="101.25" customHeight="1"/>
    <row r="2156" ht="101.25" customHeight="1"/>
    <row r="2157" ht="101.25" customHeight="1"/>
    <row r="2158" ht="101.25" customHeight="1"/>
    <row r="2159" ht="101.25" customHeight="1"/>
    <row r="2160" ht="101.25" customHeight="1"/>
    <row r="2161" ht="101.25" customHeight="1"/>
    <row r="2162" ht="101.25" customHeight="1"/>
    <row r="2163" ht="101.25" customHeight="1"/>
    <row r="2164" ht="101.25" customHeight="1"/>
    <row r="2165" ht="101.25" customHeight="1"/>
    <row r="2166" ht="101.25" customHeight="1"/>
    <row r="2167" ht="101.25" customHeight="1"/>
    <row r="2168" ht="101.25" customHeight="1"/>
    <row r="2169" ht="101.25" customHeight="1"/>
    <row r="2170" ht="101.25" customHeight="1"/>
    <row r="2171" ht="101.25" customHeight="1"/>
    <row r="2172" ht="101.25" customHeight="1"/>
    <row r="2173" ht="101.25" customHeight="1"/>
    <row r="2174" ht="101.25" customHeight="1"/>
    <row r="2175" ht="101.25" customHeight="1"/>
    <row r="2176" ht="101.25" customHeight="1"/>
    <row r="2177" ht="101.25" customHeight="1"/>
    <row r="2178" ht="101.25" customHeight="1"/>
    <row r="2179" ht="101.25" customHeight="1"/>
    <row r="2180" ht="101.25" customHeight="1"/>
    <row r="2181" ht="101.25" customHeight="1"/>
    <row r="2182" ht="101.25" customHeight="1"/>
    <row r="2183" ht="101.25" customHeight="1"/>
    <row r="2184" ht="101.25" customHeight="1"/>
    <row r="2185" ht="101.25" customHeight="1"/>
    <row r="2186" ht="101.25" customHeight="1"/>
    <row r="2187" ht="101.25" customHeight="1"/>
    <row r="2188" ht="101.25" customHeight="1"/>
    <row r="2189" ht="101.25" customHeight="1"/>
    <row r="2190" ht="101.25" customHeight="1"/>
    <row r="2191" ht="101.25" customHeight="1"/>
    <row r="2192" ht="101.25" customHeight="1"/>
    <row r="2193" ht="101.25" customHeight="1"/>
    <row r="2194" ht="101.25" customHeight="1"/>
    <row r="2195" ht="101.25" customHeight="1"/>
    <row r="2196" ht="101.25" customHeight="1"/>
    <row r="2197" ht="101.25" customHeight="1"/>
    <row r="2198" ht="101.25" customHeight="1"/>
    <row r="2199" ht="101.25" customHeight="1"/>
    <row r="2200" ht="101.25" customHeight="1"/>
    <row r="2201" ht="101.25" customHeight="1"/>
    <row r="2202" ht="101.25" customHeight="1"/>
    <row r="2203" ht="101.25" customHeight="1"/>
    <row r="2204" ht="101.25" customHeight="1"/>
    <row r="2205" ht="101.25" customHeight="1"/>
    <row r="2206" ht="101.25" customHeight="1"/>
    <row r="2207" ht="101.25" customHeight="1"/>
    <row r="2208" ht="101.25" customHeight="1"/>
    <row r="2209" ht="101.25" customHeight="1"/>
    <row r="2210" ht="101.25" customHeight="1"/>
    <row r="2211" ht="101.25" customHeight="1"/>
    <row r="2212" ht="101.25" customHeight="1"/>
    <row r="2213" ht="101.25" customHeight="1"/>
    <row r="2214" ht="101.25" customHeight="1"/>
    <row r="2215" ht="101.25" customHeight="1"/>
    <row r="2216" ht="101.25" customHeight="1"/>
    <row r="2217" ht="101.25" customHeight="1"/>
    <row r="2218" ht="101.25" customHeight="1"/>
    <row r="2219" ht="101.25" customHeight="1"/>
    <row r="2220" ht="101.25" customHeight="1"/>
    <row r="2221" ht="101.25" customHeight="1"/>
    <row r="2222" ht="101.25" customHeight="1"/>
    <row r="2223" ht="101.25" customHeight="1"/>
    <row r="2224" ht="101.25" customHeight="1"/>
    <row r="2225" ht="101.25" customHeight="1"/>
    <row r="2226" ht="101.25" customHeight="1"/>
    <row r="2227" ht="101.25" customHeight="1"/>
    <row r="2228" ht="101.25" customHeight="1"/>
    <row r="2229" ht="101.25" customHeight="1"/>
    <row r="2230" ht="101.25" customHeight="1"/>
    <row r="2231" ht="101.25" customHeight="1"/>
    <row r="2232" ht="101.25" customHeight="1"/>
    <row r="2233" ht="101.25" customHeight="1"/>
    <row r="2234" ht="101.25" customHeight="1"/>
    <row r="2235" ht="101.25" customHeight="1"/>
    <row r="2236" ht="101.25" customHeight="1"/>
    <row r="2237" ht="101.25" customHeight="1"/>
    <row r="2238" ht="101.25" customHeight="1"/>
    <row r="2239" ht="101.25" customHeight="1"/>
    <row r="2240" ht="101.25" customHeight="1"/>
    <row r="2241" ht="101.25" customHeight="1"/>
    <row r="2242" ht="101.25" customHeight="1"/>
    <row r="2243" ht="101.25" customHeight="1"/>
    <row r="2244" ht="101.25" customHeight="1"/>
    <row r="2245" ht="101.25" customHeight="1"/>
    <row r="2246" ht="101.25" customHeight="1"/>
    <row r="2247" ht="101.25" customHeight="1"/>
    <row r="2248" ht="101.25" customHeight="1"/>
    <row r="2249" ht="101.25" customHeight="1"/>
    <row r="2250" ht="101.25" customHeight="1"/>
    <row r="2251" ht="101.25" customHeight="1"/>
    <row r="2252" ht="101.25" customHeight="1"/>
    <row r="2253" ht="101.25" customHeight="1"/>
    <row r="2254" ht="101.25" customHeight="1"/>
    <row r="2255" ht="101.25" customHeight="1"/>
    <row r="2256" ht="101.25" customHeight="1"/>
    <row r="2257" ht="101.25" customHeight="1"/>
    <row r="2258" ht="101.25" customHeight="1"/>
    <row r="2259" ht="101.25" customHeight="1"/>
    <row r="2260" ht="101.25" customHeight="1"/>
    <row r="2261" ht="101.25" customHeight="1"/>
    <row r="2262" ht="101.25" customHeight="1"/>
    <row r="2263" ht="101.25" customHeight="1"/>
    <row r="2264" ht="101.25" customHeight="1"/>
    <row r="2265" ht="101.25" customHeight="1"/>
    <row r="2266" ht="101.25" customHeight="1"/>
    <row r="2267" ht="101.25" customHeight="1"/>
    <row r="2268" ht="101.25" customHeight="1"/>
    <row r="2269" ht="101.25" customHeight="1"/>
    <row r="2270" ht="101.25" customHeight="1"/>
    <row r="2271" ht="101.25" customHeight="1"/>
    <row r="2272" ht="101.25" customHeight="1"/>
    <row r="2273" ht="101.25" customHeight="1"/>
    <row r="2274" ht="101.25" customHeight="1"/>
    <row r="2275" ht="101.25" customHeight="1"/>
    <row r="2276" ht="101.25" customHeight="1"/>
    <row r="2277" ht="101.25" customHeight="1"/>
    <row r="2278" ht="101.25" customHeight="1"/>
    <row r="2279" ht="101.25" customHeight="1"/>
    <row r="2280" ht="101.25" customHeight="1"/>
    <row r="2281" ht="101.25" customHeight="1"/>
    <row r="2282" ht="101.25" customHeight="1"/>
    <row r="2283" ht="101.25" customHeight="1"/>
    <row r="2284" ht="101.25" customHeight="1"/>
    <row r="2285" ht="101.25" customHeight="1"/>
    <row r="2286" ht="101.25" customHeight="1"/>
    <row r="2287" ht="101.25" customHeight="1"/>
    <row r="2288" ht="101.25" customHeight="1"/>
    <row r="2289" ht="101.25" customHeight="1"/>
    <row r="2290" ht="101.25" customHeight="1"/>
    <row r="2291" ht="101.25" customHeight="1"/>
    <row r="2292" ht="101.25" customHeight="1"/>
    <row r="2293" ht="101.25" customHeight="1"/>
    <row r="2294" ht="101.25" customHeight="1"/>
    <row r="2295" ht="101.25" customHeight="1"/>
    <row r="2296" ht="101.25" customHeight="1"/>
    <row r="2297" ht="101.25" customHeight="1"/>
    <row r="2298" ht="101.25" customHeight="1"/>
    <row r="2299" ht="101.25" customHeight="1"/>
    <row r="2300" ht="101.25" customHeight="1"/>
    <row r="2301" ht="101.25" customHeight="1"/>
    <row r="2302" ht="101.25" customHeight="1"/>
    <row r="2303" ht="101.25" customHeight="1"/>
    <row r="2304" ht="101.25" customHeight="1"/>
    <row r="2305" ht="101.25" customHeight="1"/>
    <row r="2306" ht="101.25" customHeight="1"/>
    <row r="2307" ht="101.25" customHeight="1"/>
    <row r="2308" ht="101.25" customHeight="1"/>
    <row r="2309" ht="101.25" customHeight="1"/>
    <row r="2310" ht="101.25" customHeight="1"/>
    <row r="2311" ht="101.25" customHeight="1"/>
    <row r="2312" ht="101.25" customHeight="1"/>
    <row r="2313" ht="101.25" customHeight="1"/>
    <row r="2314" ht="101.25" customHeight="1"/>
    <row r="2315" ht="101.25" customHeight="1"/>
    <row r="2316" ht="101.25" customHeight="1"/>
    <row r="2317" ht="101.25" customHeight="1"/>
    <row r="2318" ht="101.25" customHeight="1"/>
    <row r="2319" ht="101.25" customHeight="1"/>
    <row r="2320" ht="101.25" customHeight="1"/>
    <row r="2321" ht="101.25" customHeight="1"/>
    <row r="2322" ht="101.25" customHeight="1"/>
    <row r="2323" ht="101.25" customHeight="1"/>
    <row r="2324" ht="101.25" customHeight="1"/>
    <row r="2325" ht="101.25" customHeight="1"/>
    <row r="2326" ht="101.25" customHeight="1"/>
    <row r="2327" ht="101.25" customHeight="1"/>
    <row r="2328" ht="101.25" customHeight="1"/>
    <row r="2329" ht="101.25" customHeight="1"/>
    <row r="2330" ht="101.25" customHeight="1"/>
    <row r="2331" ht="101.25" customHeight="1"/>
    <row r="2332" ht="101.25" customHeight="1"/>
    <row r="2333" ht="101.25" customHeight="1"/>
    <row r="2334" ht="101.25" customHeight="1"/>
    <row r="2335" ht="101.25" customHeight="1"/>
    <row r="2336" ht="101.25" customHeight="1"/>
    <row r="2337" ht="101.25" customHeight="1"/>
    <row r="2338" ht="101.25" customHeight="1"/>
    <row r="2339" ht="101.25" customHeight="1"/>
    <row r="2340" ht="101.25" customHeight="1"/>
    <row r="2341" ht="101.25" customHeight="1"/>
    <row r="2342" ht="101.25" customHeight="1"/>
    <row r="2343" ht="101.25" customHeight="1"/>
    <row r="2344" ht="101.25" customHeight="1"/>
    <row r="2345" ht="101.25" customHeight="1"/>
    <row r="2346" ht="101.25" customHeight="1"/>
    <row r="2347" ht="101.25" customHeight="1"/>
    <row r="2348" ht="101.25" customHeight="1"/>
    <row r="2349" ht="101.25" customHeight="1"/>
    <row r="2350" ht="101.25" customHeight="1"/>
    <row r="2351" ht="101.25" customHeight="1"/>
    <row r="2352" ht="101.25" customHeight="1"/>
    <row r="2353" ht="101.25" customHeight="1"/>
    <row r="2354" ht="101.25" customHeight="1"/>
    <row r="2355" ht="101.25" customHeight="1"/>
    <row r="2356" ht="101.25" customHeight="1"/>
    <row r="2357" ht="101.25" customHeight="1"/>
    <row r="2358" ht="101.25" customHeight="1"/>
    <row r="2359" ht="101.25" customHeight="1"/>
    <row r="2360" ht="101.25" customHeight="1"/>
    <row r="2361" ht="101.25" customHeight="1"/>
    <row r="2362" ht="101.25" customHeight="1"/>
    <row r="2363" ht="101.25" customHeight="1"/>
    <row r="2364" ht="101.25" customHeight="1"/>
    <row r="2365" ht="101.25" customHeight="1"/>
    <row r="2366" ht="101.25" customHeight="1"/>
    <row r="2367" ht="101.25" customHeight="1"/>
    <row r="2368" ht="101.25" customHeight="1"/>
    <row r="2369" ht="101.25" customHeight="1"/>
    <row r="2370" ht="101.25" customHeight="1"/>
    <row r="2371" ht="101.25" customHeight="1"/>
    <row r="2372" ht="101.25" customHeight="1"/>
    <row r="2373" ht="101.25" customHeight="1"/>
    <row r="2374" ht="101.25" customHeight="1"/>
    <row r="2375" ht="101.25" customHeight="1"/>
    <row r="2376" ht="101.25" customHeight="1"/>
    <row r="2377" ht="101.25" customHeight="1"/>
    <row r="2378" ht="101.25" customHeight="1"/>
    <row r="2379" ht="101.25" customHeight="1"/>
    <row r="2380" ht="101.25" customHeight="1"/>
    <row r="2381" ht="101.25" customHeight="1"/>
    <row r="2382" ht="101.25" customHeight="1"/>
    <row r="2383" ht="101.25" customHeight="1"/>
    <row r="2384" ht="101.25" customHeight="1"/>
    <row r="2385" ht="101.25" customHeight="1"/>
    <row r="2386" ht="101.25" customHeight="1"/>
    <row r="2387" ht="101.25" customHeight="1"/>
    <row r="2388" ht="101.25" customHeight="1"/>
    <row r="2389" ht="101.25" customHeight="1"/>
    <row r="2390" ht="101.25" customHeight="1"/>
    <row r="2391" ht="101.25" customHeight="1"/>
    <row r="2392" ht="101.25" customHeight="1"/>
    <row r="2393" ht="101.25" customHeight="1"/>
    <row r="2394" ht="101.25" customHeight="1"/>
    <row r="2395" ht="101.25" customHeight="1"/>
    <row r="2396" ht="101.25" customHeight="1"/>
    <row r="2397" ht="101.25" customHeight="1"/>
    <row r="2398" ht="101.25" customHeight="1"/>
    <row r="2399" ht="101.25" customHeight="1"/>
    <row r="2400" ht="101.25" customHeight="1"/>
    <row r="2401" ht="101.25" customHeight="1"/>
    <row r="2402" ht="101.25" customHeight="1"/>
    <row r="2403" ht="101.25" customHeight="1"/>
    <row r="2404" ht="101.25" customHeight="1"/>
    <row r="2405" ht="101.25" customHeight="1"/>
    <row r="2406" ht="101.25" customHeight="1"/>
    <row r="2407" ht="101.25" customHeight="1"/>
    <row r="2408" ht="101.25" customHeight="1"/>
    <row r="2409" ht="101.25" customHeight="1"/>
    <row r="2410" ht="101.25" customHeight="1"/>
    <row r="2411" ht="101.25" customHeight="1"/>
    <row r="2412" ht="101.25" customHeight="1"/>
    <row r="2413" ht="101.25" customHeight="1"/>
    <row r="2414" ht="101.25" customHeight="1"/>
    <row r="2415" ht="101.25" customHeight="1"/>
    <row r="2416" ht="101.25" customHeight="1"/>
    <row r="2417" ht="101.25" customHeight="1"/>
    <row r="2418" ht="101.25" customHeight="1"/>
    <row r="2419" ht="101.25" customHeight="1"/>
    <row r="2420" ht="101.25" customHeight="1"/>
    <row r="2421" ht="101.25" customHeight="1"/>
    <row r="2422" ht="101.25" customHeight="1"/>
    <row r="2423" ht="101.25" customHeight="1"/>
    <row r="2424" ht="101.25" customHeight="1"/>
    <row r="2425" ht="101.25" customHeight="1"/>
    <row r="2426" ht="101.25" customHeight="1"/>
    <row r="2427" ht="101.25" customHeight="1"/>
    <row r="2428" ht="101.25" customHeight="1"/>
    <row r="2429" ht="101.25" customHeight="1"/>
    <row r="2430" ht="101.25" customHeight="1"/>
    <row r="2431" ht="101.25" customHeight="1"/>
    <row r="2432" ht="101.25" customHeight="1"/>
    <row r="2433" ht="101.25" customHeight="1"/>
    <row r="2434" ht="101.25" customHeight="1"/>
    <row r="2435" ht="101.25" customHeight="1"/>
    <row r="2436" ht="101.25" customHeight="1"/>
    <row r="2437" ht="101.25" customHeight="1"/>
    <row r="2438" ht="101.25" customHeight="1"/>
    <row r="2439" ht="101.25" customHeight="1"/>
    <row r="2440" ht="101.25" customHeight="1"/>
    <row r="2441" ht="101.25" customHeight="1"/>
    <row r="2442" ht="101.25" customHeight="1"/>
    <row r="2443" ht="101.25" customHeight="1"/>
    <row r="2444" ht="101.25" customHeight="1"/>
    <row r="2445" ht="101.25" customHeight="1"/>
    <row r="2446" ht="101.25" customHeight="1"/>
    <row r="2447" ht="101.25" customHeight="1"/>
    <row r="2448" ht="101.25" customHeight="1"/>
    <row r="2449" ht="101.25" customHeight="1"/>
    <row r="2450" ht="101.25" customHeight="1"/>
    <row r="2451" ht="101.25" customHeight="1"/>
    <row r="2452" ht="101.25" customHeight="1"/>
    <row r="2453" ht="101.25" customHeight="1"/>
    <row r="2454" ht="101.25" customHeight="1"/>
    <row r="2455" ht="101.25" customHeight="1"/>
    <row r="2456" ht="101.25" customHeight="1"/>
    <row r="2457" ht="101.25" customHeight="1"/>
    <row r="2458" ht="101.25" customHeight="1"/>
    <row r="2459" ht="101.25" customHeight="1"/>
    <row r="2460" ht="101.25" customHeight="1"/>
    <row r="2461" ht="101.25" customHeight="1"/>
    <row r="2462" ht="101.25" customHeight="1"/>
    <row r="2463" ht="101.25" customHeight="1"/>
    <row r="2464" ht="101.25" customHeight="1"/>
    <row r="2465" ht="101.25" customHeight="1"/>
    <row r="2466" ht="101.25" customHeight="1"/>
    <row r="2467" ht="101.25" customHeight="1"/>
    <row r="2468" ht="101.25" customHeight="1"/>
    <row r="2469" ht="101.25" customHeight="1"/>
    <row r="2470" ht="101.25" customHeight="1"/>
    <row r="2471" ht="101.25" customHeight="1"/>
    <row r="2472" ht="101.25" customHeight="1"/>
    <row r="2473" ht="101.25" customHeight="1"/>
    <row r="2474" ht="101.25" customHeight="1"/>
    <row r="2475" ht="101.25" customHeight="1"/>
    <row r="2476" ht="101.25" customHeight="1"/>
    <row r="2477" ht="101.25" customHeight="1"/>
    <row r="2478" ht="101.25" customHeight="1"/>
    <row r="2479" ht="101.25" customHeight="1"/>
    <row r="2480" ht="101.25" customHeight="1"/>
    <row r="2481" ht="101.25" customHeight="1"/>
    <row r="2482" ht="101.25" customHeight="1"/>
    <row r="2483" ht="101.25" customHeight="1"/>
    <row r="2484" ht="101.25" customHeight="1"/>
    <row r="2485" ht="101.25" customHeight="1"/>
    <row r="2486" ht="101.25" customHeight="1"/>
    <row r="2487" ht="101.25" customHeight="1"/>
    <row r="2488" ht="101.25" customHeight="1"/>
    <row r="2489" ht="101.25" customHeight="1"/>
    <row r="2490" ht="101.25" customHeight="1"/>
    <row r="2491" ht="101.25" customHeight="1"/>
    <row r="2492" ht="101.25" customHeight="1"/>
    <row r="2493" ht="101.25" customHeight="1"/>
    <row r="2494" ht="101.25" customHeight="1"/>
    <row r="2495" ht="101.25" customHeight="1"/>
    <row r="2496" ht="101.25" customHeight="1"/>
    <row r="2497" ht="101.25" customHeight="1"/>
    <row r="2498" ht="101.25" customHeight="1"/>
    <row r="2499" ht="101.25" customHeight="1"/>
    <row r="2500" ht="101.25" customHeight="1"/>
    <row r="2501" ht="101.25" customHeight="1"/>
    <row r="2502" ht="101.25" customHeight="1"/>
    <row r="2503" ht="101.25" customHeight="1"/>
    <row r="2504" ht="101.25" customHeight="1"/>
    <row r="2505" ht="101.25" customHeight="1"/>
    <row r="2506" ht="101.25" customHeight="1"/>
    <row r="2507" ht="101.25" customHeight="1"/>
    <row r="2508" ht="101.25" customHeight="1"/>
    <row r="2509" ht="101.25" customHeight="1"/>
    <row r="2510" ht="101.25" customHeight="1"/>
    <row r="2511" ht="101.25" customHeight="1"/>
    <row r="2512" ht="101.25" customHeight="1"/>
    <row r="2513" ht="101.25" customHeight="1"/>
    <row r="2514" ht="101.25" customHeight="1"/>
    <row r="2515" ht="101.25" customHeight="1"/>
    <row r="2516" ht="101.25" customHeight="1"/>
    <row r="2517" ht="101.25" customHeight="1"/>
    <row r="2518" ht="101.25" customHeight="1"/>
    <row r="2519" ht="101.25" customHeight="1"/>
    <row r="2520" ht="101.25" customHeight="1"/>
    <row r="2521" ht="101.25" customHeight="1"/>
    <row r="2522" ht="101.25" customHeight="1"/>
    <row r="2523" ht="101.25" customHeight="1"/>
    <row r="2524" ht="101.25" customHeight="1"/>
    <row r="2525" ht="101.25" customHeight="1"/>
    <row r="2526" ht="101.25" customHeight="1"/>
    <row r="2527" ht="101.25" customHeight="1"/>
    <row r="2528" ht="101.25" customHeight="1"/>
    <row r="2529" ht="101.25" customHeight="1"/>
    <row r="2530" ht="101.25" customHeight="1"/>
    <row r="2531" ht="101.25" customHeight="1"/>
    <row r="2532" ht="101.25" customHeight="1"/>
    <row r="2533" ht="101.25" customHeight="1"/>
    <row r="2534" ht="101.25" customHeight="1"/>
    <row r="2535" ht="101.25" customHeight="1"/>
    <row r="2536" ht="101.25" customHeight="1"/>
    <row r="2537" ht="101.25" customHeight="1"/>
    <row r="2538" ht="101.25" customHeight="1"/>
    <row r="2539" ht="101.25" customHeight="1"/>
    <row r="2540" ht="101.25" customHeight="1"/>
    <row r="2541" ht="101.25" customHeight="1"/>
    <row r="2542" ht="101.25" customHeight="1"/>
    <row r="2543" ht="101.25" customHeight="1"/>
    <row r="2544" ht="101.25" customHeight="1"/>
    <row r="2545" ht="101.25" customHeight="1"/>
    <row r="2546" ht="101.25" customHeight="1"/>
    <row r="2547" ht="101.25" customHeight="1"/>
    <row r="2548" ht="101.25" customHeight="1"/>
    <row r="2549" ht="101.25" customHeight="1"/>
    <row r="2550" ht="101.25" customHeight="1"/>
    <row r="2551" ht="101.25" customHeight="1"/>
    <row r="2552" ht="101.25" customHeight="1"/>
    <row r="2553" ht="101.25" customHeight="1"/>
    <row r="2554" ht="101.25" customHeight="1"/>
    <row r="2555" ht="101.25" customHeight="1"/>
    <row r="2556" ht="101.25" customHeight="1"/>
    <row r="2557" ht="101.25" customHeight="1"/>
    <row r="2558" ht="101.25" customHeight="1"/>
    <row r="2559" ht="101.25" customHeight="1"/>
    <row r="2560" ht="101.25" customHeight="1"/>
    <row r="2561" ht="101.25" customHeight="1"/>
    <row r="2562" ht="101.25" customHeight="1"/>
    <row r="2563" ht="101.25" customHeight="1"/>
    <row r="2564" ht="101.25" customHeight="1"/>
    <row r="2565" ht="101.25" customHeight="1"/>
    <row r="2566" ht="101.25" customHeight="1"/>
    <row r="2567" ht="101.25" customHeight="1"/>
    <row r="2568" ht="101.25" customHeight="1"/>
    <row r="2569" ht="101.25" customHeight="1"/>
    <row r="2570" ht="101.25" customHeight="1"/>
    <row r="2571" ht="101.25" customHeight="1"/>
    <row r="2572" ht="101.25" customHeight="1"/>
    <row r="2573" ht="101.25" customHeight="1"/>
    <row r="2574" ht="101.25" customHeight="1"/>
    <row r="2575" ht="101.25" customHeight="1"/>
    <row r="2576" ht="101.25" customHeight="1"/>
    <row r="2577" ht="101.25" customHeight="1"/>
    <row r="2578" ht="101.25" customHeight="1"/>
    <row r="2579" ht="101.25" customHeight="1"/>
    <row r="2580" ht="101.25" customHeight="1"/>
    <row r="2581" ht="101.25" customHeight="1"/>
    <row r="2582" ht="101.25" customHeight="1"/>
    <row r="2583" ht="101.25" customHeight="1"/>
    <row r="2584" ht="101.25" customHeight="1"/>
    <row r="2585" ht="101.25" customHeight="1"/>
    <row r="2586" ht="101.25" customHeight="1"/>
    <row r="2587" ht="101.25" customHeight="1"/>
    <row r="2588" ht="101.25" customHeight="1"/>
    <row r="2589" ht="101.25" customHeight="1"/>
    <row r="2590" ht="101.25" customHeight="1"/>
    <row r="2591" ht="101.25" customHeight="1"/>
    <row r="2592" ht="101.25" customHeight="1"/>
    <row r="2593" ht="101.25" customHeight="1"/>
    <row r="2594" ht="101.25" customHeight="1"/>
    <row r="2595" ht="101.25" customHeight="1"/>
    <row r="2596" ht="101.25" customHeight="1"/>
    <row r="2597" ht="101.25" customHeight="1"/>
    <row r="2598" ht="101.25" customHeight="1"/>
    <row r="2599" ht="101.25" customHeight="1"/>
    <row r="2600" ht="101.25" customHeight="1"/>
    <row r="2601" ht="101.25" customHeight="1"/>
    <row r="2602" ht="101.25" customHeight="1"/>
    <row r="2603" ht="101.25" customHeight="1"/>
    <row r="2604" ht="101.25" customHeight="1"/>
    <row r="2605" ht="101.25" customHeight="1"/>
    <row r="2606" ht="101.25" customHeight="1"/>
    <row r="2607" ht="101.25" customHeight="1"/>
    <row r="2608" ht="101.25" customHeight="1"/>
    <row r="2609" ht="101.25" customHeight="1"/>
    <row r="2610" ht="101.25" customHeight="1"/>
    <row r="2611" ht="101.25" customHeight="1"/>
    <row r="2612" ht="101.25" customHeight="1"/>
    <row r="2613" ht="101.25" customHeight="1"/>
    <row r="2614" ht="101.25" customHeight="1"/>
    <row r="2615" ht="101.25" customHeight="1"/>
    <row r="2616" ht="101.25" customHeight="1"/>
    <row r="2617" ht="101.25" customHeight="1"/>
    <row r="2618" ht="101.25" customHeight="1"/>
    <row r="2619" ht="101.25" customHeight="1"/>
    <row r="2620" ht="101.25" customHeight="1"/>
    <row r="2621" ht="101.25" customHeight="1"/>
    <row r="2622" ht="101.25" customHeight="1"/>
    <row r="2623" ht="101.25" customHeight="1"/>
    <row r="2624" ht="101.25" customHeight="1"/>
    <row r="2625" ht="101.25" customHeight="1"/>
    <row r="2626" ht="101.25" customHeight="1"/>
    <row r="2627" ht="101.25" customHeight="1"/>
    <row r="2628" ht="101.25" customHeight="1"/>
    <row r="2629" ht="101.25" customHeight="1"/>
    <row r="2630" ht="101.25" customHeight="1"/>
    <row r="2631" ht="101.25" customHeight="1"/>
    <row r="2632" ht="101.25" customHeight="1"/>
    <row r="2633" ht="101.25" customHeight="1"/>
    <row r="2634" ht="101.25" customHeight="1"/>
    <row r="2635" ht="101.25" customHeight="1"/>
    <row r="2636" ht="101.25" customHeight="1"/>
    <row r="2637" ht="101.25" customHeight="1"/>
    <row r="2638" ht="101.25" customHeight="1"/>
    <row r="2639" ht="101.25" customHeight="1"/>
    <row r="2640" ht="101.25" customHeight="1"/>
    <row r="2641" ht="101.25" customHeight="1"/>
    <row r="2642" ht="101.25" customHeight="1"/>
    <row r="2643" ht="101.25" customHeight="1"/>
    <row r="2644" ht="101.25" customHeight="1"/>
    <row r="2645" ht="101.25" customHeight="1"/>
    <row r="2646" ht="101.25" customHeight="1"/>
    <row r="2647" ht="101.25" customHeight="1"/>
    <row r="2648" ht="101.25" customHeight="1"/>
    <row r="2649" ht="101.25" customHeight="1"/>
    <row r="2650" ht="101.25" customHeight="1"/>
    <row r="2651" ht="101.25" customHeight="1"/>
    <row r="2652" ht="101.25" customHeight="1"/>
    <row r="2653" ht="101.25" customHeight="1"/>
    <row r="2654" ht="101.25" customHeight="1"/>
    <row r="2655" ht="101.25" customHeight="1"/>
    <row r="2656" ht="101.25" customHeight="1"/>
    <row r="2657" ht="101.25" customHeight="1"/>
    <row r="2658" ht="101.25" customHeight="1"/>
    <row r="2659" ht="101.25" customHeight="1"/>
    <row r="2660" ht="101.25" customHeight="1"/>
    <row r="2661" ht="101.25" customHeight="1"/>
    <row r="2662" ht="101.25" customHeight="1"/>
    <row r="2663" ht="101.25" customHeight="1"/>
    <row r="2664" ht="101.25" customHeight="1"/>
    <row r="2665" ht="101.25" customHeight="1"/>
    <row r="2666" ht="101.25" customHeight="1"/>
    <row r="2667" ht="101.25" customHeight="1"/>
    <row r="2668" ht="101.25" customHeight="1"/>
    <row r="2669" ht="101.25" customHeight="1"/>
    <row r="2670" ht="101.25" customHeight="1"/>
    <row r="2671" ht="101.25" customHeight="1"/>
    <row r="2672" ht="101.25" customHeight="1"/>
    <row r="2673" ht="101.25" customHeight="1"/>
    <row r="2674" ht="101.25" customHeight="1"/>
    <row r="2675" ht="101.25" customHeight="1"/>
    <row r="2676" ht="101.25" customHeight="1"/>
    <row r="2677" ht="101.25" customHeight="1"/>
    <row r="2678" ht="101.25" customHeight="1"/>
    <row r="2679" ht="101.25" customHeight="1"/>
    <row r="2680" ht="101.25" customHeight="1"/>
    <row r="2681" ht="101.25" customHeight="1"/>
    <row r="2682" ht="101.25" customHeight="1"/>
    <row r="2683" ht="101.25" customHeight="1"/>
    <row r="2684" ht="101.25" customHeight="1"/>
    <row r="2685" ht="101.25" customHeight="1"/>
    <row r="2686" ht="101.25" customHeight="1"/>
    <row r="2687" ht="101.25" customHeight="1"/>
    <row r="2688" ht="101.25" customHeight="1"/>
    <row r="2689" ht="101.25" customHeight="1"/>
    <row r="2690" ht="101.25" customHeight="1"/>
    <row r="2691" ht="101.25" customHeight="1"/>
    <row r="2692" ht="101.25" customHeight="1"/>
    <row r="2693" ht="101.25" customHeight="1"/>
    <row r="2694" ht="101.25" customHeight="1"/>
    <row r="2695" ht="101.25" customHeight="1"/>
    <row r="2696" ht="101.25" customHeight="1"/>
    <row r="2697" ht="101.25" customHeight="1"/>
    <row r="2698" ht="101.25" customHeight="1"/>
    <row r="2699" ht="101.25" customHeight="1"/>
    <row r="2700" ht="101.25" customHeight="1"/>
    <row r="2701" ht="101.25" customHeight="1"/>
    <row r="2702" ht="101.25" customHeight="1"/>
    <row r="2703" ht="101.25" customHeight="1"/>
    <row r="2704" ht="101.25" customHeight="1"/>
    <row r="2705" ht="101.25" customHeight="1"/>
    <row r="2706" ht="101.25" customHeight="1"/>
    <row r="2707" ht="101.25" customHeight="1"/>
    <row r="2708" ht="101.25" customHeight="1"/>
    <row r="2709" ht="101.25" customHeight="1"/>
    <row r="2710" ht="101.25" customHeight="1"/>
    <row r="2711" ht="101.25" customHeight="1"/>
    <row r="2712" ht="101.25" customHeight="1"/>
    <row r="2713" ht="101.25" customHeight="1"/>
    <row r="2714" ht="101.25" customHeight="1"/>
    <row r="2715" ht="101.25" customHeight="1"/>
    <row r="2716" ht="101.25" customHeight="1"/>
    <row r="2717" ht="101.25" customHeight="1"/>
    <row r="2718" ht="101.25" customHeight="1"/>
    <row r="2719" ht="101.25" customHeight="1"/>
    <row r="2720" ht="101.25" customHeight="1"/>
    <row r="2721" ht="101.25" customHeight="1"/>
    <row r="2722" ht="101.25" customHeight="1"/>
    <row r="2723" ht="101.25" customHeight="1"/>
    <row r="2724" ht="101.25" customHeight="1"/>
    <row r="2725" ht="101.25" customHeight="1"/>
    <row r="2726" ht="101.25" customHeight="1"/>
    <row r="2727" ht="101.25" customHeight="1"/>
    <row r="2728" ht="101.25" customHeight="1"/>
    <row r="2729" ht="101.25" customHeight="1"/>
    <row r="2730" ht="101.25" customHeight="1"/>
    <row r="2731" ht="101.25" customHeight="1"/>
    <row r="2732" ht="101.25" customHeight="1"/>
    <row r="2733" ht="101.25" customHeight="1"/>
    <row r="2734" ht="101.25" customHeight="1"/>
    <row r="2735" ht="101.25" customHeight="1"/>
    <row r="2736" ht="101.25" customHeight="1"/>
    <row r="2737" ht="101.25" customHeight="1"/>
    <row r="2738" ht="101.25" customHeight="1"/>
    <row r="2739" ht="101.25" customHeight="1"/>
    <row r="2740" ht="101.25" customHeight="1"/>
    <row r="2741" ht="101.25" customHeight="1"/>
    <row r="2742" ht="101.25" customHeight="1"/>
    <row r="2743" ht="101.25" customHeight="1"/>
    <row r="2744" ht="101.25" customHeight="1"/>
    <row r="2745" ht="101.25" customHeight="1"/>
    <row r="2746" ht="101.25" customHeight="1"/>
    <row r="2747" ht="101.25" customHeight="1"/>
    <row r="2748" ht="101.25" customHeight="1"/>
    <row r="2749" ht="101.25" customHeight="1"/>
    <row r="2750" ht="101.25" customHeight="1"/>
    <row r="2751" ht="101.25" customHeight="1"/>
    <row r="2752" ht="101.25" customHeight="1"/>
    <row r="2753" ht="101.25" customHeight="1"/>
    <row r="2754" ht="101.25" customHeight="1"/>
    <row r="2755" ht="101.25" customHeight="1"/>
    <row r="2756" ht="101.25" customHeight="1"/>
    <row r="2757" ht="101.25" customHeight="1"/>
    <row r="2758" ht="101.25" customHeight="1"/>
    <row r="2759" ht="101.25" customHeight="1"/>
    <row r="2760" ht="101.25" customHeight="1"/>
    <row r="2761" ht="101.25" customHeight="1"/>
    <row r="2762" ht="101.25" customHeight="1"/>
    <row r="2763" ht="101.25" customHeight="1"/>
    <row r="2764" ht="101.25" customHeight="1"/>
    <row r="2765" ht="101.25" customHeight="1"/>
    <row r="2766" ht="101.25" customHeight="1"/>
    <row r="2767" ht="101.25" customHeight="1"/>
    <row r="2768" ht="101.25" customHeight="1"/>
    <row r="2769" ht="101.25" customHeight="1"/>
    <row r="2770" ht="101.25" customHeight="1"/>
    <row r="2771" ht="101.25" customHeight="1"/>
    <row r="2772" ht="101.25" customHeight="1"/>
    <row r="2773" ht="101.25" customHeight="1"/>
    <row r="2774" ht="101.25" customHeight="1"/>
    <row r="2775" ht="101.25" customHeight="1"/>
    <row r="2776" ht="101.25" customHeight="1"/>
    <row r="2777" ht="101.25" customHeight="1"/>
    <row r="2778" ht="101.25" customHeight="1"/>
    <row r="2779" ht="101.25" customHeight="1"/>
    <row r="2780" ht="101.25" customHeight="1"/>
    <row r="2781" ht="101.25" customHeight="1"/>
    <row r="2782" ht="101.25" customHeight="1"/>
    <row r="2783" ht="101.25" customHeight="1"/>
    <row r="2784" ht="101.25" customHeight="1"/>
    <row r="2785" ht="101.25" customHeight="1"/>
    <row r="2786" ht="101.25" customHeight="1"/>
    <row r="2787" ht="101.25" customHeight="1"/>
    <row r="2788" ht="101.25" customHeight="1"/>
    <row r="2789" ht="101.25" customHeight="1"/>
    <row r="2790" ht="101.25" customHeight="1"/>
    <row r="2791" ht="101.25" customHeight="1"/>
    <row r="2792" ht="101.25" customHeight="1"/>
    <row r="2793" ht="101.25" customHeight="1"/>
    <row r="2794" ht="101.25" customHeight="1"/>
    <row r="2795" ht="101.25" customHeight="1"/>
    <row r="2796" ht="101.25" customHeight="1"/>
    <row r="2797" ht="101.25" customHeight="1"/>
    <row r="2798" ht="101.25" customHeight="1"/>
    <row r="2799" ht="87" customHeight="1"/>
    <row r="2800" ht="87" customHeight="1"/>
    <row r="2801" ht="87" customHeight="1"/>
    <row r="2802" ht="87" customHeight="1"/>
    <row r="2803" ht="87" customHeight="1"/>
    <row r="2804" ht="87" customHeight="1"/>
    <row r="2805" ht="87" customHeight="1"/>
    <row r="2806" ht="87" customHeight="1"/>
    <row r="2807" ht="87" customHeight="1"/>
    <row r="2808" ht="87" customHeight="1"/>
    <row r="2809" ht="87" customHeight="1"/>
    <row r="2810" ht="87" customHeight="1"/>
    <row r="2811" ht="87" customHeight="1"/>
    <row r="2812" ht="87" customHeight="1"/>
    <row r="2813" ht="87" customHeight="1"/>
    <row r="2814" ht="87" customHeight="1"/>
    <row r="2815" ht="87" customHeight="1"/>
    <row r="2816" ht="87" customHeight="1"/>
    <row r="2817" ht="87" customHeight="1"/>
    <row r="2818" ht="87" customHeight="1"/>
    <row r="2819" ht="87" customHeight="1"/>
    <row r="2820" ht="87" customHeight="1"/>
    <row r="2821" ht="87" customHeight="1"/>
    <row r="2822" ht="87" customHeight="1"/>
    <row r="2823" ht="87" customHeight="1"/>
    <row r="2824" ht="87" customHeight="1"/>
    <row r="2825" ht="87" customHeight="1"/>
    <row r="2826" ht="87" customHeight="1"/>
    <row r="2827" ht="87" customHeight="1"/>
    <row r="2828" ht="87" customHeight="1"/>
    <row r="2829" ht="87" customHeight="1"/>
    <row r="2830" ht="87" customHeight="1"/>
    <row r="2831" ht="87" customHeight="1"/>
    <row r="2832" ht="87" customHeight="1"/>
    <row r="2833" ht="87" customHeight="1"/>
    <row r="2834" ht="87" customHeight="1"/>
    <row r="2835" ht="87" customHeight="1"/>
    <row r="2836" ht="87" customHeight="1"/>
    <row r="2837" ht="87" customHeight="1"/>
    <row r="2838" ht="87" customHeight="1"/>
    <row r="2839" ht="87" customHeight="1"/>
    <row r="2840" ht="87" customHeight="1"/>
    <row r="2841" ht="87" customHeight="1"/>
    <row r="2842" ht="87" customHeight="1"/>
    <row r="2843" ht="87" customHeight="1"/>
    <row r="2844" ht="87" customHeight="1"/>
    <row r="2845" ht="87" customHeight="1"/>
    <row r="2846" ht="87" customHeight="1"/>
    <row r="2847" ht="87" customHeight="1"/>
    <row r="2848" ht="87" customHeight="1"/>
    <row r="2849" ht="87" customHeight="1"/>
    <row r="2850" ht="87" customHeight="1"/>
    <row r="2851" ht="87" customHeight="1"/>
    <row r="2852" ht="87" customHeight="1"/>
    <row r="2853" ht="87" customHeight="1"/>
    <row r="2854" ht="87" customHeight="1"/>
    <row r="2855" ht="87" customHeight="1"/>
    <row r="2856" ht="87" customHeight="1"/>
    <row r="2857" ht="87" customHeight="1"/>
    <row r="2858" ht="87" customHeight="1"/>
    <row r="2859" ht="87" customHeight="1"/>
    <row r="2860" ht="87" customHeight="1"/>
    <row r="2861" ht="87" customHeight="1"/>
    <row r="2862" ht="87" customHeight="1"/>
    <row r="2863" ht="87" customHeight="1"/>
    <row r="2864" ht="87" customHeight="1"/>
    <row r="2865" ht="87" customHeight="1"/>
    <row r="2866" ht="87" customHeight="1"/>
    <row r="2867" ht="87" customHeight="1"/>
    <row r="2868" ht="87" customHeight="1"/>
    <row r="2869" ht="87" customHeight="1"/>
    <row r="2870" ht="87" customHeight="1"/>
    <row r="2871" ht="87" customHeight="1"/>
    <row r="2872" ht="87" customHeight="1"/>
    <row r="2873" ht="87" customHeight="1"/>
    <row r="2874" ht="87" customHeight="1"/>
    <row r="2875" ht="87" customHeight="1"/>
    <row r="2876" ht="87" customHeight="1"/>
    <row r="2877" ht="87" customHeight="1"/>
    <row r="2878" ht="87" customHeight="1"/>
    <row r="2879" ht="87" customHeight="1"/>
    <row r="2880" ht="87" customHeight="1"/>
    <row r="2881" ht="87" customHeight="1"/>
    <row r="2882" ht="87" customHeight="1"/>
    <row r="2883" ht="87" customHeight="1"/>
    <row r="2884" ht="87" customHeight="1"/>
    <row r="2885" ht="87" customHeight="1"/>
    <row r="2886" ht="87" customHeight="1"/>
    <row r="2887" ht="87" customHeight="1"/>
    <row r="2888" ht="87" customHeight="1"/>
  </sheetData>
  <mergeCells count="2800">
    <mergeCell ref="BA222:BA224"/>
    <mergeCell ref="BB222:BB224"/>
    <mergeCell ref="BC222:BC224"/>
    <mergeCell ref="BD222:BD224"/>
    <mergeCell ref="AH222:AH224"/>
    <mergeCell ref="AI222:AI224"/>
    <mergeCell ref="AJ222:AJ224"/>
    <mergeCell ref="AK222:AK224"/>
    <mergeCell ref="AL222:AL224"/>
    <mergeCell ref="AM222:AM224"/>
    <mergeCell ref="AN222:AN224"/>
    <mergeCell ref="AO222:AO224"/>
    <mergeCell ref="AP222:AP224"/>
    <mergeCell ref="AQ222:AQ224"/>
    <mergeCell ref="AR222:AR224"/>
    <mergeCell ref="AS222:AS224"/>
    <mergeCell ref="AT222:AT224"/>
    <mergeCell ref="AU222:AU224"/>
    <mergeCell ref="AV222:AV224"/>
    <mergeCell ref="AW222:AW224"/>
    <mergeCell ref="AX222:AX224"/>
    <mergeCell ref="BB219:BB221"/>
    <mergeCell ref="BC219:BC221"/>
    <mergeCell ref="BD219:BD221"/>
    <mergeCell ref="A222:A224"/>
    <mergeCell ref="B222:B224"/>
    <mergeCell ref="C222:C224"/>
    <mergeCell ref="D222:D224"/>
    <mergeCell ref="E222:E224"/>
    <mergeCell ref="F222:F224"/>
    <mergeCell ref="G222:G224"/>
    <mergeCell ref="H222:H224"/>
    <mergeCell ref="I222:I224"/>
    <mergeCell ref="P222:P224"/>
    <mergeCell ref="Q222:Q224"/>
    <mergeCell ref="R222:R224"/>
    <mergeCell ref="S222:S224"/>
    <mergeCell ref="T222:T224"/>
    <mergeCell ref="U222:U224"/>
    <mergeCell ref="V222:V224"/>
    <mergeCell ref="W222:W224"/>
    <mergeCell ref="X222:X224"/>
    <mergeCell ref="Y222:Y224"/>
    <mergeCell ref="Z222:Z224"/>
    <mergeCell ref="AA222:AA224"/>
    <mergeCell ref="AB222:AB224"/>
    <mergeCell ref="AC222:AC224"/>
    <mergeCell ref="AD222:AD224"/>
    <mergeCell ref="AE222:AE224"/>
    <mergeCell ref="AF222:AF224"/>
    <mergeCell ref="AG222:AG224"/>
    <mergeCell ref="AY222:AY224"/>
    <mergeCell ref="AZ222:AZ224"/>
    <mergeCell ref="AK219:AK221"/>
    <mergeCell ref="AL219:AL221"/>
    <mergeCell ref="AM219:AM221"/>
    <mergeCell ref="AN219:AN221"/>
    <mergeCell ref="AO219:AO221"/>
    <mergeCell ref="AP219:AP221"/>
    <mergeCell ref="AQ219:AQ221"/>
    <mergeCell ref="AR219:AR221"/>
    <mergeCell ref="AS219:AS221"/>
    <mergeCell ref="AT219:AT221"/>
    <mergeCell ref="AU219:AU221"/>
    <mergeCell ref="AV219:AV221"/>
    <mergeCell ref="AW219:AW221"/>
    <mergeCell ref="AX219:AX221"/>
    <mergeCell ref="AY219:AY221"/>
    <mergeCell ref="AZ219:AZ221"/>
    <mergeCell ref="BA219:BA221"/>
    <mergeCell ref="BC215:BC217"/>
    <mergeCell ref="BD215:BD217"/>
    <mergeCell ref="A219:A221"/>
    <mergeCell ref="B219:B221"/>
    <mergeCell ref="C219:C221"/>
    <mergeCell ref="D219:D221"/>
    <mergeCell ref="E219:E221"/>
    <mergeCell ref="F219:F221"/>
    <mergeCell ref="G219:G221"/>
    <mergeCell ref="H219:H221"/>
    <mergeCell ref="I219:I221"/>
    <mergeCell ref="P219:P221"/>
    <mergeCell ref="Q219:Q221"/>
    <mergeCell ref="R219:R221"/>
    <mergeCell ref="S219:S221"/>
    <mergeCell ref="T219:T221"/>
    <mergeCell ref="U219:U221"/>
    <mergeCell ref="V219:V221"/>
    <mergeCell ref="W219:W221"/>
    <mergeCell ref="X219:X221"/>
    <mergeCell ref="Y219:Y221"/>
    <mergeCell ref="Z219:Z221"/>
    <mergeCell ref="AA219:AA221"/>
    <mergeCell ref="AB219:AB221"/>
    <mergeCell ref="AC219:AC221"/>
    <mergeCell ref="AD219:AD221"/>
    <mergeCell ref="AE219:AE221"/>
    <mergeCell ref="AF219:AF221"/>
    <mergeCell ref="AG219:AG221"/>
    <mergeCell ref="AH219:AH221"/>
    <mergeCell ref="AI219:AI221"/>
    <mergeCell ref="AJ219:AJ221"/>
    <mergeCell ref="AL215:AL217"/>
    <mergeCell ref="AM215:AM217"/>
    <mergeCell ref="AN215:AN217"/>
    <mergeCell ref="AO215:AO217"/>
    <mergeCell ref="AP215:AP217"/>
    <mergeCell ref="AQ215:AQ217"/>
    <mergeCell ref="AR215:AR217"/>
    <mergeCell ref="AS215:AS217"/>
    <mergeCell ref="AT215:AT217"/>
    <mergeCell ref="AU215:AU217"/>
    <mergeCell ref="AV215:AV217"/>
    <mergeCell ref="AW215:AW217"/>
    <mergeCell ref="AX215:AX217"/>
    <mergeCell ref="AY215:AY217"/>
    <mergeCell ref="AZ215:AZ217"/>
    <mergeCell ref="BA215:BA217"/>
    <mergeCell ref="BB215:BB217"/>
    <mergeCell ref="BC212:BC214"/>
    <mergeCell ref="BD212:BD214"/>
    <mergeCell ref="A215:A217"/>
    <mergeCell ref="B215:B217"/>
    <mergeCell ref="C215:C217"/>
    <mergeCell ref="D215:D217"/>
    <mergeCell ref="E215:E217"/>
    <mergeCell ref="F215:F217"/>
    <mergeCell ref="G215:G217"/>
    <mergeCell ref="H215:H217"/>
    <mergeCell ref="I215:I217"/>
    <mergeCell ref="Q215:Q217"/>
    <mergeCell ref="R215:R217"/>
    <mergeCell ref="S215:S217"/>
    <mergeCell ref="T215:T217"/>
    <mergeCell ref="U215:U217"/>
    <mergeCell ref="V215:V217"/>
    <mergeCell ref="W215:W217"/>
    <mergeCell ref="X215:X217"/>
    <mergeCell ref="Y215:Y217"/>
    <mergeCell ref="Z215:Z217"/>
    <mergeCell ref="AA215:AA217"/>
    <mergeCell ref="AB215:AB217"/>
    <mergeCell ref="AC215:AC217"/>
    <mergeCell ref="AD215:AD217"/>
    <mergeCell ref="AE215:AE217"/>
    <mergeCell ref="AF215:AF217"/>
    <mergeCell ref="AG215:AG217"/>
    <mergeCell ref="AH215:AH217"/>
    <mergeCell ref="AI215:AI217"/>
    <mergeCell ref="AJ215:AJ217"/>
    <mergeCell ref="AK215:AK217"/>
    <mergeCell ref="AR207:AR209"/>
    <mergeCell ref="AS207:AS209"/>
    <mergeCell ref="AT207:AT209"/>
    <mergeCell ref="AU207:AU209"/>
    <mergeCell ref="AV207:AV209"/>
    <mergeCell ref="AW207:AW209"/>
    <mergeCell ref="AX207:AX209"/>
    <mergeCell ref="AY207:AY209"/>
    <mergeCell ref="AZ207:AZ209"/>
    <mergeCell ref="BA207:BA209"/>
    <mergeCell ref="BB207:BB209"/>
    <mergeCell ref="BC207:BC209"/>
    <mergeCell ref="BD207:BD209"/>
    <mergeCell ref="A212:A214"/>
    <mergeCell ref="B212:B214"/>
    <mergeCell ref="C212:C214"/>
    <mergeCell ref="D212:D214"/>
    <mergeCell ref="E212:E214"/>
    <mergeCell ref="F212:F214"/>
    <mergeCell ref="G212:G214"/>
    <mergeCell ref="H212:H214"/>
    <mergeCell ref="I212:I214"/>
    <mergeCell ref="Q212:Q214"/>
    <mergeCell ref="R212:R214"/>
    <mergeCell ref="S212:S214"/>
    <mergeCell ref="T212:T214"/>
    <mergeCell ref="U212:U214"/>
    <mergeCell ref="V212:V214"/>
    <mergeCell ref="W212:W214"/>
    <mergeCell ref="X212:X214"/>
    <mergeCell ref="BA212:BA214"/>
    <mergeCell ref="BB212:BB214"/>
    <mergeCell ref="W207:W209"/>
    <mergeCell ref="X207:X209"/>
    <mergeCell ref="Y207:Y209"/>
    <mergeCell ref="Z207:Z209"/>
    <mergeCell ref="AA207:AA209"/>
    <mergeCell ref="AB207:AB209"/>
    <mergeCell ref="AC207:AC209"/>
    <mergeCell ref="AD207:AD209"/>
    <mergeCell ref="AE207:AE209"/>
    <mergeCell ref="AF207:AF209"/>
    <mergeCell ref="AG207:AG209"/>
    <mergeCell ref="AH207:AH209"/>
    <mergeCell ref="AI207:AI209"/>
    <mergeCell ref="AJ207:AJ209"/>
    <mergeCell ref="AK207:AK209"/>
    <mergeCell ref="AP207:AP209"/>
    <mergeCell ref="AQ207:AQ209"/>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207:A209"/>
    <mergeCell ref="B207:B209"/>
    <mergeCell ref="C207:C209"/>
    <mergeCell ref="D207:D209"/>
    <mergeCell ref="E207:E209"/>
    <mergeCell ref="F207:F209"/>
    <mergeCell ref="G207:G209"/>
    <mergeCell ref="H207:H209"/>
    <mergeCell ref="I207:I209"/>
    <mergeCell ref="P207:P209"/>
    <mergeCell ref="Q207:Q209"/>
    <mergeCell ref="R207:R209"/>
    <mergeCell ref="S207:S209"/>
    <mergeCell ref="T207:T209"/>
    <mergeCell ref="U207:U209"/>
    <mergeCell ref="V207:V209"/>
    <mergeCell ref="BA198:BA200"/>
    <mergeCell ref="BB198:BB200"/>
    <mergeCell ref="BC198:BC200"/>
    <mergeCell ref="BD198:BD200"/>
    <mergeCell ref="A202:A204"/>
    <mergeCell ref="B202:B204"/>
    <mergeCell ref="C202:C204"/>
    <mergeCell ref="D202:D204"/>
    <mergeCell ref="E202:E204"/>
    <mergeCell ref="F202:F204"/>
    <mergeCell ref="G202:G204"/>
    <mergeCell ref="H202:H204"/>
    <mergeCell ref="I202:I204"/>
    <mergeCell ref="P202:P204"/>
    <mergeCell ref="Q202:Q204"/>
    <mergeCell ref="R202:R204"/>
    <mergeCell ref="S202:S204"/>
    <mergeCell ref="T202:T204"/>
    <mergeCell ref="U202:U204"/>
    <mergeCell ref="V202:V204"/>
    <mergeCell ref="W202:W204"/>
    <mergeCell ref="X202:X204"/>
    <mergeCell ref="Y202:Y204"/>
    <mergeCell ref="Z202:Z204"/>
    <mergeCell ref="AA202:AA204"/>
    <mergeCell ref="AB202:AB204"/>
    <mergeCell ref="AC202:AC204"/>
    <mergeCell ref="AD202:AD204"/>
    <mergeCell ref="AE202:AE204"/>
    <mergeCell ref="AF202:AF204"/>
    <mergeCell ref="AG202:AG204"/>
    <mergeCell ref="AH202:AH204"/>
    <mergeCell ref="Z198:Z200"/>
    <mergeCell ref="AA198:AA200"/>
    <mergeCell ref="AB198:AB200"/>
    <mergeCell ref="AC198:AC200"/>
    <mergeCell ref="AD198:AD200"/>
    <mergeCell ref="AE198:AE200"/>
    <mergeCell ref="AL198:AL200"/>
    <mergeCell ref="AM198:AM200"/>
    <mergeCell ref="AN198:AN200"/>
    <mergeCell ref="AO198:AO200"/>
    <mergeCell ref="AP198:AP200"/>
    <mergeCell ref="AQ198:AQ200"/>
    <mergeCell ref="AR198:AR200"/>
    <mergeCell ref="AS198:AS200"/>
    <mergeCell ref="AT198:AT200"/>
    <mergeCell ref="AU198:AU200"/>
    <mergeCell ref="AV198:AV200"/>
    <mergeCell ref="AR195:AR197"/>
    <mergeCell ref="AS195:AS197"/>
    <mergeCell ref="AT195:AT197"/>
    <mergeCell ref="AU195:AU197"/>
    <mergeCell ref="AV195:AV197"/>
    <mergeCell ref="AW195:AW197"/>
    <mergeCell ref="AX195:AX197"/>
    <mergeCell ref="AY195:AY197"/>
    <mergeCell ref="AZ195:AZ197"/>
    <mergeCell ref="BA195:BA197"/>
    <mergeCell ref="BB195:BB197"/>
    <mergeCell ref="BC195:BC197"/>
    <mergeCell ref="BD195:BD197"/>
    <mergeCell ref="A198:A200"/>
    <mergeCell ref="B198:B200"/>
    <mergeCell ref="C198:C200"/>
    <mergeCell ref="D198:D200"/>
    <mergeCell ref="E198:E200"/>
    <mergeCell ref="F198:F200"/>
    <mergeCell ref="G198:G200"/>
    <mergeCell ref="H198:H200"/>
    <mergeCell ref="I198:I200"/>
    <mergeCell ref="P198:P200"/>
    <mergeCell ref="Q198:Q200"/>
    <mergeCell ref="R198:R200"/>
    <mergeCell ref="S198:S200"/>
    <mergeCell ref="T198:T200"/>
    <mergeCell ref="U198:U200"/>
    <mergeCell ref="V198:V200"/>
    <mergeCell ref="W198:W200"/>
    <mergeCell ref="X198:X200"/>
    <mergeCell ref="Y198:Y200"/>
    <mergeCell ref="AA195:AA197"/>
    <mergeCell ref="AB195:AB197"/>
    <mergeCell ref="AC195:AC197"/>
    <mergeCell ref="AD195:AD197"/>
    <mergeCell ref="AE195:AE197"/>
    <mergeCell ref="AF195:AF197"/>
    <mergeCell ref="AG195:AG197"/>
    <mergeCell ref="AH195:AH197"/>
    <mergeCell ref="AI195:AI197"/>
    <mergeCell ref="AJ195:AJ197"/>
    <mergeCell ref="AK195:AK197"/>
    <mergeCell ref="AL195:AL197"/>
    <mergeCell ref="AM195:AM197"/>
    <mergeCell ref="AN195:AN197"/>
    <mergeCell ref="AO195:AO197"/>
    <mergeCell ref="AP195:AP197"/>
    <mergeCell ref="AQ195:AQ197"/>
    <mergeCell ref="AS189:AS191"/>
    <mergeCell ref="AT189:AT191"/>
    <mergeCell ref="AU189:AU191"/>
    <mergeCell ref="AV189:AV191"/>
    <mergeCell ref="AW189:AW191"/>
    <mergeCell ref="AX189:AX191"/>
    <mergeCell ref="AY189:AY191"/>
    <mergeCell ref="AZ189:AZ191"/>
    <mergeCell ref="BA189:BA191"/>
    <mergeCell ref="BB189:BB191"/>
    <mergeCell ref="BC189:BC191"/>
    <mergeCell ref="BD189:BD191"/>
    <mergeCell ref="A195:A197"/>
    <mergeCell ref="B195:B197"/>
    <mergeCell ref="C195:C197"/>
    <mergeCell ref="D195:D197"/>
    <mergeCell ref="E195:E197"/>
    <mergeCell ref="F195:F197"/>
    <mergeCell ref="G195:G197"/>
    <mergeCell ref="H195:H197"/>
    <mergeCell ref="I195:I197"/>
    <mergeCell ref="P195:P197"/>
    <mergeCell ref="Q195:Q197"/>
    <mergeCell ref="R195:R197"/>
    <mergeCell ref="S195:S197"/>
    <mergeCell ref="T195:T197"/>
    <mergeCell ref="U195:U197"/>
    <mergeCell ref="V195:V197"/>
    <mergeCell ref="W195:W197"/>
    <mergeCell ref="X195:X197"/>
    <mergeCell ref="Y195:Y197"/>
    <mergeCell ref="Z195:Z197"/>
    <mergeCell ref="BC185:BC187"/>
    <mergeCell ref="BD185:BD187"/>
    <mergeCell ref="A189:A191"/>
    <mergeCell ref="B189:B191"/>
    <mergeCell ref="C189:C191"/>
    <mergeCell ref="D189:D191"/>
    <mergeCell ref="E189:E191"/>
    <mergeCell ref="F189:F191"/>
    <mergeCell ref="G189:G191"/>
    <mergeCell ref="H189:H191"/>
    <mergeCell ref="I189:I191"/>
    <mergeCell ref="P189:P191"/>
    <mergeCell ref="Q189:Q191"/>
    <mergeCell ref="R189:R191"/>
    <mergeCell ref="S189:S191"/>
    <mergeCell ref="T189:T191"/>
    <mergeCell ref="U189:U191"/>
    <mergeCell ref="V189:V191"/>
    <mergeCell ref="W189:W191"/>
    <mergeCell ref="X189:X191"/>
    <mergeCell ref="Y189:Y191"/>
    <mergeCell ref="AH189:AH191"/>
    <mergeCell ref="AI189:AI191"/>
    <mergeCell ref="AJ189:AJ191"/>
    <mergeCell ref="AK189:AK191"/>
    <mergeCell ref="AL189:AL191"/>
    <mergeCell ref="AM189:AM191"/>
    <mergeCell ref="AN189:AN191"/>
    <mergeCell ref="AO189:AO191"/>
    <mergeCell ref="AP189:AP191"/>
    <mergeCell ref="AQ189:AQ191"/>
    <mergeCell ref="AR189:AR191"/>
    <mergeCell ref="AF185:AF187"/>
    <mergeCell ref="AG185:AG187"/>
    <mergeCell ref="AH185:AH187"/>
    <mergeCell ref="AI185:AI187"/>
    <mergeCell ref="AJ185:AJ187"/>
    <mergeCell ref="AK185:AK187"/>
    <mergeCell ref="AR185:AR187"/>
    <mergeCell ref="AS185:AS187"/>
    <mergeCell ref="AT185:AT187"/>
    <mergeCell ref="AU185:AU187"/>
    <mergeCell ref="AV185:AV187"/>
    <mergeCell ref="AW185:AW187"/>
    <mergeCell ref="AX185:AX187"/>
    <mergeCell ref="AY185:AY187"/>
    <mergeCell ref="AZ185:AZ187"/>
    <mergeCell ref="BA185:BA187"/>
    <mergeCell ref="BB185:BB187"/>
    <mergeCell ref="AV183:AV184"/>
    <mergeCell ref="AW183:AW184"/>
    <mergeCell ref="AX183:AX184"/>
    <mergeCell ref="AY183:AY184"/>
    <mergeCell ref="AZ183:AZ184"/>
    <mergeCell ref="BA183:BA184"/>
    <mergeCell ref="BB183:BB184"/>
    <mergeCell ref="BC183:BC184"/>
    <mergeCell ref="BD183:BD184"/>
    <mergeCell ref="A185:A187"/>
    <mergeCell ref="B185:B187"/>
    <mergeCell ref="C185:C187"/>
    <mergeCell ref="D185:D187"/>
    <mergeCell ref="E185:E187"/>
    <mergeCell ref="F185:F187"/>
    <mergeCell ref="G185:G187"/>
    <mergeCell ref="H185:H187"/>
    <mergeCell ref="Q185:Q187"/>
    <mergeCell ref="R185:R187"/>
    <mergeCell ref="S185:S187"/>
    <mergeCell ref="T185:T187"/>
    <mergeCell ref="U185:U187"/>
    <mergeCell ref="V185:V187"/>
    <mergeCell ref="W185:W187"/>
    <mergeCell ref="X185:X187"/>
    <mergeCell ref="Y185:Y187"/>
    <mergeCell ref="Z185:Z187"/>
    <mergeCell ref="AA185:AA187"/>
    <mergeCell ref="AB185:AB187"/>
    <mergeCell ref="AC185:AC187"/>
    <mergeCell ref="AD185:AD187"/>
    <mergeCell ref="AE185:AE187"/>
    <mergeCell ref="AE183:AE184"/>
    <mergeCell ref="AF183:AF184"/>
    <mergeCell ref="AG183:AG184"/>
    <mergeCell ref="AH183:AH184"/>
    <mergeCell ref="AI183:AI184"/>
    <mergeCell ref="AJ183:AJ184"/>
    <mergeCell ref="AK183:AK184"/>
    <mergeCell ref="AL183:AL184"/>
    <mergeCell ref="AM183:AM184"/>
    <mergeCell ref="AN183:AN184"/>
    <mergeCell ref="AO183:AO184"/>
    <mergeCell ref="AP183:AP184"/>
    <mergeCell ref="AQ183:AQ184"/>
    <mergeCell ref="AR183:AR184"/>
    <mergeCell ref="AS183:AS184"/>
    <mergeCell ref="AT183:AT184"/>
    <mergeCell ref="AU183:AU184"/>
    <mergeCell ref="AV181:AV182"/>
    <mergeCell ref="AW181:AW182"/>
    <mergeCell ref="AX181:AX182"/>
    <mergeCell ref="AY181:AY182"/>
    <mergeCell ref="AZ181:AZ182"/>
    <mergeCell ref="BA181:BA182"/>
    <mergeCell ref="BB181:BB182"/>
    <mergeCell ref="BC181:BC182"/>
    <mergeCell ref="BD181:BD182"/>
    <mergeCell ref="A183:A184"/>
    <mergeCell ref="B183:B184"/>
    <mergeCell ref="C183:C184"/>
    <mergeCell ref="D183:D184"/>
    <mergeCell ref="E183:E184"/>
    <mergeCell ref="F183:F184"/>
    <mergeCell ref="G183:G184"/>
    <mergeCell ref="H183:H184"/>
    <mergeCell ref="I183:I184"/>
    <mergeCell ref="Q183:Q184"/>
    <mergeCell ref="R183:R184"/>
    <mergeCell ref="S183:S184"/>
    <mergeCell ref="T183:T184"/>
    <mergeCell ref="U183:U184"/>
    <mergeCell ref="V183:V184"/>
    <mergeCell ref="W183:W184"/>
    <mergeCell ref="X183:X184"/>
    <mergeCell ref="Y183:Y184"/>
    <mergeCell ref="Z183:Z184"/>
    <mergeCell ref="AA183:AA184"/>
    <mergeCell ref="AB183:AB184"/>
    <mergeCell ref="AC183:AC184"/>
    <mergeCell ref="AD183:AD184"/>
    <mergeCell ref="Z181:Z182"/>
    <mergeCell ref="AA181:AA182"/>
    <mergeCell ref="AB181:AB182"/>
    <mergeCell ref="AC181:AC182"/>
    <mergeCell ref="AD181:AD182"/>
    <mergeCell ref="AE181:AE182"/>
    <mergeCell ref="AK181:AK182"/>
    <mergeCell ref="AL181:AL182"/>
    <mergeCell ref="AM181:AM182"/>
    <mergeCell ref="AN181:AN182"/>
    <mergeCell ref="AO181:AO182"/>
    <mergeCell ref="AP181:AP182"/>
    <mergeCell ref="AQ181:AQ182"/>
    <mergeCell ref="AR181:AR182"/>
    <mergeCell ref="AS181:AS182"/>
    <mergeCell ref="AT181:AT182"/>
    <mergeCell ref="AU181:AU182"/>
    <mergeCell ref="AR179:AR180"/>
    <mergeCell ref="AS179:AS180"/>
    <mergeCell ref="AT179:AT180"/>
    <mergeCell ref="AU179:AU180"/>
    <mergeCell ref="AV179:AV180"/>
    <mergeCell ref="AW179:AW180"/>
    <mergeCell ref="AX179:AX180"/>
    <mergeCell ref="AY179:AY180"/>
    <mergeCell ref="AZ179:AZ180"/>
    <mergeCell ref="BA179:BA180"/>
    <mergeCell ref="BB179:BB180"/>
    <mergeCell ref="BC179:BC180"/>
    <mergeCell ref="BD179:BD180"/>
    <mergeCell ref="A181:A182"/>
    <mergeCell ref="B181:B182"/>
    <mergeCell ref="C181:C182"/>
    <mergeCell ref="D181:D182"/>
    <mergeCell ref="E181:E182"/>
    <mergeCell ref="F181:F182"/>
    <mergeCell ref="G181:G182"/>
    <mergeCell ref="H181:H182"/>
    <mergeCell ref="I181:I182"/>
    <mergeCell ref="P181:P182"/>
    <mergeCell ref="Q181:Q182"/>
    <mergeCell ref="R181:R182"/>
    <mergeCell ref="S181:S182"/>
    <mergeCell ref="T181:T182"/>
    <mergeCell ref="U181:U182"/>
    <mergeCell ref="V181:V182"/>
    <mergeCell ref="W181:W182"/>
    <mergeCell ref="X181:X182"/>
    <mergeCell ref="Y181:Y182"/>
    <mergeCell ref="AA179:AA180"/>
    <mergeCell ref="AB179:AB180"/>
    <mergeCell ref="AC179:AC180"/>
    <mergeCell ref="AD179:AD180"/>
    <mergeCell ref="AE179:AE180"/>
    <mergeCell ref="AF179:AF180"/>
    <mergeCell ref="AG179:AG180"/>
    <mergeCell ref="AH179:AH180"/>
    <mergeCell ref="AI179:AI180"/>
    <mergeCell ref="AJ179:AJ180"/>
    <mergeCell ref="AK179:AK180"/>
    <mergeCell ref="AL179:AL180"/>
    <mergeCell ref="AM179:AM180"/>
    <mergeCell ref="AN179:AN180"/>
    <mergeCell ref="AO179:AO180"/>
    <mergeCell ref="AP179:AP180"/>
    <mergeCell ref="AQ179:AQ180"/>
    <mergeCell ref="AR177:AR178"/>
    <mergeCell ref="AS177:AS178"/>
    <mergeCell ref="AT177:AT178"/>
    <mergeCell ref="AU177:AU178"/>
    <mergeCell ref="AV177:AV178"/>
    <mergeCell ref="AW177:AW178"/>
    <mergeCell ref="AX177:AX178"/>
    <mergeCell ref="AY177:AY178"/>
    <mergeCell ref="AZ177:AZ178"/>
    <mergeCell ref="BA177:BA178"/>
    <mergeCell ref="BB177:BB178"/>
    <mergeCell ref="BC177:BC178"/>
    <mergeCell ref="BD177:BD178"/>
    <mergeCell ref="A179:A180"/>
    <mergeCell ref="B179:B180"/>
    <mergeCell ref="C179:C180"/>
    <mergeCell ref="D179:D180"/>
    <mergeCell ref="E179:E180"/>
    <mergeCell ref="F179:F180"/>
    <mergeCell ref="G179:G180"/>
    <mergeCell ref="H179:H180"/>
    <mergeCell ref="I179:I180"/>
    <mergeCell ref="P179:P180"/>
    <mergeCell ref="Q179:Q180"/>
    <mergeCell ref="R179:R180"/>
    <mergeCell ref="S179:S180"/>
    <mergeCell ref="T179:T180"/>
    <mergeCell ref="U179:U180"/>
    <mergeCell ref="V179:V180"/>
    <mergeCell ref="W179:W180"/>
    <mergeCell ref="X179:X180"/>
    <mergeCell ref="Y179:Y180"/>
    <mergeCell ref="AX174:AX176"/>
    <mergeCell ref="AY174:AY176"/>
    <mergeCell ref="AZ174:AZ176"/>
    <mergeCell ref="BA174:BA176"/>
    <mergeCell ref="BB174:BB176"/>
    <mergeCell ref="BC174:BC176"/>
    <mergeCell ref="BD174:BD176"/>
    <mergeCell ref="A177:A178"/>
    <mergeCell ref="B177:B178"/>
    <mergeCell ref="C177:C178"/>
    <mergeCell ref="D177:D178"/>
    <mergeCell ref="E177:E178"/>
    <mergeCell ref="F177:F178"/>
    <mergeCell ref="G177:G178"/>
    <mergeCell ref="H177:H178"/>
    <mergeCell ref="I177:I178"/>
    <mergeCell ref="P177:P178"/>
    <mergeCell ref="Q177:Q178"/>
    <mergeCell ref="R177:R178"/>
    <mergeCell ref="S177:S178"/>
    <mergeCell ref="T177:T178"/>
    <mergeCell ref="U177:U178"/>
    <mergeCell ref="V177:V178"/>
    <mergeCell ref="W177:W178"/>
    <mergeCell ref="X177:X178"/>
    <mergeCell ref="Y177:Y178"/>
    <mergeCell ref="Z177:Z178"/>
    <mergeCell ref="AA177:AA178"/>
    <mergeCell ref="AB177:AB178"/>
    <mergeCell ref="AC177:AC178"/>
    <mergeCell ref="AD177:AD178"/>
    <mergeCell ref="AE177:AE178"/>
    <mergeCell ref="AX168:AX173"/>
    <mergeCell ref="AY168:AY173"/>
    <mergeCell ref="AZ168:AZ173"/>
    <mergeCell ref="BA168:BA173"/>
    <mergeCell ref="BB168:BB173"/>
    <mergeCell ref="BC168:BC173"/>
    <mergeCell ref="BD168:BD173"/>
    <mergeCell ref="A174:A176"/>
    <mergeCell ref="B174:B176"/>
    <mergeCell ref="C174:C176"/>
    <mergeCell ref="D174:D176"/>
    <mergeCell ref="E174:E176"/>
    <mergeCell ref="F174:F176"/>
    <mergeCell ref="G174:G176"/>
    <mergeCell ref="H174:H176"/>
    <mergeCell ref="I174:I176"/>
    <mergeCell ref="P174:P176"/>
    <mergeCell ref="Q174:Q176"/>
    <mergeCell ref="R174:R176"/>
    <mergeCell ref="S174:S176"/>
    <mergeCell ref="T174:T176"/>
    <mergeCell ref="U174:U176"/>
    <mergeCell ref="V174:V176"/>
    <mergeCell ref="W174:W176"/>
    <mergeCell ref="X174:X176"/>
    <mergeCell ref="Y174:Y176"/>
    <mergeCell ref="Z174:Z176"/>
    <mergeCell ref="AA174:AA176"/>
    <mergeCell ref="AB174:AB176"/>
    <mergeCell ref="AC174:AC176"/>
    <mergeCell ref="AD174:AD176"/>
    <mergeCell ref="AE174:AE176"/>
    <mergeCell ref="Z168:Z173"/>
    <mergeCell ref="AA168:AA173"/>
    <mergeCell ref="AB168:AB173"/>
    <mergeCell ref="AC168:AC173"/>
    <mergeCell ref="AD168:AD173"/>
    <mergeCell ref="AE168:AE173"/>
    <mergeCell ref="AK168:AK173"/>
    <mergeCell ref="AL168:AL173"/>
    <mergeCell ref="AM168:AM173"/>
    <mergeCell ref="AN168:AN173"/>
    <mergeCell ref="AO168:AO173"/>
    <mergeCell ref="AP168:AP173"/>
    <mergeCell ref="AQ168:AQ173"/>
    <mergeCell ref="AR168:AR173"/>
    <mergeCell ref="AS168:AS173"/>
    <mergeCell ref="AT168:AT173"/>
    <mergeCell ref="AU168:AU173"/>
    <mergeCell ref="AD162:AD167"/>
    <mergeCell ref="AE162:AE167"/>
    <mergeCell ref="AF162:AF167"/>
    <mergeCell ref="AG162:AG167"/>
    <mergeCell ref="AH162:AH167"/>
    <mergeCell ref="AI162:AI167"/>
    <mergeCell ref="AX162:AX167"/>
    <mergeCell ref="AY162:AY167"/>
    <mergeCell ref="AZ162:AZ167"/>
    <mergeCell ref="BA162:BA167"/>
    <mergeCell ref="BB162:BB167"/>
    <mergeCell ref="BC162:BC167"/>
    <mergeCell ref="BD162:BD167"/>
    <mergeCell ref="A168:A173"/>
    <mergeCell ref="B168:B173"/>
    <mergeCell ref="C168:C173"/>
    <mergeCell ref="D168:D173"/>
    <mergeCell ref="E168:E173"/>
    <mergeCell ref="F168:F173"/>
    <mergeCell ref="G168:G173"/>
    <mergeCell ref="H168:H173"/>
    <mergeCell ref="I168:I173"/>
    <mergeCell ref="P168:P173"/>
    <mergeCell ref="Q168:Q173"/>
    <mergeCell ref="R168:R173"/>
    <mergeCell ref="S168:S173"/>
    <mergeCell ref="T168:T173"/>
    <mergeCell ref="U168:U173"/>
    <mergeCell ref="V168:V173"/>
    <mergeCell ref="W168:W173"/>
    <mergeCell ref="X168:X173"/>
    <mergeCell ref="Y168:Y173"/>
    <mergeCell ref="AV156:AV161"/>
    <mergeCell ref="AW156:AW161"/>
    <mergeCell ref="AX156:AX161"/>
    <mergeCell ref="AY156:AY161"/>
    <mergeCell ref="AZ156:AZ161"/>
    <mergeCell ref="BA156:BA161"/>
    <mergeCell ref="BB156:BB161"/>
    <mergeCell ref="BC156:BC161"/>
    <mergeCell ref="BD156:BD161"/>
    <mergeCell ref="A162:A167"/>
    <mergeCell ref="B162:B167"/>
    <mergeCell ref="C162:C167"/>
    <mergeCell ref="D162:D167"/>
    <mergeCell ref="E162:E167"/>
    <mergeCell ref="F162:F167"/>
    <mergeCell ref="G162:G167"/>
    <mergeCell ref="H162:H167"/>
    <mergeCell ref="I162:I167"/>
    <mergeCell ref="P162:P167"/>
    <mergeCell ref="Q162:Q167"/>
    <mergeCell ref="R162:R167"/>
    <mergeCell ref="S162:S167"/>
    <mergeCell ref="T162:T167"/>
    <mergeCell ref="U162:U167"/>
    <mergeCell ref="V162:V167"/>
    <mergeCell ref="W162:W167"/>
    <mergeCell ref="X162:X167"/>
    <mergeCell ref="Y162:Y167"/>
    <mergeCell ref="Z162:Z167"/>
    <mergeCell ref="AA162:AA167"/>
    <mergeCell ref="AB162:AB167"/>
    <mergeCell ref="AC162:AC167"/>
    <mergeCell ref="AX150:AX155"/>
    <mergeCell ref="AY150:AY155"/>
    <mergeCell ref="AZ150:AZ155"/>
    <mergeCell ref="BA150:BA155"/>
    <mergeCell ref="BB150:BB155"/>
    <mergeCell ref="BC150:BC155"/>
    <mergeCell ref="BD150:BD155"/>
    <mergeCell ref="A156:A161"/>
    <mergeCell ref="B156:B161"/>
    <mergeCell ref="C156:C161"/>
    <mergeCell ref="D156:D161"/>
    <mergeCell ref="E156:E161"/>
    <mergeCell ref="F156:F161"/>
    <mergeCell ref="G156:G161"/>
    <mergeCell ref="H156:H161"/>
    <mergeCell ref="I156:I161"/>
    <mergeCell ref="P156:P161"/>
    <mergeCell ref="Q156:Q161"/>
    <mergeCell ref="R156:R161"/>
    <mergeCell ref="S156:S161"/>
    <mergeCell ref="T156:T161"/>
    <mergeCell ref="U156:U161"/>
    <mergeCell ref="V156:V161"/>
    <mergeCell ref="W156:W161"/>
    <mergeCell ref="X156:X161"/>
    <mergeCell ref="Y156:Y161"/>
    <mergeCell ref="Z156:Z161"/>
    <mergeCell ref="AA156:AA161"/>
    <mergeCell ref="AB156:AB161"/>
    <mergeCell ref="AC156:AC161"/>
    <mergeCell ref="AD156:AD161"/>
    <mergeCell ref="AE156:AE161"/>
    <mergeCell ref="AX144:AX149"/>
    <mergeCell ref="AY144:AY149"/>
    <mergeCell ref="AZ144:AZ149"/>
    <mergeCell ref="BA144:BA149"/>
    <mergeCell ref="BB144:BB149"/>
    <mergeCell ref="BC144:BC149"/>
    <mergeCell ref="BD144:BD149"/>
    <mergeCell ref="A150:A155"/>
    <mergeCell ref="B150:B155"/>
    <mergeCell ref="C150:C155"/>
    <mergeCell ref="D150:D155"/>
    <mergeCell ref="E150:E155"/>
    <mergeCell ref="F150:F155"/>
    <mergeCell ref="G150:G155"/>
    <mergeCell ref="H150:H155"/>
    <mergeCell ref="I150:I155"/>
    <mergeCell ref="P150:P155"/>
    <mergeCell ref="Q150:Q155"/>
    <mergeCell ref="R150:R155"/>
    <mergeCell ref="S150:S155"/>
    <mergeCell ref="T150:T155"/>
    <mergeCell ref="U150:U155"/>
    <mergeCell ref="V150:V155"/>
    <mergeCell ref="W150:W155"/>
    <mergeCell ref="X150:X155"/>
    <mergeCell ref="Y150:Y155"/>
    <mergeCell ref="Z150:Z155"/>
    <mergeCell ref="AA150:AA155"/>
    <mergeCell ref="AB150:AB155"/>
    <mergeCell ref="AC150:AC155"/>
    <mergeCell ref="AD150:AD155"/>
    <mergeCell ref="AE150:AE155"/>
    <mergeCell ref="AA144:AA149"/>
    <mergeCell ref="AB144:AB149"/>
    <mergeCell ref="AC144:AC149"/>
    <mergeCell ref="AD144:AD149"/>
    <mergeCell ref="AE144:AE149"/>
    <mergeCell ref="AK144:AK149"/>
    <mergeCell ref="AL144:AL149"/>
    <mergeCell ref="AM144:AM149"/>
    <mergeCell ref="AN144:AN149"/>
    <mergeCell ref="AO144:AO149"/>
    <mergeCell ref="AP144:AP149"/>
    <mergeCell ref="AQ144:AQ149"/>
    <mergeCell ref="AR144:AR149"/>
    <mergeCell ref="AS144:AS149"/>
    <mergeCell ref="AT144:AT149"/>
    <mergeCell ref="AU144:AU149"/>
    <mergeCell ref="AV144:AV149"/>
    <mergeCell ref="AE138:AE143"/>
    <mergeCell ref="AF138:AF143"/>
    <mergeCell ref="AG138:AG143"/>
    <mergeCell ref="AH138:AH143"/>
    <mergeCell ref="AI138:AI143"/>
    <mergeCell ref="AX138:AX143"/>
    <mergeCell ref="AY138:AY143"/>
    <mergeCell ref="AZ138:AZ143"/>
    <mergeCell ref="BA138:BA143"/>
    <mergeCell ref="BB138:BB143"/>
    <mergeCell ref="BC138:BC143"/>
    <mergeCell ref="BD138:BD143"/>
    <mergeCell ref="A144:A149"/>
    <mergeCell ref="B144:B149"/>
    <mergeCell ref="C144:C149"/>
    <mergeCell ref="D144:D149"/>
    <mergeCell ref="E144:E149"/>
    <mergeCell ref="F144:F149"/>
    <mergeCell ref="G144:G149"/>
    <mergeCell ref="H144:H149"/>
    <mergeCell ref="I144:I149"/>
    <mergeCell ref="P144:P149"/>
    <mergeCell ref="Q144:Q149"/>
    <mergeCell ref="R144:R149"/>
    <mergeCell ref="S144:S149"/>
    <mergeCell ref="T144:T149"/>
    <mergeCell ref="U144:U149"/>
    <mergeCell ref="V144:V149"/>
    <mergeCell ref="W144:W149"/>
    <mergeCell ref="X144:X149"/>
    <mergeCell ref="Y144:Y149"/>
    <mergeCell ref="Z144:Z149"/>
    <mergeCell ref="AW135:AW137"/>
    <mergeCell ref="AX135:AX137"/>
    <mergeCell ref="AY135:AY137"/>
    <mergeCell ref="AZ135:AZ137"/>
    <mergeCell ref="BA135:BA137"/>
    <mergeCell ref="BB135:BB137"/>
    <mergeCell ref="BC135:BC137"/>
    <mergeCell ref="BD135:BD137"/>
    <mergeCell ref="A138:A143"/>
    <mergeCell ref="B138:B143"/>
    <mergeCell ref="C138:C143"/>
    <mergeCell ref="D138:D143"/>
    <mergeCell ref="E138:E143"/>
    <mergeCell ref="F138:F143"/>
    <mergeCell ref="G138:G143"/>
    <mergeCell ref="H138:H143"/>
    <mergeCell ref="I138:I143"/>
    <mergeCell ref="P138:P143"/>
    <mergeCell ref="Q138:Q143"/>
    <mergeCell ref="R138:R143"/>
    <mergeCell ref="S138:S143"/>
    <mergeCell ref="T138:T143"/>
    <mergeCell ref="U138:U143"/>
    <mergeCell ref="V138:V143"/>
    <mergeCell ref="W138:W143"/>
    <mergeCell ref="X138:X143"/>
    <mergeCell ref="Y138:Y143"/>
    <mergeCell ref="Z138:Z143"/>
    <mergeCell ref="AA138:AA143"/>
    <mergeCell ref="AB138:AB143"/>
    <mergeCell ref="AC138:AC143"/>
    <mergeCell ref="AD138:AD143"/>
    <mergeCell ref="AW132:AW134"/>
    <mergeCell ref="AX132:AX134"/>
    <mergeCell ref="AY132:AY134"/>
    <mergeCell ref="AZ132:AZ134"/>
    <mergeCell ref="BA132:BA134"/>
    <mergeCell ref="BB132:BB134"/>
    <mergeCell ref="BC132:BC134"/>
    <mergeCell ref="BD132:BD134"/>
    <mergeCell ref="A135:A137"/>
    <mergeCell ref="B135:B137"/>
    <mergeCell ref="C135:C137"/>
    <mergeCell ref="D135:D137"/>
    <mergeCell ref="E135:E137"/>
    <mergeCell ref="F135:F137"/>
    <mergeCell ref="G135:G137"/>
    <mergeCell ref="H135:H137"/>
    <mergeCell ref="I135:I137"/>
    <mergeCell ref="P135:P137"/>
    <mergeCell ref="Q135:Q137"/>
    <mergeCell ref="R135:R137"/>
    <mergeCell ref="S135:S137"/>
    <mergeCell ref="T135:T137"/>
    <mergeCell ref="U135:U137"/>
    <mergeCell ref="V135:V137"/>
    <mergeCell ref="W135:W137"/>
    <mergeCell ref="X135:X137"/>
    <mergeCell ref="Y135:Y137"/>
    <mergeCell ref="Z135:Z137"/>
    <mergeCell ref="AA135:AA137"/>
    <mergeCell ref="AB135:AB137"/>
    <mergeCell ref="AC135:AC137"/>
    <mergeCell ref="AD135:AD137"/>
    <mergeCell ref="AV124:AV126"/>
    <mergeCell ref="AW124:AW126"/>
    <mergeCell ref="AX124:AX126"/>
    <mergeCell ref="AY124:AY126"/>
    <mergeCell ref="AZ124:AZ126"/>
    <mergeCell ref="BA124:BA126"/>
    <mergeCell ref="BB124:BB126"/>
    <mergeCell ref="BC124:BC126"/>
    <mergeCell ref="BD124:BD126"/>
    <mergeCell ref="A132:A134"/>
    <mergeCell ref="B132:B134"/>
    <mergeCell ref="C132:C134"/>
    <mergeCell ref="D132:D134"/>
    <mergeCell ref="E132:E134"/>
    <mergeCell ref="F132:F134"/>
    <mergeCell ref="G132:G134"/>
    <mergeCell ref="H132:H134"/>
    <mergeCell ref="I132:I134"/>
    <mergeCell ref="P132:P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X124:X126"/>
    <mergeCell ref="Y124:Y126"/>
    <mergeCell ref="Z124:Z126"/>
    <mergeCell ref="AA124:AA126"/>
    <mergeCell ref="AB124:AB126"/>
    <mergeCell ref="AC124:AC126"/>
    <mergeCell ref="AK124:AK126"/>
    <mergeCell ref="AL124:AL126"/>
    <mergeCell ref="AM124:AM126"/>
    <mergeCell ref="AN124:AN126"/>
    <mergeCell ref="AO124:AO126"/>
    <mergeCell ref="AP124:AP126"/>
    <mergeCell ref="AQ124:AQ126"/>
    <mergeCell ref="AR124:AR126"/>
    <mergeCell ref="AS124:AS126"/>
    <mergeCell ref="AT124:AT126"/>
    <mergeCell ref="AU124:AU126"/>
    <mergeCell ref="AD124:AD126"/>
    <mergeCell ref="AE124:AE126"/>
    <mergeCell ref="AF124:AF126"/>
    <mergeCell ref="AG124:AG126"/>
    <mergeCell ref="AH124:AH126"/>
    <mergeCell ref="AI124:AI126"/>
    <mergeCell ref="AJ124:AJ126"/>
    <mergeCell ref="A124:A126"/>
    <mergeCell ref="B124:B126"/>
    <mergeCell ref="C124:C126"/>
    <mergeCell ref="D124:D126"/>
    <mergeCell ref="E124:E126"/>
    <mergeCell ref="F124:F126"/>
    <mergeCell ref="G124:G126"/>
    <mergeCell ref="H124:H126"/>
    <mergeCell ref="I124:I126"/>
    <mergeCell ref="P124:P126"/>
    <mergeCell ref="Q124:Q126"/>
    <mergeCell ref="R124:R126"/>
    <mergeCell ref="S124:S126"/>
    <mergeCell ref="T124:T126"/>
    <mergeCell ref="U124:U126"/>
    <mergeCell ref="V124:V126"/>
    <mergeCell ref="W124:W126"/>
    <mergeCell ref="AA121:AA123"/>
    <mergeCell ref="AB121:AB123"/>
    <mergeCell ref="AC121:AC123"/>
    <mergeCell ref="AD121:AD123"/>
    <mergeCell ref="AE121:AE123"/>
    <mergeCell ref="AF121:AF123"/>
    <mergeCell ref="AG121:AG123"/>
    <mergeCell ref="AH121:AH123"/>
    <mergeCell ref="AV121:AV123"/>
    <mergeCell ref="AW121:AW123"/>
    <mergeCell ref="AX121:AX123"/>
    <mergeCell ref="AY121:AY123"/>
    <mergeCell ref="AZ121:AZ123"/>
    <mergeCell ref="BA121:BA123"/>
    <mergeCell ref="BB121:BB123"/>
    <mergeCell ref="BC121:BC123"/>
    <mergeCell ref="BD121:BD123"/>
    <mergeCell ref="AP121:AP123"/>
    <mergeCell ref="AQ121:AQ123"/>
    <mergeCell ref="AR121:AR123"/>
    <mergeCell ref="AS121:AS123"/>
    <mergeCell ref="AT121:AT123"/>
    <mergeCell ref="AU121:AU123"/>
    <mergeCell ref="AP118:AP119"/>
    <mergeCell ref="AQ118:AQ119"/>
    <mergeCell ref="AR118:AR119"/>
    <mergeCell ref="AS118:AS119"/>
    <mergeCell ref="AT118:AT119"/>
    <mergeCell ref="AU118:AU119"/>
    <mergeCell ref="AV118:AV119"/>
    <mergeCell ref="AW118:AW119"/>
    <mergeCell ref="AX118:AX119"/>
    <mergeCell ref="AY118:AY119"/>
    <mergeCell ref="AZ118:AZ119"/>
    <mergeCell ref="BA118:BA119"/>
    <mergeCell ref="BB118:BB119"/>
    <mergeCell ref="BC118:BC119"/>
    <mergeCell ref="BD118:BD119"/>
    <mergeCell ref="BE118:BE119"/>
    <mergeCell ref="A121:A123"/>
    <mergeCell ref="B121:B123"/>
    <mergeCell ref="C121:C123"/>
    <mergeCell ref="D121:D123"/>
    <mergeCell ref="E121:E123"/>
    <mergeCell ref="F121:F123"/>
    <mergeCell ref="G121:G123"/>
    <mergeCell ref="H121:H123"/>
    <mergeCell ref="I121:I123"/>
    <mergeCell ref="P121:P123"/>
    <mergeCell ref="Q121:Q123"/>
    <mergeCell ref="R121:R123"/>
    <mergeCell ref="S121:S123"/>
    <mergeCell ref="T121:T123"/>
    <mergeCell ref="U121:U123"/>
    <mergeCell ref="V121:V123"/>
    <mergeCell ref="AP116:AP117"/>
    <mergeCell ref="AQ116:AQ117"/>
    <mergeCell ref="AR116:AR117"/>
    <mergeCell ref="AS116:AS117"/>
    <mergeCell ref="AT116:AT117"/>
    <mergeCell ref="AU116:AU117"/>
    <mergeCell ref="AV116:AV117"/>
    <mergeCell ref="AW116:AW117"/>
    <mergeCell ref="AX116:AX117"/>
    <mergeCell ref="AY116:AY117"/>
    <mergeCell ref="AZ116:AZ117"/>
    <mergeCell ref="BA116:BA117"/>
    <mergeCell ref="BB116:BB117"/>
    <mergeCell ref="BC116:BC117"/>
    <mergeCell ref="BD116:BD117"/>
    <mergeCell ref="BE116:BE117"/>
    <mergeCell ref="A118:A119"/>
    <mergeCell ref="B118:B119"/>
    <mergeCell ref="C118:C119"/>
    <mergeCell ref="D118:D119"/>
    <mergeCell ref="E118:E119"/>
    <mergeCell ref="F118:F119"/>
    <mergeCell ref="G118:G119"/>
    <mergeCell ref="H118:H119"/>
    <mergeCell ref="I118:I119"/>
    <mergeCell ref="P118:P119"/>
    <mergeCell ref="Q118:Q119"/>
    <mergeCell ref="R118:R119"/>
    <mergeCell ref="S118:S119"/>
    <mergeCell ref="T118:T119"/>
    <mergeCell ref="U118:U119"/>
    <mergeCell ref="V118:V119"/>
    <mergeCell ref="A116:A117"/>
    <mergeCell ref="B116:B117"/>
    <mergeCell ref="C116:C117"/>
    <mergeCell ref="D116:D117"/>
    <mergeCell ref="E116:E117"/>
    <mergeCell ref="F116:F117"/>
    <mergeCell ref="G116:G117"/>
    <mergeCell ref="H116:H117"/>
    <mergeCell ref="I116:I117"/>
    <mergeCell ref="P116:P117"/>
    <mergeCell ref="Q116:Q117"/>
    <mergeCell ref="R116:R117"/>
    <mergeCell ref="S116:S117"/>
    <mergeCell ref="T116:T117"/>
    <mergeCell ref="U116:U117"/>
    <mergeCell ref="V116:V117"/>
    <mergeCell ref="W116:W117"/>
    <mergeCell ref="AN113:AN115"/>
    <mergeCell ref="AO113:AO115"/>
    <mergeCell ref="AP113:AP115"/>
    <mergeCell ref="AQ113:AQ115"/>
    <mergeCell ref="AR113:AR115"/>
    <mergeCell ref="AS113:AS115"/>
    <mergeCell ref="AT113:AT115"/>
    <mergeCell ref="AU113:AU115"/>
    <mergeCell ref="AV113:AV115"/>
    <mergeCell ref="AW113:AW115"/>
    <mergeCell ref="AX113:AX115"/>
    <mergeCell ref="AY113:AY115"/>
    <mergeCell ref="AZ113:AZ115"/>
    <mergeCell ref="BA113:BA115"/>
    <mergeCell ref="BB113:BB115"/>
    <mergeCell ref="BC113:BC115"/>
    <mergeCell ref="BD113:BD115"/>
    <mergeCell ref="A113:A115"/>
    <mergeCell ref="B113:B115"/>
    <mergeCell ref="C113:C115"/>
    <mergeCell ref="D113:D115"/>
    <mergeCell ref="E113:E115"/>
    <mergeCell ref="F113:F115"/>
    <mergeCell ref="G113:G115"/>
    <mergeCell ref="H113:H115"/>
    <mergeCell ref="I113:I115"/>
    <mergeCell ref="P113:P115"/>
    <mergeCell ref="Q113:Q115"/>
    <mergeCell ref="R113:R115"/>
    <mergeCell ref="S113:S115"/>
    <mergeCell ref="T113:T115"/>
    <mergeCell ref="U113:U115"/>
    <mergeCell ref="V113:V115"/>
    <mergeCell ref="W113:W115"/>
    <mergeCell ref="AN110:AN111"/>
    <mergeCell ref="AO110:AO111"/>
    <mergeCell ref="AP110:AP111"/>
    <mergeCell ref="AQ110:AQ111"/>
    <mergeCell ref="AR110:AR111"/>
    <mergeCell ref="AS110:AS111"/>
    <mergeCell ref="AT110:AT111"/>
    <mergeCell ref="AU110:AU111"/>
    <mergeCell ref="AV110:AV111"/>
    <mergeCell ref="AW110:AW111"/>
    <mergeCell ref="AX110:AX111"/>
    <mergeCell ref="AY110:AY111"/>
    <mergeCell ref="AZ110:AZ111"/>
    <mergeCell ref="BA110:BA111"/>
    <mergeCell ref="BB110:BB111"/>
    <mergeCell ref="BC110:BC111"/>
    <mergeCell ref="BD110:BD111"/>
    <mergeCell ref="AZ106:AZ108"/>
    <mergeCell ref="BA106:BA108"/>
    <mergeCell ref="BB106:BB108"/>
    <mergeCell ref="BC106:BC108"/>
    <mergeCell ref="BD106:BD108"/>
    <mergeCell ref="A110:A111"/>
    <mergeCell ref="B110:B111"/>
    <mergeCell ref="C110:C111"/>
    <mergeCell ref="D110:D111"/>
    <mergeCell ref="E110:E111"/>
    <mergeCell ref="F110:F111"/>
    <mergeCell ref="G110:G111"/>
    <mergeCell ref="H110:H111"/>
    <mergeCell ref="I110:I111"/>
    <mergeCell ref="P110:P111"/>
    <mergeCell ref="Q110:Q111"/>
    <mergeCell ref="R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L110:AL111"/>
    <mergeCell ref="AM110:AM111"/>
    <mergeCell ref="AI106:AI108"/>
    <mergeCell ref="AJ106:AJ108"/>
    <mergeCell ref="AK106:AK108"/>
    <mergeCell ref="AL106:AL108"/>
    <mergeCell ref="AM106:AM108"/>
    <mergeCell ref="AN106:AN108"/>
    <mergeCell ref="AO106:AO108"/>
    <mergeCell ref="AP106:AP108"/>
    <mergeCell ref="AQ106:AQ108"/>
    <mergeCell ref="AR106:AR108"/>
    <mergeCell ref="AS106:AS108"/>
    <mergeCell ref="AT106:AT108"/>
    <mergeCell ref="AU106:AU108"/>
    <mergeCell ref="AV106:AV108"/>
    <mergeCell ref="AW106:AW108"/>
    <mergeCell ref="AX106:AX108"/>
    <mergeCell ref="AY106:AY108"/>
    <mergeCell ref="AX100:AX104"/>
    <mergeCell ref="AY100:AY104"/>
    <mergeCell ref="AZ100:AZ104"/>
    <mergeCell ref="BA100:BA104"/>
    <mergeCell ref="BB100:BB104"/>
    <mergeCell ref="BC100:BC104"/>
    <mergeCell ref="BD100:BD104"/>
    <mergeCell ref="A106:A108"/>
    <mergeCell ref="B106:B108"/>
    <mergeCell ref="C106:C108"/>
    <mergeCell ref="D106:D108"/>
    <mergeCell ref="E106:E108"/>
    <mergeCell ref="F106:F108"/>
    <mergeCell ref="G106:G108"/>
    <mergeCell ref="H106:H108"/>
    <mergeCell ref="I106:I108"/>
    <mergeCell ref="P106:P108"/>
    <mergeCell ref="Q106:Q108"/>
    <mergeCell ref="R106:R108"/>
    <mergeCell ref="S106:S108"/>
    <mergeCell ref="T106:T108"/>
    <mergeCell ref="U106:U108"/>
    <mergeCell ref="V106:V108"/>
    <mergeCell ref="W106:W108"/>
    <mergeCell ref="X106:X108"/>
    <mergeCell ref="Y106:Y108"/>
    <mergeCell ref="Z106:Z108"/>
    <mergeCell ref="AA106:AA108"/>
    <mergeCell ref="AB106:AB108"/>
    <mergeCell ref="AC106:AC108"/>
    <mergeCell ref="AD106:AD108"/>
    <mergeCell ref="AE106:AE108"/>
    <mergeCell ref="X100:X104"/>
    <mergeCell ref="Y100:Y104"/>
    <mergeCell ref="Z100:Z104"/>
    <mergeCell ref="AA100:AA104"/>
    <mergeCell ref="AB100:AB104"/>
    <mergeCell ref="AC100:AC104"/>
    <mergeCell ref="AD100:AD104"/>
    <mergeCell ref="AE100:AE104"/>
    <mergeCell ref="AH100:AH104"/>
    <mergeCell ref="AI100:AI104"/>
    <mergeCell ref="AJ100:AJ104"/>
    <mergeCell ref="AK100:AK104"/>
    <mergeCell ref="AL100:AL104"/>
    <mergeCell ref="AM100:AM104"/>
    <mergeCell ref="AN100:AN104"/>
    <mergeCell ref="AO100:AO104"/>
    <mergeCell ref="AP100:AP104"/>
    <mergeCell ref="AB95:AB99"/>
    <mergeCell ref="AC95:AC99"/>
    <mergeCell ref="AD95:AD99"/>
    <mergeCell ref="AE95:AE99"/>
    <mergeCell ref="AF95:AF99"/>
    <mergeCell ref="AG95:AG99"/>
    <mergeCell ref="AH95:AH99"/>
    <mergeCell ref="AI95:AI99"/>
    <mergeCell ref="AX95:AX99"/>
    <mergeCell ref="AY95:AY99"/>
    <mergeCell ref="AZ95:AZ99"/>
    <mergeCell ref="BA95:BA99"/>
    <mergeCell ref="BB95:BB99"/>
    <mergeCell ref="BC95:BC99"/>
    <mergeCell ref="BD95:BD99"/>
    <mergeCell ref="A100:A104"/>
    <mergeCell ref="B100:B104"/>
    <mergeCell ref="C100:C104"/>
    <mergeCell ref="D100:D104"/>
    <mergeCell ref="E100:E104"/>
    <mergeCell ref="F100:F104"/>
    <mergeCell ref="G100:G104"/>
    <mergeCell ref="H100:H104"/>
    <mergeCell ref="I100:I104"/>
    <mergeCell ref="P100:P104"/>
    <mergeCell ref="Q100:Q104"/>
    <mergeCell ref="R100:R104"/>
    <mergeCell ref="S100:S104"/>
    <mergeCell ref="T100:T104"/>
    <mergeCell ref="U100:U104"/>
    <mergeCell ref="V100:V104"/>
    <mergeCell ref="W100:W104"/>
    <mergeCell ref="AT90:AT94"/>
    <mergeCell ref="AU90:AU94"/>
    <mergeCell ref="AV90:AV94"/>
    <mergeCell ref="AW90:AW94"/>
    <mergeCell ref="AX90:AX94"/>
    <mergeCell ref="AY90:AY94"/>
    <mergeCell ref="AZ90:AZ94"/>
    <mergeCell ref="BA90:BA94"/>
    <mergeCell ref="BB90:BB94"/>
    <mergeCell ref="BC90:BC94"/>
    <mergeCell ref="BD90:BD94"/>
    <mergeCell ref="A95:A99"/>
    <mergeCell ref="B95:B99"/>
    <mergeCell ref="C95:C99"/>
    <mergeCell ref="D95:D99"/>
    <mergeCell ref="E95:E99"/>
    <mergeCell ref="F95:F99"/>
    <mergeCell ref="G95:G99"/>
    <mergeCell ref="H95:H99"/>
    <mergeCell ref="I95:I99"/>
    <mergeCell ref="P95:P99"/>
    <mergeCell ref="Q95:Q99"/>
    <mergeCell ref="R95:R99"/>
    <mergeCell ref="S95:S99"/>
    <mergeCell ref="T95:T99"/>
    <mergeCell ref="U95:U99"/>
    <mergeCell ref="V95:V99"/>
    <mergeCell ref="W95:W99"/>
    <mergeCell ref="X95:X99"/>
    <mergeCell ref="Y95:Y99"/>
    <mergeCell ref="Z95:Z99"/>
    <mergeCell ref="AA95:AA99"/>
    <mergeCell ref="AW85:AW89"/>
    <mergeCell ref="AX85:AX89"/>
    <mergeCell ref="AY85:AY89"/>
    <mergeCell ref="AZ85:AZ89"/>
    <mergeCell ref="BA85:BA89"/>
    <mergeCell ref="BB85:BB89"/>
    <mergeCell ref="BC85:BC89"/>
    <mergeCell ref="BD85:BD89"/>
    <mergeCell ref="A90:A94"/>
    <mergeCell ref="B90:B94"/>
    <mergeCell ref="C90:C94"/>
    <mergeCell ref="D90:D94"/>
    <mergeCell ref="E90:E94"/>
    <mergeCell ref="F90:F94"/>
    <mergeCell ref="G90:G94"/>
    <mergeCell ref="H90:H94"/>
    <mergeCell ref="I90:I94"/>
    <mergeCell ref="P90:P94"/>
    <mergeCell ref="Q90:Q94"/>
    <mergeCell ref="R90:R94"/>
    <mergeCell ref="S90:S94"/>
    <mergeCell ref="T90:T94"/>
    <mergeCell ref="U90:U94"/>
    <mergeCell ref="V90:V94"/>
    <mergeCell ref="W90:W94"/>
    <mergeCell ref="X90:X94"/>
    <mergeCell ref="Y90:Y94"/>
    <mergeCell ref="Z90:Z94"/>
    <mergeCell ref="AA90:AA94"/>
    <mergeCell ref="AB90:AB94"/>
    <mergeCell ref="AC90:AC94"/>
    <mergeCell ref="AD90:AD94"/>
    <mergeCell ref="AX76:AX79"/>
    <mergeCell ref="AY76:AY79"/>
    <mergeCell ref="AZ76:AZ79"/>
    <mergeCell ref="BA76:BA79"/>
    <mergeCell ref="BB76:BB79"/>
    <mergeCell ref="BC76:BC79"/>
    <mergeCell ref="BD76:BD79"/>
    <mergeCell ref="A85:A89"/>
    <mergeCell ref="B85:B89"/>
    <mergeCell ref="C85:C89"/>
    <mergeCell ref="D85:D89"/>
    <mergeCell ref="E85:E89"/>
    <mergeCell ref="F85:F89"/>
    <mergeCell ref="G85:G89"/>
    <mergeCell ref="H85:H89"/>
    <mergeCell ref="I85:I89"/>
    <mergeCell ref="P85:P89"/>
    <mergeCell ref="Q85:Q89"/>
    <mergeCell ref="R85:R89"/>
    <mergeCell ref="S85:S89"/>
    <mergeCell ref="T85:T89"/>
    <mergeCell ref="U85:U89"/>
    <mergeCell ref="V85:V89"/>
    <mergeCell ref="W85:W89"/>
    <mergeCell ref="X85:X89"/>
    <mergeCell ref="Y85:Y89"/>
    <mergeCell ref="Z85:Z89"/>
    <mergeCell ref="AA85:AA89"/>
    <mergeCell ref="AB85:AB89"/>
    <mergeCell ref="AC85:AC89"/>
    <mergeCell ref="AD85:AD89"/>
    <mergeCell ref="AE85:AE89"/>
    <mergeCell ref="X76:X79"/>
    <mergeCell ref="Y76:Y79"/>
    <mergeCell ref="Z76:Z79"/>
    <mergeCell ref="AA76:AA79"/>
    <mergeCell ref="AB76:AB79"/>
    <mergeCell ref="AC76:AC79"/>
    <mergeCell ref="AD76:AD79"/>
    <mergeCell ref="AE76:AE79"/>
    <mergeCell ref="AK76:AK79"/>
    <mergeCell ref="AL76:AL79"/>
    <mergeCell ref="AM76:AM79"/>
    <mergeCell ref="AN76:AN79"/>
    <mergeCell ref="AO76:AO79"/>
    <mergeCell ref="AP76:AP79"/>
    <mergeCell ref="AQ76:AQ79"/>
    <mergeCell ref="AR76:AR79"/>
    <mergeCell ref="AS76:AS79"/>
    <mergeCell ref="AB72:AB75"/>
    <mergeCell ref="AC72:AC75"/>
    <mergeCell ref="AD72:AD75"/>
    <mergeCell ref="AE72:AE75"/>
    <mergeCell ref="AF72:AF75"/>
    <mergeCell ref="AG72:AG75"/>
    <mergeCell ref="AH72:AH75"/>
    <mergeCell ref="AI72:AI75"/>
    <mergeCell ref="AX72:AX75"/>
    <mergeCell ref="AY72:AY75"/>
    <mergeCell ref="AZ72:AZ75"/>
    <mergeCell ref="BA72:BA75"/>
    <mergeCell ref="BB72:BB75"/>
    <mergeCell ref="BC72:BC75"/>
    <mergeCell ref="BD72:BD75"/>
    <mergeCell ref="A76:A79"/>
    <mergeCell ref="B76:B79"/>
    <mergeCell ref="C76:C79"/>
    <mergeCell ref="D76:D79"/>
    <mergeCell ref="E76:E79"/>
    <mergeCell ref="F76:F79"/>
    <mergeCell ref="G76:G79"/>
    <mergeCell ref="H76:H79"/>
    <mergeCell ref="I76:I79"/>
    <mergeCell ref="P76:P79"/>
    <mergeCell ref="Q76:Q79"/>
    <mergeCell ref="R76:R79"/>
    <mergeCell ref="S76:S79"/>
    <mergeCell ref="T76:T79"/>
    <mergeCell ref="U76:U79"/>
    <mergeCell ref="V76:V79"/>
    <mergeCell ref="W76:W79"/>
    <mergeCell ref="AT68:AT71"/>
    <mergeCell ref="AU68:AU71"/>
    <mergeCell ref="AV68:AV71"/>
    <mergeCell ref="AW68:AW71"/>
    <mergeCell ref="AX68:AX71"/>
    <mergeCell ref="AY68:AY71"/>
    <mergeCell ref="AZ68:AZ71"/>
    <mergeCell ref="BA68:BA71"/>
    <mergeCell ref="BB68:BB71"/>
    <mergeCell ref="BC68:BC71"/>
    <mergeCell ref="BD68:BD71"/>
    <mergeCell ref="A72:A75"/>
    <mergeCell ref="B72:B75"/>
    <mergeCell ref="C72:C75"/>
    <mergeCell ref="D72:D75"/>
    <mergeCell ref="E72:E75"/>
    <mergeCell ref="F72:F75"/>
    <mergeCell ref="G72:G75"/>
    <mergeCell ref="H72:H75"/>
    <mergeCell ref="I72:I75"/>
    <mergeCell ref="P72:P75"/>
    <mergeCell ref="Q72:Q75"/>
    <mergeCell ref="R72:R75"/>
    <mergeCell ref="S72:S75"/>
    <mergeCell ref="T72:T75"/>
    <mergeCell ref="U72:U75"/>
    <mergeCell ref="V72:V75"/>
    <mergeCell ref="W72:W75"/>
    <mergeCell ref="X72:X75"/>
    <mergeCell ref="Y72:Y75"/>
    <mergeCell ref="Z72:Z75"/>
    <mergeCell ref="AA72:AA75"/>
    <mergeCell ref="AX66:AX67"/>
    <mergeCell ref="AY66:AY67"/>
    <mergeCell ref="AZ66:AZ67"/>
    <mergeCell ref="BA66:BA67"/>
    <mergeCell ref="BB66:BB67"/>
    <mergeCell ref="BC66:BC67"/>
    <mergeCell ref="BD66:BD67"/>
    <mergeCell ref="A68:A71"/>
    <mergeCell ref="B68:B71"/>
    <mergeCell ref="C68:C71"/>
    <mergeCell ref="D68:D71"/>
    <mergeCell ref="E68:E71"/>
    <mergeCell ref="F68:F71"/>
    <mergeCell ref="G68:G71"/>
    <mergeCell ref="H68:H71"/>
    <mergeCell ref="I68:I71"/>
    <mergeCell ref="P68:P71"/>
    <mergeCell ref="Q68:Q71"/>
    <mergeCell ref="R68:R71"/>
    <mergeCell ref="S68:S71"/>
    <mergeCell ref="T68:T71"/>
    <mergeCell ref="U68:U71"/>
    <mergeCell ref="V68:V71"/>
    <mergeCell ref="W68:W71"/>
    <mergeCell ref="X68:X71"/>
    <mergeCell ref="Y68:Y71"/>
    <mergeCell ref="Z68:Z71"/>
    <mergeCell ref="AA68:AA71"/>
    <mergeCell ref="AB68:AB71"/>
    <mergeCell ref="AC68:AC71"/>
    <mergeCell ref="AD68:AD71"/>
    <mergeCell ref="AE68:AE71"/>
    <mergeCell ref="AX64:AX65"/>
    <mergeCell ref="AY64:AY65"/>
    <mergeCell ref="AZ64:AZ65"/>
    <mergeCell ref="BA64:BA65"/>
    <mergeCell ref="BB64:BB65"/>
    <mergeCell ref="BC64:BC65"/>
    <mergeCell ref="BD64:BD65"/>
    <mergeCell ref="A66:A67"/>
    <mergeCell ref="B66:B67"/>
    <mergeCell ref="C66:C67"/>
    <mergeCell ref="D66:D67"/>
    <mergeCell ref="E66:E67"/>
    <mergeCell ref="F66:F67"/>
    <mergeCell ref="G66:G67"/>
    <mergeCell ref="H66:H67"/>
    <mergeCell ref="I66:I67"/>
    <mergeCell ref="P66:P67"/>
    <mergeCell ref="Q66:Q67"/>
    <mergeCell ref="R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A64:AA65"/>
    <mergeCell ref="AB64:AB65"/>
    <mergeCell ref="AC64:AC65"/>
    <mergeCell ref="AD64:AD65"/>
    <mergeCell ref="AE64:AE65"/>
    <mergeCell ref="AK64:AK65"/>
    <mergeCell ref="AL64:AL65"/>
    <mergeCell ref="AM64:AM65"/>
    <mergeCell ref="AN64:AN65"/>
    <mergeCell ref="AO64:AO65"/>
    <mergeCell ref="AP64:AP65"/>
    <mergeCell ref="AQ64:AQ65"/>
    <mergeCell ref="AR64:AR65"/>
    <mergeCell ref="AS64:AS65"/>
    <mergeCell ref="AT64:AT65"/>
    <mergeCell ref="AU64:AU65"/>
    <mergeCell ref="AV64:AV65"/>
    <mergeCell ref="AE61:AE63"/>
    <mergeCell ref="AF61:AF63"/>
    <mergeCell ref="AG61:AG63"/>
    <mergeCell ref="AH61:AH63"/>
    <mergeCell ref="AI61:AI63"/>
    <mergeCell ref="AX61:AX63"/>
    <mergeCell ref="AY61:AY63"/>
    <mergeCell ref="AZ61:AZ63"/>
    <mergeCell ref="BA61:BA63"/>
    <mergeCell ref="BB61:BB63"/>
    <mergeCell ref="BC61:BC63"/>
    <mergeCell ref="BD61:BD63"/>
    <mergeCell ref="A64:A65"/>
    <mergeCell ref="B64:B65"/>
    <mergeCell ref="C64:C65"/>
    <mergeCell ref="D64:D65"/>
    <mergeCell ref="E64:E65"/>
    <mergeCell ref="F64:F65"/>
    <mergeCell ref="G64:G65"/>
    <mergeCell ref="H64:H65"/>
    <mergeCell ref="I64:I65"/>
    <mergeCell ref="P64:P65"/>
    <mergeCell ref="Q64:Q65"/>
    <mergeCell ref="R64:R65"/>
    <mergeCell ref="S64:S65"/>
    <mergeCell ref="T64:T65"/>
    <mergeCell ref="U64:U65"/>
    <mergeCell ref="V64:V65"/>
    <mergeCell ref="W64:W65"/>
    <mergeCell ref="X64:X65"/>
    <mergeCell ref="Y64:Y65"/>
    <mergeCell ref="Z64:Z65"/>
    <mergeCell ref="AW58:AW60"/>
    <mergeCell ref="AX58:AX60"/>
    <mergeCell ref="AY58:AY60"/>
    <mergeCell ref="AZ58:AZ60"/>
    <mergeCell ref="BA58:BA60"/>
    <mergeCell ref="BB58:BB60"/>
    <mergeCell ref="BC58:BC60"/>
    <mergeCell ref="BD58:BD60"/>
    <mergeCell ref="A61:A63"/>
    <mergeCell ref="B61:B63"/>
    <mergeCell ref="C61:C63"/>
    <mergeCell ref="D61:D63"/>
    <mergeCell ref="E61:E63"/>
    <mergeCell ref="F61:F63"/>
    <mergeCell ref="G61:G63"/>
    <mergeCell ref="H61:H63"/>
    <mergeCell ref="I61:I63"/>
    <mergeCell ref="P61:P63"/>
    <mergeCell ref="Q61:Q63"/>
    <mergeCell ref="R61:R63"/>
    <mergeCell ref="S61:S63"/>
    <mergeCell ref="T61:T63"/>
    <mergeCell ref="U61:U63"/>
    <mergeCell ref="V61:V63"/>
    <mergeCell ref="W61:W63"/>
    <mergeCell ref="X61:X63"/>
    <mergeCell ref="Y61:Y63"/>
    <mergeCell ref="Z61:Z63"/>
    <mergeCell ref="AA61:AA63"/>
    <mergeCell ref="AB61:AB63"/>
    <mergeCell ref="AC61:AC63"/>
    <mergeCell ref="AD61:AD63"/>
    <mergeCell ref="W58:W60"/>
    <mergeCell ref="X58:X60"/>
    <mergeCell ref="Y58:Y60"/>
    <mergeCell ref="Z58:Z60"/>
    <mergeCell ref="AA58:AA60"/>
    <mergeCell ref="AB58:AB60"/>
    <mergeCell ref="AC58:AC60"/>
    <mergeCell ref="AD58:AD60"/>
    <mergeCell ref="AK58:AK60"/>
    <mergeCell ref="AL58:AL60"/>
    <mergeCell ref="AM58:AM60"/>
    <mergeCell ref="AN58:AN60"/>
    <mergeCell ref="AO58:AO60"/>
    <mergeCell ref="AP58:AP60"/>
    <mergeCell ref="AQ58:AQ60"/>
    <mergeCell ref="AR58:AR60"/>
    <mergeCell ref="AS58:AS60"/>
    <mergeCell ref="AB55:AB57"/>
    <mergeCell ref="AC55:AC57"/>
    <mergeCell ref="AD55:AD57"/>
    <mergeCell ref="AE55:AE57"/>
    <mergeCell ref="AF55:AF57"/>
    <mergeCell ref="AG55:AG57"/>
    <mergeCell ref="AH55:AH57"/>
    <mergeCell ref="AI55:AI57"/>
    <mergeCell ref="AW55:AW57"/>
    <mergeCell ref="AX55:AX57"/>
    <mergeCell ref="AY55:AY57"/>
    <mergeCell ref="AZ55:AZ57"/>
    <mergeCell ref="BA55:BA57"/>
    <mergeCell ref="BB55:BB57"/>
    <mergeCell ref="BC55:BC57"/>
    <mergeCell ref="BD55:BD57"/>
    <mergeCell ref="A58:A60"/>
    <mergeCell ref="B58:B60"/>
    <mergeCell ref="C58:C60"/>
    <mergeCell ref="D58:D60"/>
    <mergeCell ref="E58:E60"/>
    <mergeCell ref="F58:F60"/>
    <mergeCell ref="G58:G60"/>
    <mergeCell ref="H58:H60"/>
    <mergeCell ref="I58:I60"/>
    <mergeCell ref="P58:P60"/>
    <mergeCell ref="Q58:Q60"/>
    <mergeCell ref="R58:R60"/>
    <mergeCell ref="S58:S60"/>
    <mergeCell ref="T58:T60"/>
    <mergeCell ref="U58:U60"/>
    <mergeCell ref="V58:V60"/>
    <mergeCell ref="AT51:AT53"/>
    <mergeCell ref="AU51:AU53"/>
    <mergeCell ref="AV51:AV53"/>
    <mergeCell ref="AW51:AW53"/>
    <mergeCell ref="AX51:AX53"/>
    <mergeCell ref="AY51:AY53"/>
    <mergeCell ref="AZ51:AZ53"/>
    <mergeCell ref="BA51:BA53"/>
    <mergeCell ref="BB51:BB53"/>
    <mergeCell ref="BC51:BC53"/>
    <mergeCell ref="BD51:BD53"/>
    <mergeCell ref="A55:A57"/>
    <mergeCell ref="B55:B57"/>
    <mergeCell ref="C55:C57"/>
    <mergeCell ref="D55:D57"/>
    <mergeCell ref="E55:E57"/>
    <mergeCell ref="F55:F57"/>
    <mergeCell ref="G55:G57"/>
    <mergeCell ref="H55:H57"/>
    <mergeCell ref="I55:I57"/>
    <mergeCell ref="P55:P57"/>
    <mergeCell ref="Q55:Q57"/>
    <mergeCell ref="R55:R57"/>
    <mergeCell ref="S55:S57"/>
    <mergeCell ref="T55:T57"/>
    <mergeCell ref="U55:U57"/>
    <mergeCell ref="V55:V57"/>
    <mergeCell ref="W55:W57"/>
    <mergeCell ref="X55:X57"/>
    <mergeCell ref="Y55:Y57"/>
    <mergeCell ref="Z55:Z57"/>
    <mergeCell ref="AA55:AA57"/>
    <mergeCell ref="AX46:AX49"/>
    <mergeCell ref="AY46:AY49"/>
    <mergeCell ref="AZ46:AZ49"/>
    <mergeCell ref="BA46:BA49"/>
    <mergeCell ref="BB46:BB49"/>
    <mergeCell ref="BC46:BC49"/>
    <mergeCell ref="BD46:BD49"/>
    <mergeCell ref="A51:A53"/>
    <mergeCell ref="B51:B53"/>
    <mergeCell ref="C51:C53"/>
    <mergeCell ref="D51:D53"/>
    <mergeCell ref="E51:E53"/>
    <mergeCell ref="F51:F53"/>
    <mergeCell ref="G51:G53"/>
    <mergeCell ref="H51:H53"/>
    <mergeCell ref="I51:I53"/>
    <mergeCell ref="P51:P53"/>
    <mergeCell ref="Q51:Q53"/>
    <mergeCell ref="R51:R53"/>
    <mergeCell ref="S51:S53"/>
    <mergeCell ref="T51:T53"/>
    <mergeCell ref="U51:U53"/>
    <mergeCell ref="V51:V53"/>
    <mergeCell ref="W51:W53"/>
    <mergeCell ref="X51:X53"/>
    <mergeCell ref="Y51:Y53"/>
    <mergeCell ref="Z51:Z53"/>
    <mergeCell ref="AA51:AA53"/>
    <mergeCell ref="AB51:AB53"/>
    <mergeCell ref="AC51:AC53"/>
    <mergeCell ref="AD51:AD53"/>
    <mergeCell ref="AE51:AE53"/>
    <mergeCell ref="AX43:AX45"/>
    <mergeCell ref="AY43:AY45"/>
    <mergeCell ref="AZ43:AZ45"/>
    <mergeCell ref="BA43:BA45"/>
    <mergeCell ref="BB43:BB45"/>
    <mergeCell ref="BC43:BC45"/>
    <mergeCell ref="BD43:BD45"/>
    <mergeCell ref="A46:A49"/>
    <mergeCell ref="B46:B49"/>
    <mergeCell ref="C46:C49"/>
    <mergeCell ref="D46:D49"/>
    <mergeCell ref="E46:E49"/>
    <mergeCell ref="F46:F49"/>
    <mergeCell ref="G46:G49"/>
    <mergeCell ref="H46:H49"/>
    <mergeCell ref="I46:I49"/>
    <mergeCell ref="P46:P49"/>
    <mergeCell ref="Q46:Q49"/>
    <mergeCell ref="R46:R49"/>
    <mergeCell ref="S46:S49"/>
    <mergeCell ref="T46:T49"/>
    <mergeCell ref="U46:U49"/>
    <mergeCell ref="V46:V49"/>
    <mergeCell ref="W46:W49"/>
    <mergeCell ref="X46:X49"/>
    <mergeCell ref="Y46:Y49"/>
    <mergeCell ref="Z46:Z49"/>
    <mergeCell ref="AA46:AA49"/>
    <mergeCell ref="AB46:AB49"/>
    <mergeCell ref="AC46:AC49"/>
    <mergeCell ref="AD46:AD49"/>
    <mergeCell ref="AE46:AE49"/>
    <mergeCell ref="X43:X45"/>
    <mergeCell ref="Y43:Y45"/>
    <mergeCell ref="Z43:Z45"/>
    <mergeCell ref="AA43:AA45"/>
    <mergeCell ref="AB43:AB45"/>
    <mergeCell ref="AC43:AC45"/>
    <mergeCell ref="AD43:AD45"/>
    <mergeCell ref="AE43:AE45"/>
    <mergeCell ref="AK43:AK45"/>
    <mergeCell ref="AL43:AL45"/>
    <mergeCell ref="AM43:AM45"/>
    <mergeCell ref="AN43:AN45"/>
    <mergeCell ref="AO43:AO45"/>
    <mergeCell ref="AP43:AP45"/>
    <mergeCell ref="AQ43:AQ45"/>
    <mergeCell ref="AR43:AR45"/>
    <mergeCell ref="AS43:AS45"/>
    <mergeCell ref="AB41:AB42"/>
    <mergeCell ref="AC41:AC42"/>
    <mergeCell ref="AD41:AD42"/>
    <mergeCell ref="AE41:AE42"/>
    <mergeCell ref="AF41:AF42"/>
    <mergeCell ref="AG41:AG42"/>
    <mergeCell ref="AH41:AH42"/>
    <mergeCell ref="AI41:AI42"/>
    <mergeCell ref="AX41:AX42"/>
    <mergeCell ref="AY41:AY42"/>
    <mergeCell ref="AZ41:AZ42"/>
    <mergeCell ref="BA41:BA42"/>
    <mergeCell ref="BB41:BB42"/>
    <mergeCell ref="BC41:BC42"/>
    <mergeCell ref="BD41:BD42"/>
    <mergeCell ref="A43:A45"/>
    <mergeCell ref="B43:B45"/>
    <mergeCell ref="C43:C45"/>
    <mergeCell ref="D43:D45"/>
    <mergeCell ref="E43:E45"/>
    <mergeCell ref="F43:F45"/>
    <mergeCell ref="G43:G45"/>
    <mergeCell ref="H43:H45"/>
    <mergeCell ref="I43:I45"/>
    <mergeCell ref="P43:P45"/>
    <mergeCell ref="Q43:Q45"/>
    <mergeCell ref="R43:R45"/>
    <mergeCell ref="S43:S45"/>
    <mergeCell ref="T43:T45"/>
    <mergeCell ref="U43:U45"/>
    <mergeCell ref="V43:V45"/>
    <mergeCell ref="W43:W45"/>
    <mergeCell ref="AT36:AT40"/>
    <mergeCell ref="AU36:AU40"/>
    <mergeCell ref="AV36:AV40"/>
    <mergeCell ref="AW36:AW40"/>
    <mergeCell ref="AX36:AX40"/>
    <mergeCell ref="AY36:AY40"/>
    <mergeCell ref="AZ36:AZ40"/>
    <mergeCell ref="BA36:BA40"/>
    <mergeCell ref="BB36:BB40"/>
    <mergeCell ref="BC36:BC40"/>
    <mergeCell ref="BD36:BD40"/>
    <mergeCell ref="A41:A42"/>
    <mergeCell ref="B41:B42"/>
    <mergeCell ref="C41:C42"/>
    <mergeCell ref="D41:D42"/>
    <mergeCell ref="E41:E42"/>
    <mergeCell ref="F41:F42"/>
    <mergeCell ref="G41:G42"/>
    <mergeCell ref="H41:H42"/>
    <mergeCell ref="I41:I42"/>
    <mergeCell ref="P41:P42"/>
    <mergeCell ref="Q41:Q42"/>
    <mergeCell ref="R41:R42"/>
    <mergeCell ref="S41:S42"/>
    <mergeCell ref="T41:T42"/>
    <mergeCell ref="U41:U42"/>
    <mergeCell ref="V41:V42"/>
    <mergeCell ref="W41:W42"/>
    <mergeCell ref="X41:X42"/>
    <mergeCell ref="Y41:Y42"/>
    <mergeCell ref="Z41:Z42"/>
    <mergeCell ref="AA41:AA42"/>
    <mergeCell ref="AX33:AX35"/>
    <mergeCell ref="AY33:AY35"/>
    <mergeCell ref="AZ33:AZ35"/>
    <mergeCell ref="BA33:BA35"/>
    <mergeCell ref="BB33:BB35"/>
    <mergeCell ref="BC33:BC35"/>
    <mergeCell ref="BD33:BD35"/>
    <mergeCell ref="A36:A40"/>
    <mergeCell ref="B36:B40"/>
    <mergeCell ref="C36:C40"/>
    <mergeCell ref="D36:D40"/>
    <mergeCell ref="E36:E40"/>
    <mergeCell ref="F36:F40"/>
    <mergeCell ref="G36:G40"/>
    <mergeCell ref="H36:H40"/>
    <mergeCell ref="I36:I40"/>
    <mergeCell ref="P36:P40"/>
    <mergeCell ref="Q36:Q40"/>
    <mergeCell ref="R36:R40"/>
    <mergeCell ref="S36:S40"/>
    <mergeCell ref="T36:T40"/>
    <mergeCell ref="U36:U40"/>
    <mergeCell ref="V36:V40"/>
    <mergeCell ref="W36:W40"/>
    <mergeCell ref="X36:X40"/>
    <mergeCell ref="Y36:Y40"/>
    <mergeCell ref="Z36:Z40"/>
    <mergeCell ref="AA36:AA40"/>
    <mergeCell ref="AB36:AB40"/>
    <mergeCell ref="AC36:AC40"/>
    <mergeCell ref="AD36:AD40"/>
    <mergeCell ref="AE36:AE40"/>
    <mergeCell ref="AX31:AX32"/>
    <mergeCell ref="AY31:AY32"/>
    <mergeCell ref="AZ31:AZ32"/>
    <mergeCell ref="BA31:BA32"/>
    <mergeCell ref="BB31:BB32"/>
    <mergeCell ref="BC31:BC32"/>
    <mergeCell ref="BD31:BD32"/>
    <mergeCell ref="A33:A35"/>
    <mergeCell ref="B33:B35"/>
    <mergeCell ref="C33:C35"/>
    <mergeCell ref="D33:D35"/>
    <mergeCell ref="E33:E35"/>
    <mergeCell ref="F33:F35"/>
    <mergeCell ref="G33:G35"/>
    <mergeCell ref="H33:H35"/>
    <mergeCell ref="I33:I35"/>
    <mergeCell ref="P33:P35"/>
    <mergeCell ref="Q33:Q35"/>
    <mergeCell ref="R33:R35"/>
    <mergeCell ref="S33:S35"/>
    <mergeCell ref="T33:T35"/>
    <mergeCell ref="U33:U35"/>
    <mergeCell ref="V33:V35"/>
    <mergeCell ref="W33:W35"/>
    <mergeCell ref="X33:X35"/>
    <mergeCell ref="Y33:Y35"/>
    <mergeCell ref="Z33:Z35"/>
    <mergeCell ref="AA33:AA35"/>
    <mergeCell ref="AB33:AB35"/>
    <mergeCell ref="AC33:AC35"/>
    <mergeCell ref="AD33:AD35"/>
    <mergeCell ref="AE33:AE35"/>
    <mergeCell ref="X31:X32"/>
    <mergeCell ref="Y31:Y32"/>
    <mergeCell ref="Z31:Z32"/>
    <mergeCell ref="AA31:AA32"/>
    <mergeCell ref="AB31:AB32"/>
    <mergeCell ref="AC31:AC32"/>
    <mergeCell ref="AD31:AD32"/>
    <mergeCell ref="AE31:AE32"/>
    <mergeCell ref="AK31:AK32"/>
    <mergeCell ref="AL31:AL32"/>
    <mergeCell ref="AM31:AM32"/>
    <mergeCell ref="AN31:AN32"/>
    <mergeCell ref="AO31:AO32"/>
    <mergeCell ref="AP31:AP32"/>
    <mergeCell ref="AQ31:AQ32"/>
    <mergeCell ref="AR31:AR32"/>
    <mergeCell ref="AS31:AS32"/>
    <mergeCell ref="AB28:AB30"/>
    <mergeCell ref="AC28:AC30"/>
    <mergeCell ref="AD28:AD30"/>
    <mergeCell ref="AE28:AE30"/>
    <mergeCell ref="AF28:AF30"/>
    <mergeCell ref="AG28:AG30"/>
    <mergeCell ref="AH28:AH30"/>
    <mergeCell ref="AI28:AI30"/>
    <mergeCell ref="AX28:AX30"/>
    <mergeCell ref="AY28:AY30"/>
    <mergeCell ref="AZ28:AZ30"/>
    <mergeCell ref="BA28:BA30"/>
    <mergeCell ref="BB28:BB30"/>
    <mergeCell ref="BC28:BC30"/>
    <mergeCell ref="BD28:BD30"/>
    <mergeCell ref="A31:A32"/>
    <mergeCell ref="B31:B32"/>
    <mergeCell ref="C31:C32"/>
    <mergeCell ref="D31:D32"/>
    <mergeCell ref="E31:E32"/>
    <mergeCell ref="F31:F32"/>
    <mergeCell ref="G31:G32"/>
    <mergeCell ref="H31:H32"/>
    <mergeCell ref="I31:I32"/>
    <mergeCell ref="P31:P32"/>
    <mergeCell ref="Q31:Q32"/>
    <mergeCell ref="R31:R32"/>
    <mergeCell ref="S31:S32"/>
    <mergeCell ref="T31:T32"/>
    <mergeCell ref="U31:U32"/>
    <mergeCell ref="V31:V32"/>
    <mergeCell ref="W31:W32"/>
    <mergeCell ref="AT25:AT27"/>
    <mergeCell ref="AU25:AU27"/>
    <mergeCell ref="AV25:AV27"/>
    <mergeCell ref="AW25:AW27"/>
    <mergeCell ref="AX25:AX27"/>
    <mergeCell ref="AY25:AY27"/>
    <mergeCell ref="AZ25:AZ27"/>
    <mergeCell ref="BA25:BA27"/>
    <mergeCell ref="BB25:BB27"/>
    <mergeCell ref="BC25:BC27"/>
    <mergeCell ref="BD25:BD27"/>
    <mergeCell ref="A28:A30"/>
    <mergeCell ref="B28:B30"/>
    <mergeCell ref="C28:C30"/>
    <mergeCell ref="D28:D30"/>
    <mergeCell ref="E28:E30"/>
    <mergeCell ref="F28:F30"/>
    <mergeCell ref="G28:G30"/>
    <mergeCell ref="H28:H30"/>
    <mergeCell ref="I28:I30"/>
    <mergeCell ref="P28:P30"/>
    <mergeCell ref="Q28:Q30"/>
    <mergeCell ref="R28:R30"/>
    <mergeCell ref="S28:S30"/>
    <mergeCell ref="T28:T30"/>
    <mergeCell ref="U28:U30"/>
    <mergeCell ref="V28:V30"/>
    <mergeCell ref="W28:W30"/>
    <mergeCell ref="X28:X30"/>
    <mergeCell ref="Y28:Y30"/>
    <mergeCell ref="Z28:Z30"/>
    <mergeCell ref="AA28:AA30"/>
    <mergeCell ref="AX21:AX24"/>
    <mergeCell ref="AY21:AY24"/>
    <mergeCell ref="AZ21:AZ24"/>
    <mergeCell ref="BA21:BA24"/>
    <mergeCell ref="BB21:BB24"/>
    <mergeCell ref="BC21:BC24"/>
    <mergeCell ref="BD21:BD24"/>
    <mergeCell ref="A25:A27"/>
    <mergeCell ref="B25:B27"/>
    <mergeCell ref="C25:C27"/>
    <mergeCell ref="D25:D27"/>
    <mergeCell ref="E25:E27"/>
    <mergeCell ref="F25:F27"/>
    <mergeCell ref="G25:G27"/>
    <mergeCell ref="H25:H27"/>
    <mergeCell ref="I25:I27"/>
    <mergeCell ref="P25:P27"/>
    <mergeCell ref="Q25:Q27"/>
    <mergeCell ref="R25:R27"/>
    <mergeCell ref="S25:S27"/>
    <mergeCell ref="T25:T27"/>
    <mergeCell ref="U25:U27"/>
    <mergeCell ref="V25:V27"/>
    <mergeCell ref="W25:W27"/>
    <mergeCell ref="X25:X27"/>
    <mergeCell ref="Y25:Y27"/>
    <mergeCell ref="Z25:Z27"/>
    <mergeCell ref="AA25:AA27"/>
    <mergeCell ref="AB25:AB27"/>
    <mergeCell ref="AC25:AC27"/>
    <mergeCell ref="AD25:AD27"/>
    <mergeCell ref="AE25:AE27"/>
    <mergeCell ref="AX17:AX20"/>
    <mergeCell ref="AY17:AY20"/>
    <mergeCell ref="AZ17:AZ20"/>
    <mergeCell ref="BA17:BA20"/>
    <mergeCell ref="BB17:BB20"/>
    <mergeCell ref="BC17:BC20"/>
    <mergeCell ref="BD17:BD20"/>
    <mergeCell ref="A21:A24"/>
    <mergeCell ref="B21:B24"/>
    <mergeCell ref="C21:C24"/>
    <mergeCell ref="D21:D24"/>
    <mergeCell ref="E21:E24"/>
    <mergeCell ref="F21:F24"/>
    <mergeCell ref="G21:G24"/>
    <mergeCell ref="H21:H24"/>
    <mergeCell ref="I21:I24"/>
    <mergeCell ref="P21:P24"/>
    <mergeCell ref="Q21:Q24"/>
    <mergeCell ref="R21:R24"/>
    <mergeCell ref="S21:S24"/>
    <mergeCell ref="T21:T24"/>
    <mergeCell ref="U21:U24"/>
    <mergeCell ref="V21:V24"/>
    <mergeCell ref="W21:W24"/>
    <mergeCell ref="X21:X24"/>
    <mergeCell ref="Y21:Y24"/>
    <mergeCell ref="Z21:Z24"/>
    <mergeCell ref="AA21:AA24"/>
    <mergeCell ref="AB21:AB24"/>
    <mergeCell ref="AC21:AC24"/>
    <mergeCell ref="AD21:AD24"/>
    <mergeCell ref="AE21:AE24"/>
    <mergeCell ref="AX13:AX16"/>
    <mergeCell ref="AY13:AY16"/>
    <mergeCell ref="AZ13:AZ16"/>
    <mergeCell ref="BA13:BA16"/>
    <mergeCell ref="BB13:BB16"/>
    <mergeCell ref="BC13:BC16"/>
    <mergeCell ref="BD13:BD16"/>
    <mergeCell ref="A17:A20"/>
    <mergeCell ref="B17:B20"/>
    <mergeCell ref="C17:C20"/>
    <mergeCell ref="D17:D20"/>
    <mergeCell ref="E17:E20"/>
    <mergeCell ref="F17:F20"/>
    <mergeCell ref="G17:G20"/>
    <mergeCell ref="H17:H20"/>
    <mergeCell ref="I17:I20"/>
    <mergeCell ref="P17:P20"/>
    <mergeCell ref="Q17:Q20"/>
    <mergeCell ref="R17:R20"/>
    <mergeCell ref="S17:S20"/>
    <mergeCell ref="T17:T20"/>
    <mergeCell ref="U17:U20"/>
    <mergeCell ref="V17:V20"/>
    <mergeCell ref="W17:W20"/>
    <mergeCell ref="X17:X20"/>
    <mergeCell ref="Y17:Y20"/>
    <mergeCell ref="Z17:Z20"/>
    <mergeCell ref="AA17:AA20"/>
    <mergeCell ref="AB17:AB20"/>
    <mergeCell ref="AC17:AC20"/>
    <mergeCell ref="AD17:AD20"/>
    <mergeCell ref="AE17:AE20"/>
    <mergeCell ref="BB9:BB12"/>
    <mergeCell ref="BC9:BC12"/>
    <mergeCell ref="BD9:BD12"/>
    <mergeCell ref="A13:A16"/>
    <mergeCell ref="B13:B16"/>
    <mergeCell ref="C13:C16"/>
    <mergeCell ref="D13:D16"/>
    <mergeCell ref="E13:E16"/>
    <mergeCell ref="F13:F16"/>
    <mergeCell ref="G13:G16"/>
    <mergeCell ref="H13:H16"/>
    <mergeCell ref="I13:I16"/>
    <mergeCell ref="P13:P16"/>
    <mergeCell ref="Q13:Q16"/>
    <mergeCell ref="R13:R16"/>
    <mergeCell ref="S13:S16"/>
    <mergeCell ref="T13:T16"/>
    <mergeCell ref="U13:U16"/>
    <mergeCell ref="V13:V16"/>
    <mergeCell ref="W13:W16"/>
    <mergeCell ref="X13:X16"/>
    <mergeCell ref="Y13:Y16"/>
    <mergeCell ref="Z13:Z16"/>
    <mergeCell ref="AA13:AA16"/>
    <mergeCell ref="AB13:AB16"/>
    <mergeCell ref="AC13:AC16"/>
    <mergeCell ref="AD13:AD16"/>
    <mergeCell ref="AE13:AE16"/>
    <mergeCell ref="AF13:AF16"/>
    <mergeCell ref="AG13:AG16"/>
    <mergeCell ref="AH13:AH16"/>
    <mergeCell ref="AI13:AI16"/>
    <mergeCell ref="AK9:AK12"/>
    <mergeCell ref="AL9:AL12"/>
    <mergeCell ref="AM9:AM12"/>
    <mergeCell ref="AN9:AN12"/>
    <mergeCell ref="AO9:AO12"/>
    <mergeCell ref="AP9:AP12"/>
    <mergeCell ref="AQ9:AQ12"/>
    <mergeCell ref="AR9:AR12"/>
    <mergeCell ref="AS9:AS12"/>
    <mergeCell ref="AT9:AT12"/>
    <mergeCell ref="AU9:AU12"/>
    <mergeCell ref="AV9:AV12"/>
    <mergeCell ref="AW9:AW12"/>
    <mergeCell ref="AX9:AX12"/>
    <mergeCell ref="AY9:AY12"/>
    <mergeCell ref="AZ9:AZ12"/>
    <mergeCell ref="BA9:BA12"/>
    <mergeCell ref="A9:A12"/>
    <mergeCell ref="B9:B12"/>
    <mergeCell ref="C9:C12"/>
    <mergeCell ref="D9:D12"/>
    <mergeCell ref="E9:E12"/>
    <mergeCell ref="F9:F12"/>
    <mergeCell ref="G9:G12"/>
    <mergeCell ref="H9:H12"/>
    <mergeCell ref="I9:I12"/>
    <mergeCell ref="P9:P12"/>
    <mergeCell ref="Q9:Q12"/>
    <mergeCell ref="R9:R12"/>
    <mergeCell ref="S9:S12"/>
    <mergeCell ref="T9:T12"/>
    <mergeCell ref="U9:U12"/>
    <mergeCell ref="V9:V12"/>
    <mergeCell ref="W9:W12"/>
    <mergeCell ref="A2:K2"/>
    <mergeCell ref="A3:K3"/>
    <mergeCell ref="A4:K4"/>
    <mergeCell ref="A5:A6"/>
    <mergeCell ref="B5:B6"/>
    <mergeCell ref="C5:C6"/>
    <mergeCell ref="D5:D6"/>
    <mergeCell ref="E5:E6"/>
    <mergeCell ref="F5:F6"/>
    <mergeCell ref="G5:G6"/>
    <mergeCell ref="BE5:BE6"/>
    <mergeCell ref="AT5:AT6"/>
    <mergeCell ref="AU5:AU6"/>
    <mergeCell ref="AV5:AV6"/>
    <mergeCell ref="AW5:AW6"/>
    <mergeCell ref="AX5:AX6"/>
    <mergeCell ref="AY5:AY6"/>
    <mergeCell ref="AK5:AK6"/>
    <mergeCell ref="AL5:AL6"/>
    <mergeCell ref="AM5:AM6"/>
    <mergeCell ref="AN5:AQ5"/>
    <mergeCell ref="AR5:AR6"/>
    <mergeCell ref="AS5:AS6"/>
    <mergeCell ref="AD5:AD6"/>
    <mergeCell ref="AE5:AE6"/>
    <mergeCell ref="AF5:AF6"/>
    <mergeCell ref="AG5:AG6"/>
    <mergeCell ref="AH5:AI5"/>
    <mergeCell ref="AJ5:AJ6"/>
    <mergeCell ref="AZ5:AZ6"/>
    <mergeCell ref="BA5:BA6"/>
    <mergeCell ref="BB5:BB6"/>
    <mergeCell ref="BC5:BC6"/>
    <mergeCell ref="BD5:BD6"/>
    <mergeCell ref="X5:X6"/>
    <mergeCell ref="Y5:Y6"/>
    <mergeCell ref="Z5:Z6"/>
    <mergeCell ref="AA5:AA6"/>
    <mergeCell ref="AB5:AB6"/>
    <mergeCell ref="AC5:AC6"/>
    <mergeCell ref="P5:R5"/>
    <mergeCell ref="S5:S6"/>
    <mergeCell ref="T5:T6"/>
    <mergeCell ref="U5:U6"/>
    <mergeCell ref="V5:V6"/>
    <mergeCell ref="W5:W6"/>
    <mergeCell ref="H5:H6"/>
    <mergeCell ref="I5:I6"/>
    <mergeCell ref="J5:L5"/>
    <mergeCell ref="X9:X12"/>
    <mergeCell ref="Y9:Y12"/>
    <mergeCell ref="Z9:Z12"/>
    <mergeCell ref="AA9:AA12"/>
    <mergeCell ref="AB9:AB12"/>
    <mergeCell ref="AC9:AC12"/>
    <mergeCell ref="AD9:AD12"/>
    <mergeCell ref="AE9:AE12"/>
    <mergeCell ref="AF9:AF12"/>
    <mergeCell ref="AG9:AG12"/>
    <mergeCell ref="AH9:AH12"/>
    <mergeCell ref="AI9:AI12"/>
    <mergeCell ref="AJ9:AJ12"/>
    <mergeCell ref="AJ13:AJ16"/>
    <mergeCell ref="M5:M6"/>
    <mergeCell ref="N5:N6"/>
    <mergeCell ref="O5:O6"/>
    <mergeCell ref="AK13:AK16"/>
    <mergeCell ref="AL13:AL16"/>
    <mergeCell ref="AM13:AM16"/>
    <mergeCell ref="AN13:AN16"/>
    <mergeCell ref="AO13:AO16"/>
    <mergeCell ref="AP13:AP16"/>
    <mergeCell ref="AQ13:AQ16"/>
    <mergeCell ref="AR13:AR16"/>
    <mergeCell ref="AS13:AS16"/>
    <mergeCell ref="AT13:AT16"/>
    <mergeCell ref="AU13:AU16"/>
    <mergeCell ref="AV13:AV16"/>
    <mergeCell ref="AW13:AW16"/>
    <mergeCell ref="AF17:AF20"/>
    <mergeCell ref="AG17:AG20"/>
    <mergeCell ref="AH17:AH20"/>
    <mergeCell ref="AI17:AI20"/>
    <mergeCell ref="AJ17:AJ20"/>
    <mergeCell ref="AK17:AK20"/>
    <mergeCell ref="AL17:AL20"/>
    <mergeCell ref="AM17:AM20"/>
    <mergeCell ref="AN17:AN20"/>
    <mergeCell ref="AO17:AO20"/>
    <mergeCell ref="AP17:AP20"/>
    <mergeCell ref="AQ17:AQ20"/>
    <mergeCell ref="AR17:AR20"/>
    <mergeCell ref="AS17:AS20"/>
    <mergeCell ref="AT17:AT20"/>
    <mergeCell ref="AU17:AU20"/>
    <mergeCell ref="AV17:AV20"/>
    <mergeCell ref="AW17:AW20"/>
    <mergeCell ref="AJ21:AJ24"/>
    <mergeCell ref="AK21:AK24"/>
    <mergeCell ref="AL21:AL24"/>
    <mergeCell ref="AM21:AM24"/>
    <mergeCell ref="AN21:AN24"/>
    <mergeCell ref="AO21:AO24"/>
    <mergeCell ref="AP21:AP24"/>
    <mergeCell ref="AQ21:AQ24"/>
    <mergeCell ref="AR21:AR24"/>
    <mergeCell ref="AS21:AS24"/>
    <mergeCell ref="AT21:AT24"/>
    <mergeCell ref="AU21:AU24"/>
    <mergeCell ref="AV21:AV24"/>
    <mergeCell ref="AW21:AW24"/>
    <mergeCell ref="AF25:AF27"/>
    <mergeCell ref="AG25:AG27"/>
    <mergeCell ref="AH25:AH27"/>
    <mergeCell ref="AI25:AI27"/>
    <mergeCell ref="AJ25:AJ27"/>
    <mergeCell ref="AF21:AF24"/>
    <mergeCell ref="AG21:AG24"/>
    <mergeCell ref="AH21:AH24"/>
    <mergeCell ref="AI21:AI24"/>
    <mergeCell ref="AK25:AK27"/>
    <mergeCell ref="AL25:AL27"/>
    <mergeCell ref="AM25:AM27"/>
    <mergeCell ref="AN25:AN27"/>
    <mergeCell ref="AO25:AO27"/>
    <mergeCell ref="AP25:AP27"/>
    <mergeCell ref="AQ25:AQ27"/>
    <mergeCell ref="AR25:AR27"/>
    <mergeCell ref="AS25:AS27"/>
    <mergeCell ref="AJ28:AJ30"/>
    <mergeCell ref="AK28:AK30"/>
    <mergeCell ref="AL28:AL30"/>
    <mergeCell ref="AM28:AM30"/>
    <mergeCell ref="AN28:AN30"/>
    <mergeCell ref="AO28:AO30"/>
    <mergeCell ref="AP28:AP30"/>
    <mergeCell ref="AQ28:AQ30"/>
    <mergeCell ref="AR28:AR30"/>
    <mergeCell ref="AS28:AS30"/>
    <mergeCell ref="AT28:AT30"/>
    <mergeCell ref="AU28:AU30"/>
    <mergeCell ref="AV28:AV30"/>
    <mergeCell ref="AW28:AW30"/>
    <mergeCell ref="AF31:AF32"/>
    <mergeCell ref="AG31:AG32"/>
    <mergeCell ref="AH31:AH32"/>
    <mergeCell ref="AI31:AI32"/>
    <mergeCell ref="AJ31:AJ32"/>
    <mergeCell ref="AT31:AT32"/>
    <mergeCell ref="AU31:AU32"/>
    <mergeCell ref="AV31:AV32"/>
    <mergeCell ref="AW31:AW32"/>
    <mergeCell ref="AJ33:AJ35"/>
    <mergeCell ref="AK33:AK35"/>
    <mergeCell ref="AL33:AL35"/>
    <mergeCell ref="AM33:AM35"/>
    <mergeCell ref="AN33:AN35"/>
    <mergeCell ref="AO33:AO35"/>
    <mergeCell ref="AP33:AP35"/>
    <mergeCell ref="AQ33:AQ35"/>
    <mergeCell ref="AR33:AR35"/>
    <mergeCell ref="AS33:AS35"/>
    <mergeCell ref="AT33:AT35"/>
    <mergeCell ref="AU33:AU35"/>
    <mergeCell ref="AV33:AV35"/>
    <mergeCell ref="AW33:AW35"/>
    <mergeCell ref="AF36:AF40"/>
    <mergeCell ref="AG36:AG40"/>
    <mergeCell ref="AH36:AH40"/>
    <mergeCell ref="AI36:AI40"/>
    <mergeCell ref="AJ36:AJ40"/>
    <mergeCell ref="AF33:AF35"/>
    <mergeCell ref="AG33:AG35"/>
    <mergeCell ref="AH33:AH35"/>
    <mergeCell ref="AI33:AI35"/>
    <mergeCell ref="AK36:AK40"/>
    <mergeCell ref="AL36:AL40"/>
    <mergeCell ref="AM36:AM40"/>
    <mergeCell ref="AN36:AN40"/>
    <mergeCell ref="AO36:AO40"/>
    <mergeCell ref="AP36:AP40"/>
    <mergeCell ref="AQ36:AQ40"/>
    <mergeCell ref="AR36:AR40"/>
    <mergeCell ref="AS36:AS40"/>
    <mergeCell ref="AJ41:AJ42"/>
    <mergeCell ref="AK41:AK42"/>
    <mergeCell ref="AL41:AL42"/>
    <mergeCell ref="AM41:AM42"/>
    <mergeCell ref="AN41:AN42"/>
    <mergeCell ref="AO41:AO42"/>
    <mergeCell ref="AP41:AP42"/>
    <mergeCell ref="AQ41:AQ42"/>
    <mergeCell ref="AR41:AR42"/>
    <mergeCell ref="AS41:AS42"/>
    <mergeCell ref="AT41:AT42"/>
    <mergeCell ref="AU41:AU42"/>
    <mergeCell ref="AV41:AV42"/>
    <mergeCell ref="AW41:AW42"/>
    <mergeCell ref="AF43:AF45"/>
    <mergeCell ref="AG43:AG45"/>
    <mergeCell ref="AH43:AH45"/>
    <mergeCell ref="AI43:AI45"/>
    <mergeCell ref="AJ43:AJ45"/>
    <mergeCell ref="AT43:AT45"/>
    <mergeCell ref="AU43:AU45"/>
    <mergeCell ref="AV43:AV45"/>
    <mergeCell ref="AW43:AW45"/>
    <mergeCell ref="AJ46:AJ49"/>
    <mergeCell ref="AK46:AK49"/>
    <mergeCell ref="AL46:AL49"/>
    <mergeCell ref="AM46:AM49"/>
    <mergeCell ref="AN46:AN49"/>
    <mergeCell ref="AO46:AO49"/>
    <mergeCell ref="AP46:AP49"/>
    <mergeCell ref="AQ46:AQ49"/>
    <mergeCell ref="AR46:AR49"/>
    <mergeCell ref="AS46:AS49"/>
    <mergeCell ref="AT46:AT49"/>
    <mergeCell ref="AU46:AU49"/>
    <mergeCell ref="AV46:AV49"/>
    <mergeCell ref="AW46:AW49"/>
    <mergeCell ref="AF51:AF53"/>
    <mergeCell ref="AG51:AG53"/>
    <mergeCell ref="AH51:AH53"/>
    <mergeCell ref="AI51:AI53"/>
    <mergeCell ref="AJ51:AJ53"/>
    <mergeCell ref="AF46:AF49"/>
    <mergeCell ref="AG46:AG49"/>
    <mergeCell ref="AH46:AH49"/>
    <mergeCell ref="AI46:AI49"/>
    <mergeCell ref="AK51:AK53"/>
    <mergeCell ref="AL51:AL53"/>
    <mergeCell ref="AM51:AM53"/>
    <mergeCell ref="AN51:AN53"/>
    <mergeCell ref="AO51:AO53"/>
    <mergeCell ref="AP51:AP53"/>
    <mergeCell ref="AQ51:AQ53"/>
    <mergeCell ref="AR51:AR53"/>
    <mergeCell ref="AS51:AS53"/>
    <mergeCell ref="AJ55:AJ57"/>
    <mergeCell ref="AK55:AK57"/>
    <mergeCell ref="AL55:AL57"/>
    <mergeCell ref="AM55:AM57"/>
    <mergeCell ref="AN55:AN57"/>
    <mergeCell ref="AO55:AO57"/>
    <mergeCell ref="AP55:AP57"/>
    <mergeCell ref="AQ55:AQ57"/>
    <mergeCell ref="AR55:AR57"/>
    <mergeCell ref="AS55:AS57"/>
    <mergeCell ref="AT55:AT57"/>
    <mergeCell ref="AU55:AU57"/>
    <mergeCell ref="AV55:AV57"/>
    <mergeCell ref="AE58:AE60"/>
    <mergeCell ref="AF58:AF60"/>
    <mergeCell ref="AG58:AG60"/>
    <mergeCell ref="AH58:AH60"/>
    <mergeCell ref="AI58:AI60"/>
    <mergeCell ref="AJ58:AJ60"/>
    <mergeCell ref="AT58:AT60"/>
    <mergeCell ref="AU58:AU60"/>
    <mergeCell ref="AV58:AV60"/>
    <mergeCell ref="AJ61:AJ63"/>
    <mergeCell ref="AK61:AK63"/>
    <mergeCell ref="AL61:AL63"/>
    <mergeCell ref="AM61:AM63"/>
    <mergeCell ref="AN61:AN63"/>
    <mergeCell ref="AO61:AO63"/>
    <mergeCell ref="AP61:AP63"/>
    <mergeCell ref="AQ61:AQ63"/>
    <mergeCell ref="AR61:AR63"/>
    <mergeCell ref="AS61:AS63"/>
    <mergeCell ref="AT61:AT63"/>
    <mergeCell ref="AU61:AU63"/>
    <mergeCell ref="AV61:AV63"/>
    <mergeCell ref="AW61:AW63"/>
    <mergeCell ref="AF64:AF65"/>
    <mergeCell ref="AG64:AG65"/>
    <mergeCell ref="AH64:AH65"/>
    <mergeCell ref="AI64:AI65"/>
    <mergeCell ref="AJ64:AJ65"/>
    <mergeCell ref="AW64:AW65"/>
    <mergeCell ref="AJ66:AJ67"/>
    <mergeCell ref="AK66:AK67"/>
    <mergeCell ref="AL66:AL67"/>
    <mergeCell ref="AM66:AM67"/>
    <mergeCell ref="AN66:AN67"/>
    <mergeCell ref="AO66:AO67"/>
    <mergeCell ref="AP66:AP67"/>
    <mergeCell ref="AQ66:AQ67"/>
    <mergeCell ref="AR66:AR67"/>
    <mergeCell ref="AS66:AS67"/>
    <mergeCell ref="AT66:AT67"/>
    <mergeCell ref="AU66:AU67"/>
    <mergeCell ref="AV66:AV67"/>
    <mergeCell ref="AW66:AW67"/>
    <mergeCell ref="AF68:AF71"/>
    <mergeCell ref="AG68:AG71"/>
    <mergeCell ref="AH68:AH71"/>
    <mergeCell ref="AI68:AI71"/>
    <mergeCell ref="AJ68:AJ71"/>
    <mergeCell ref="AF66:AF67"/>
    <mergeCell ref="AG66:AG67"/>
    <mergeCell ref="AH66:AH67"/>
    <mergeCell ref="AI66:AI67"/>
    <mergeCell ref="AK68:AK71"/>
    <mergeCell ref="AL68:AL71"/>
    <mergeCell ref="AM68:AM71"/>
    <mergeCell ref="AN68:AN71"/>
    <mergeCell ref="AO68:AO71"/>
    <mergeCell ref="AP68:AP71"/>
    <mergeCell ref="AQ68:AQ71"/>
    <mergeCell ref="AR68:AR71"/>
    <mergeCell ref="AS68:AS71"/>
    <mergeCell ref="AJ72:AJ75"/>
    <mergeCell ref="AK72:AK75"/>
    <mergeCell ref="AL72:AL75"/>
    <mergeCell ref="AM72:AM75"/>
    <mergeCell ref="AN72:AN75"/>
    <mergeCell ref="AO72:AO75"/>
    <mergeCell ref="AP72:AP75"/>
    <mergeCell ref="AQ72:AQ75"/>
    <mergeCell ref="AR72:AR75"/>
    <mergeCell ref="AS72:AS75"/>
    <mergeCell ref="AT72:AT75"/>
    <mergeCell ref="AU72:AU75"/>
    <mergeCell ref="AV72:AV75"/>
    <mergeCell ref="AW72:AW75"/>
    <mergeCell ref="AF76:AF79"/>
    <mergeCell ref="AG76:AG79"/>
    <mergeCell ref="AH76:AH79"/>
    <mergeCell ref="AI76:AI79"/>
    <mergeCell ref="AJ76:AJ79"/>
    <mergeCell ref="AT76:AT79"/>
    <mergeCell ref="AU76:AU79"/>
    <mergeCell ref="AV76:AV79"/>
    <mergeCell ref="AW76:AW79"/>
    <mergeCell ref="AJ85:AJ89"/>
    <mergeCell ref="AK85:AK89"/>
    <mergeCell ref="AL85:AL89"/>
    <mergeCell ref="AM85:AM89"/>
    <mergeCell ref="AN85:AN89"/>
    <mergeCell ref="AO85:AO89"/>
    <mergeCell ref="AP85:AP89"/>
    <mergeCell ref="AQ85:AQ89"/>
    <mergeCell ref="AR85:AR89"/>
    <mergeCell ref="AS85:AS89"/>
    <mergeCell ref="AT85:AT89"/>
    <mergeCell ref="AU85:AU89"/>
    <mergeCell ref="AV85:AV89"/>
    <mergeCell ref="AE90:AE94"/>
    <mergeCell ref="AF90:AF94"/>
    <mergeCell ref="AG90:AG94"/>
    <mergeCell ref="AH90:AH94"/>
    <mergeCell ref="AI90:AI94"/>
    <mergeCell ref="AJ90:AJ94"/>
    <mergeCell ref="AF85:AF89"/>
    <mergeCell ref="AG85:AG89"/>
    <mergeCell ref="AH85:AH89"/>
    <mergeCell ref="AI85:AI89"/>
    <mergeCell ref="AK90:AK94"/>
    <mergeCell ref="AL90:AL94"/>
    <mergeCell ref="AM90:AM94"/>
    <mergeCell ref="AN90:AN94"/>
    <mergeCell ref="AO90:AO94"/>
    <mergeCell ref="AP90:AP94"/>
    <mergeCell ref="AQ90:AQ94"/>
    <mergeCell ref="AR90:AR94"/>
    <mergeCell ref="AS90:AS94"/>
    <mergeCell ref="AJ95:AJ99"/>
    <mergeCell ref="AK95:AK99"/>
    <mergeCell ref="AL95:AL99"/>
    <mergeCell ref="AM95:AM99"/>
    <mergeCell ref="AN95:AN99"/>
    <mergeCell ref="AO95:AO99"/>
    <mergeCell ref="AP95:AP99"/>
    <mergeCell ref="AQ95:AQ99"/>
    <mergeCell ref="AR95:AR99"/>
    <mergeCell ref="AS95:AS99"/>
    <mergeCell ref="AT95:AT99"/>
    <mergeCell ref="AU95:AU99"/>
    <mergeCell ref="AV95:AV99"/>
    <mergeCell ref="AW95:AW99"/>
    <mergeCell ref="AF100:AF104"/>
    <mergeCell ref="AG100:AG104"/>
    <mergeCell ref="AF110:AF111"/>
    <mergeCell ref="AG110:AG111"/>
    <mergeCell ref="AH110:AH111"/>
    <mergeCell ref="AI110:AI111"/>
    <mergeCell ref="AJ110:AJ111"/>
    <mergeCell ref="AK110:AK111"/>
    <mergeCell ref="AQ100:AQ104"/>
    <mergeCell ref="AR100:AR104"/>
    <mergeCell ref="AS100:AS104"/>
    <mergeCell ref="AT100:AT104"/>
    <mergeCell ref="AU100:AU104"/>
    <mergeCell ref="AV100:AV104"/>
    <mergeCell ref="AW100:AW104"/>
    <mergeCell ref="AF106:AF108"/>
    <mergeCell ref="AG106:AG108"/>
    <mergeCell ref="AH106:AH108"/>
    <mergeCell ref="AK113:AK115"/>
    <mergeCell ref="AL113:AL115"/>
    <mergeCell ref="AM113:AM115"/>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X113:X115"/>
    <mergeCell ref="Y113:Y115"/>
    <mergeCell ref="Z113:Z115"/>
    <mergeCell ref="AA113:AA115"/>
    <mergeCell ref="AB113:AB115"/>
    <mergeCell ref="AC113:AC115"/>
    <mergeCell ref="AD113:AD115"/>
    <mergeCell ref="AE113:AE115"/>
    <mergeCell ref="AF113:AF115"/>
    <mergeCell ref="AG113:AG115"/>
    <mergeCell ref="AH113:AH115"/>
    <mergeCell ref="AI113:AI115"/>
    <mergeCell ref="AJ113:AJ115"/>
    <mergeCell ref="AN116:AN117"/>
    <mergeCell ref="AO116:AO117"/>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I121:AI123"/>
    <mergeCell ref="AJ121:AJ123"/>
    <mergeCell ref="AK121:AK123"/>
    <mergeCell ref="AL121:AL123"/>
    <mergeCell ref="AM121:AM123"/>
    <mergeCell ref="AN121:AN123"/>
    <mergeCell ref="AO121:AO123"/>
    <mergeCell ref="AK118:AK119"/>
    <mergeCell ref="AL118:AL119"/>
    <mergeCell ref="AM118:AM119"/>
    <mergeCell ref="AN118:AN119"/>
    <mergeCell ref="AO118:AO119"/>
    <mergeCell ref="W121:W123"/>
    <mergeCell ref="X121:X123"/>
    <mergeCell ref="Y121:Y123"/>
    <mergeCell ref="Z121:Z123"/>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D132:AD134"/>
    <mergeCell ref="AE132:AE134"/>
    <mergeCell ref="AF132:AF134"/>
    <mergeCell ref="AG132:AG134"/>
    <mergeCell ref="AH132:AH134"/>
    <mergeCell ref="AI132:AI134"/>
    <mergeCell ref="AV132:AV134"/>
    <mergeCell ref="AE135:AE137"/>
    <mergeCell ref="AF135:AF137"/>
    <mergeCell ref="AG135:AG137"/>
    <mergeCell ref="AH135:AH137"/>
    <mergeCell ref="AI135:AI137"/>
    <mergeCell ref="AJ135:AJ137"/>
    <mergeCell ref="AJ138:AJ143"/>
    <mergeCell ref="AK138:AK143"/>
    <mergeCell ref="AL138:AL143"/>
    <mergeCell ref="AM138:AM143"/>
    <mergeCell ref="AN138:AN143"/>
    <mergeCell ref="AO138:AO143"/>
    <mergeCell ref="AP138:AP143"/>
    <mergeCell ref="AQ138:AQ143"/>
    <mergeCell ref="AR138:AR143"/>
    <mergeCell ref="AS138:AS143"/>
    <mergeCell ref="AT138:AT143"/>
    <mergeCell ref="AU138:AU143"/>
    <mergeCell ref="AV138:AV143"/>
    <mergeCell ref="AK135:AK137"/>
    <mergeCell ref="AL135:AL137"/>
    <mergeCell ref="AM135:AM137"/>
    <mergeCell ref="AN135:AN137"/>
    <mergeCell ref="AO135:AO137"/>
    <mergeCell ref="AP135:AP137"/>
    <mergeCell ref="AQ135:AQ137"/>
    <mergeCell ref="AR135:AR137"/>
    <mergeCell ref="AS135:AS137"/>
    <mergeCell ref="AT135:AT137"/>
    <mergeCell ref="AU135:AU137"/>
    <mergeCell ref="AV135:AV137"/>
    <mergeCell ref="AW138:AW143"/>
    <mergeCell ref="AF144:AF149"/>
    <mergeCell ref="AG144:AG149"/>
    <mergeCell ref="AH144:AH149"/>
    <mergeCell ref="AI144:AI149"/>
    <mergeCell ref="AJ144:AJ149"/>
    <mergeCell ref="AJ150:AJ155"/>
    <mergeCell ref="AK150:AK155"/>
    <mergeCell ref="AL150:AL155"/>
    <mergeCell ref="AM150:AM155"/>
    <mergeCell ref="AN150:AN155"/>
    <mergeCell ref="AO150:AO155"/>
    <mergeCell ref="AP150:AP155"/>
    <mergeCell ref="AQ150:AQ155"/>
    <mergeCell ref="AR150:AR155"/>
    <mergeCell ref="AS150:AS155"/>
    <mergeCell ref="AT150:AT155"/>
    <mergeCell ref="AU150:AU155"/>
    <mergeCell ref="AV150:AV155"/>
    <mergeCell ref="AW150:AW155"/>
    <mergeCell ref="AW144:AW149"/>
    <mergeCell ref="AF150:AF155"/>
    <mergeCell ref="AG150:AG155"/>
    <mergeCell ref="AH150:AH155"/>
    <mergeCell ref="AI150:AI155"/>
    <mergeCell ref="AF156:AF161"/>
    <mergeCell ref="AG156:AG161"/>
    <mergeCell ref="AH156:AH161"/>
    <mergeCell ref="AI156:AI161"/>
    <mergeCell ref="AJ156:AJ161"/>
    <mergeCell ref="AJ162:AJ167"/>
    <mergeCell ref="AK162:AK167"/>
    <mergeCell ref="AL162:AL167"/>
    <mergeCell ref="AM162:AM167"/>
    <mergeCell ref="AN162:AN167"/>
    <mergeCell ref="AO162:AO167"/>
    <mergeCell ref="AP162:AP167"/>
    <mergeCell ref="AQ162:AQ167"/>
    <mergeCell ref="AR162:AR167"/>
    <mergeCell ref="AS162:AS167"/>
    <mergeCell ref="AT162:AT167"/>
    <mergeCell ref="AU162:AU167"/>
    <mergeCell ref="AK156:AK161"/>
    <mergeCell ref="AL156:AL161"/>
    <mergeCell ref="AM156:AM161"/>
    <mergeCell ref="AN156:AN161"/>
    <mergeCell ref="AO156:AO161"/>
    <mergeCell ref="AP156:AP161"/>
    <mergeCell ref="AQ156:AQ161"/>
    <mergeCell ref="AR156:AR161"/>
    <mergeCell ref="AS156:AS161"/>
    <mergeCell ref="AT156:AT161"/>
    <mergeCell ref="AU156:AU161"/>
    <mergeCell ref="AV162:AV167"/>
    <mergeCell ref="AW162:AW167"/>
    <mergeCell ref="AF168:AF173"/>
    <mergeCell ref="AG168:AG173"/>
    <mergeCell ref="AH168:AH173"/>
    <mergeCell ref="AI168:AI173"/>
    <mergeCell ref="AJ168:AJ173"/>
    <mergeCell ref="AJ174:AJ176"/>
    <mergeCell ref="AK174:AK176"/>
    <mergeCell ref="AL174:AL176"/>
    <mergeCell ref="AM174:AM176"/>
    <mergeCell ref="AN174:AN176"/>
    <mergeCell ref="AO174:AO176"/>
    <mergeCell ref="AP174:AP176"/>
    <mergeCell ref="AQ174:AQ176"/>
    <mergeCell ref="AR174:AR176"/>
    <mergeCell ref="AS174:AS176"/>
    <mergeCell ref="AT174:AT176"/>
    <mergeCell ref="AU174:AU176"/>
    <mergeCell ref="AV174:AV176"/>
    <mergeCell ref="AW174:AW176"/>
    <mergeCell ref="AV168:AV173"/>
    <mergeCell ref="AW168:AW173"/>
    <mergeCell ref="AF174:AF176"/>
    <mergeCell ref="AG174:AG176"/>
    <mergeCell ref="AH174:AH176"/>
    <mergeCell ref="AI174:AI176"/>
    <mergeCell ref="AF177:AF178"/>
    <mergeCell ref="AG177:AG178"/>
    <mergeCell ref="AF181:AF182"/>
    <mergeCell ref="AG181:AG182"/>
    <mergeCell ref="AH181:AH182"/>
    <mergeCell ref="AI181:AI182"/>
    <mergeCell ref="AJ181:AJ182"/>
    <mergeCell ref="AL185:AL187"/>
    <mergeCell ref="AM185:AM187"/>
    <mergeCell ref="AN185:AN187"/>
    <mergeCell ref="AO185:AO187"/>
    <mergeCell ref="AP185:AP187"/>
    <mergeCell ref="AQ185:AQ187"/>
    <mergeCell ref="Z189:Z191"/>
    <mergeCell ref="AA189:AA191"/>
    <mergeCell ref="AB189:AB191"/>
    <mergeCell ref="AC189:AC191"/>
    <mergeCell ref="AD189:AD191"/>
    <mergeCell ref="AE189:AE191"/>
    <mergeCell ref="AF189:AF191"/>
    <mergeCell ref="AG189:AG191"/>
    <mergeCell ref="AH177:AH178"/>
    <mergeCell ref="AI177:AI178"/>
    <mergeCell ref="AJ177:AJ178"/>
    <mergeCell ref="AK177:AK178"/>
    <mergeCell ref="AL177:AL178"/>
    <mergeCell ref="AM177:AM178"/>
    <mergeCell ref="AN177:AN178"/>
    <mergeCell ref="AO177:AO178"/>
    <mergeCell ref="AP177:AP178"/>
    <mergeCell ref="AQ177:AQ178"/>
    <mergeCell ref="Z179:Z180"/>
    <mergeCell ref="Y212:Y214"/>
    <mergeCell ref="Z212:Z214"/>
    <mergeCell ref="AA212:AA214"/>
    <mergeCell ref="AB212:AB214"/>
    <mergeCell ref="AC212:AC214"/>
    <mergeCell ref="AD212:AD214"/>
    <mergeCell ref="AE212:AE214"/>
    <mergeCell ref="AF212:AF214"/>
    <mergeCell ref="AG212:AG214"/>
    <mergeCell ref="AH212:AH214"/>
    <mergeCell ref="AI212:AI214"/>
    <mergeCell ref="AJ212:AJ214"/>
    <mergeCell ref="AK212:AK214"/>
    <mergeCell ref="AL212:AL214"/>
    <mergeCell ref="AM212:AM214"/>
    <mergeCell ref="AN212:AN214"/>
    <mergeCell ref="AO212:AO214"/>
    <mergeCell ref="AP212:AP214"/>
    <mergeCell ref="AQ212:AQ214"/>
    <mergeCell ref="AR212:AR214"/>
    <mergeCell ref="AS212:AS214"/>
    <mergeCell ref="AT212:AT214"/>
    <mergeCell ref="AU212:AU214"/>
    <mergeCell ref="AV212:AV214"/>
    <mergeCell ref="AW212:AW214"/>
    <mergeCell ref="AX212:AX214"/>
    <mergeCell ref="AY212:AY214"/>
    <mergeCell ref="AZ212:AZ214"/>
    <mergeCell ref="AF198:AF200"/>
    <mergeCell ref="AG198:AG200"/>
    <mergeCell ref="AH198:AH200"/>
    <mergeCell ref="AI198:AI200"/>
    <mergeCell ref="AJ198:AJ200"/>
    <mergeCell ref="AK198:AK200"/>
    <mergeCell ref="AK202:AK204"/>
    <mergeCell ref="AL202:AL204"/>
    <mergeCell ref="AM202:AM204"/>
    <mergeCell ref="AL207:AL209"/>
    <mergeCell ref="AM207:AM209"/>
    <mergeCell ref="AN207:AN209"/>
    <mergeCell ref="AO207:AO209"/>
    <mergeCell ref="AW198:AW200"/>
    <mergeCell ref="AX198:AX200"/>
    <mergeCell ref="AY198:AY200"/>
    <mergeCell ref="AZ198:AZ200"/>
    <mergeCell ref="AI202:AI204"/>
    <mergeCell ref="AJ202:AJ204"/>
    <mergeCell ref="AN202:AN204"/>
    <mergeCell ref="AO202:AO204"/>
  </mergeCells>
  <hyperlinks>
    <hyperlink ref="AJ7" r:id="rId1"/>
    <hyperlink ref="H194" r:id="rId2"/>
    <hyperlink ref="H195" r:id="rId3"/>
    <hyperlink ref="H198" r:id="rId4"/>
    <hyperlink ref="H201" r:id="rId5"/>
    <hyperlink ref="H202" r:id="rId6"/>
    <hyperlink ref="H205" r:id="rId7"/>
    <hyperlink ref="H206" r:id="rId8"/>
    <hyperlink ref="H207" r:id="rId9"/>
    <hyperlink ref="H210" r:id="rId10"/>
    <hyperlink ref="H211" r:id="rId11"/>
    <hyperlink ref="H212" r:id="rId12"/>
    <hyperlink ref="H215" r:id="rId13"/>
    <hyperlink ref="H218" r:id="rId14"/>
    <hyperlink ref="H7" r:id="rId15"/>
    <hyperlink ref="H8" r:id="rId16"/>
    <hyperlink ref="H9" r:id="rId17"/>
    <hyperlink ref="H13" r:id="rId18"/>
    <hyperlink ref="H17" r:id="rId19"/>
    <hyperlink ref="H21" r:id="rId20"/>
    <hyperlink ref="H25" r:id="rId21"/>
    <hyperlink ref="H28" r:id="rId22"/>
    <hyperlink ref="H31" r:id="rId23"/>
    <hyperlink ref="H33" r:id="rId24"/>
    <hyperlink ref="H36" r:id="rId25"/>
    <hyperlink ref="H41" r:id="rId26"/>
    <hyperlink ref="H43" r:id="rId27"/>
    <hyperlink ref="H46" r:id="rId28"/>
    <hyperlink ref="H50" r:id="rId29"/>
    <hyperlink ref="H51" r:id="rId30"/>
    <hyperlink ref="H54" r:id="rId31"/>
    <hyperlink ref="H61" r:id="rId32"/>
    <hyperlink ref="H64" r:id="rId33"/>
    <hyperlink ref="H66" r:id="rId34"/>
    <hyperlink ref="H72" r:id="rId35"/>
    <hyperlink ref="H76" r:id="rId36"/>
    <hyperlink ref="H80" r:id="rId37"/>
    <hyperlink ref="H68" r:id="rId38"/>
    <hyperlink ref="H81" r:id="rId39"/>
    <hyperlink ref="H82" r:id="rId40"/>
    <hyperlink ref="H83" r:id="rId41"/>
    <hyperlink ref="H84" r:id="rId42"/>
    <hyperlink ref="H85" r:id="rId43"/>
    <hyperlink ref="H90" r:id="rId44"/>
    <hyperlink ref="H95" r:id="rId45"/>
    <hyperlink ref="H100" r:id="rId46"/>
    <hyperlink ref="H105" r:id="rId47"/>
    <hyperlink ref="H106" r:id="rId48"/>
    <hyperlink ref="H109" r:id="rId49"/>
    <hyperlink ref="H110" r:id="rId50"/>
    <hyperlink ref="H112" r:id="rId51"/>
    <hyperlink ref="H113" r:id="rId52"/>
    <hyperlink ref="H116" r:id="rId53"/>
    <hyperlink ref="H118" r:id="rId54"/>
    <hyperlink ref="H120" r:id="rId55"/>
    <hyperlink ref="H121" r:id="rId56"/>
    <hyperlink ref="H124" r:id="rId57"/>
    <hyperlink ref="H127" r:id="rId58"/>
    <hyperlink ref="H129" r:id="rId59"/>
    <hyperlink ref="H130" r:id="rId60"/>
    <hyperlink ref="H128" r:id="rId61"/>
    <hyperlink ref="H131" r:id="rId62"/>
    <hyperlink ref="H132" r:id="rId63"/>
    <hyperlink ref="H135" r:id="rId64"/>
    <hyperlink ref="H138" r:id="rId65"/>
    <hyperlink ref="H144" r:id="rId66"/>
    <hyperlink ref="H150" r:id="rId67"/>
    <hyperlink ref="H156" r:id="rId68"/>
    <hyperlink ref="H162" r:id="rId69"/>
    <hyperlink ref="H168" r:id="rId70"/>
    <hyperlink ref="H174" r:id="rId71"/>
    <hyperlink ref="H177" r:id="rId72"/>
    <hyperlink ref="H179" r:id="rId73"/>
    <hyperlink ref="H181" r:id="rId74"/>
    <hyperlink ref="H183" r:id="rId75"/>
    <hyperlink ref="H185" r:id="rId76"/>
    <hyperlink ref="H188" r:id="rId77"/>
    <hyperlink ref="H189" r:id="rId78"/>
    <hyperlink ref="H192" r:id="rId79"/>
    <hyperlink ref="AJ8" r:id="rId80"/>
    <hyperlink ref="AJ9" r:id="rId81"/>
    <hyperlink ref="AJ13" r:id="rId82"/>
    <hyperlink ref="AJ17" r:id="rId83"/>
    <hyperlink ref="AJ21" r:id="rId84"/>
    <hyperlink ref="AJ25" r:id="rId85"/>
    <hyperlink ref="AJ28" r:id="rId86"/>
    <hyperlink ref="AJ31" r:id="rId87"/>
    <hyperlink ref="AJ36" r:id="rId88"/>
    <hyperlink ref="AJ41" r:id="rId89"/>
    <hyperlink ref="AJ46" r:id="rId90"/>
    <hyperlink ref="AJ50" r:id="rId91"/>
    <hyperlink ref="AJ51" r:id="rId92"/>
    <hyperlink ref="AJ54" r:id="rId93"/>
    <hyperlink ref="AJ64" r:id="rId94"/>
    <hyperlink ref="AJ66" r:id="rId95"/>
    <hyperlink ref="AJ68" r:id="rId96"/>
    <hyperlink ref="AJ72" r:id="rId97"/>
    <hyperlink ref="AJ76" r:id="rId98"/>
    <hyperlink ref="AJ80" r:id="rId99"/>
    <hyperlink ref="AJ81" r:id="rId100"/>
    <hyperlink ref="AJ82" r:id="rId101"/>
    <hyperlink ref="AJ83" r:id="rId102"/>
    <hyperlink ref="AJ84" r:id="rId103"/>
    <hyperlink ref="AJ85" r:id="rId104"/>
    <hyperlink ref="AJ90" r:id="rId105"/>
    <hyperlink ref="AJ95" r:id="rId106"/>
    <hyperlink ref="AJ100" r:id="rId107"/>
    <hyperlink ref="AJ105" r:id="rId108"/>
    <hyperlink ref="AJ106" r:id="rId109"/>
    <hyperlink ref="AJ110" r:id="rId110"/>
    <hyperlink ref="AJ112" r:id="rId111"/>
    <hyperlink ref="AJ113" r:id="rId112"/>
    <hyperlink ref="AJ116" r:id="rId113"/>
    <hyperlink ref="AJ118" r:id="rId114"/>
    <hyperlink ref="AJ120" r:id="rId115"/>
    <hyperlink ref="AJ121" r:id="rId116"/>
    <hyperlink ref="AJ124" r:id="rId117"/>
    <hyperlink ref="AJ127" r:id="rId118"/>
    <hyperlink ref="AJ128" r:id="rId119" display="http://data.salud.cdmx.gob.mx/ssdf/portalut/archivo/Actualizaciones/4toTrimestre19/Dir_RecMat_Serv/En_Proceso.pdf"/>
    <hyperlink ref="AJ129" r:id="rId120"/>
    <hyperlink ref="AJ130" r:id="rId121"/>
    <hyperlink ref="AJ132" r:id="rId122"/>
    <hyperlink ref="AJ135" r:id="rId123"/>
    <hyperlink ref="AJ138" r:id="rId124"/>
    <hyperlink ref="AJ144" r:id="rId125"/>
    <hyperlink ref="AJ150" r:id="rId126"/>
    <hyperlink ref="AJ156" r:id="rId127"/>
    <hyperlink ref="AJ162" r:id="rId128"/>
    <hyperlink ref="AJ168" r:id="rId129"/>
    <hyperlink ref="AJ174" r:id="rId130"/>
    <hyperlink ref="AJ177" r:id="rId131"/>
    <hyperlink ref="AJ179" r:id="rId132"/>
    <hyperlink ref="AJ181" r:id="rId133"/>
    <hyperlink ref="AJ183" r:id="rId134"/>
    <hyperlink ref="AJ185" r:id="rId135"/>
    <hyperlink ref="AJ188" r:id="rId136"/>
    <hyperlink ref="AJ189" r:id="rId137"/>
    <hyperlink ref="AJ192" r:id="rId138"/>
    <hyperlink ref="AJ194" r:id="rId139"/>
    <hyperlink ref="AJ195" r:id="rId140"/>
    <hyperlink ref="AJ198" r:id="rId141"/>
    <hyperlink ref="AJ202" r:id="rId142"/>
    <hyperlink ref="AJ205" r:id="rId143"/>
    <hyperlink ref="AJ206" r:id="rId144"/>
    <hyperlink ref="AJ207" r:id="rId145"/>
    <hyperlink ref="AJ210" r:id="rId146"/>
    <hyperlink ref="AJ211" r:id="rId147"/>
    <hyperlink ref="AJ212" r:id="rId148"/>
    <hyperlink ref="AJ215" r:id="rId149"/>
    <hyperlink ref="AJ218" r:id="rId150"/>
    <hyperlink ref="AK7" r:id="rId151"/>
    <hyperlink ref="AK8" r:id="rId152"/>
    <hyperlink ref="AK9" r:id="rId153"/>
    <hyperlink ref="AK13" r:id="rId154"/>
    <hyperlink ref="AK17" r:id="rId155"/>
    <hyperlink ref="AK21" r:id="rId156"/>
    <hyperlink ref="AK25" r:id="rId157"/>
    <hyperlink ref="AK28" r:id="rId158"/>
    <hyperlink ref="AK31" r:id="rId159"/>
    <hyperlink ref="AK33" r:id="rId160"/>
    <hyperlink ref="AK36" r:id="rId161"/>
    <hyperlink ref="AK41" r:id="rId162"/>
    <hyperlink ref="AK43" r:id="rId163"/>
    <hyperlink ref="AK46" r:id="rId164"/>
    <hyperlink ref="AK50" r:id="rId165"/>
    <hyperlink ref="AK51" r:id="rId166"/>
    <hyperlink ref="AK54" r:id="rId167"/>
    <hyperlink ref="AK61" r:id="rId168"/>
    <hyperlink ref="AK64" r:id="rId169"/>
    <hyperlink ref="AK66" r:id="rId170"/>
    <hyperlink ref="AK68" r:id="rId171"/>
    <hyperlink ref="AK72" r:id="rId172"/>
    <hyperlink ref="AK76" r:id="rId173"/>
    <hyperlink ref="AK80" r:id="rId174"/>
    <hyperlink ref="AK81" r:id="rId175"/>
    <hyperlink ref="AK82" r:id="rId176"/>
    <hyperlink ref="AK83" r:id="rId177"/>
    <hyperlink ref="AK84" r:id="rId178"/>
    <hyperlink ref="AK85" r:id="rId179"/>
    <hyperlink ref="AK90" r:id="rId180"/>
    <hyperlink ref="AK95" r:id="rId181"/>
    <hyperlink ref="AK100" r:id="rId182"/>
    <hyperlink ref="AK106" r:id="rId183"/>
    <hyperlink ref="AK109" r:id="rId184"/>
    <hyperlink ref="AK110" r:id="rId185"/>
    <hyperlink ref="AK112" r:id="rId186"/>
    <hyperlink ref="AK116" r:id="rId187"/>
    <hyperlink ref="AK118" r:id="rId188"/>
    <hyperlink ref="AK120" r:id="rId189"/>
    <hyperlink ref="AK121" r:id="rId190"/>
    <hyperlink ref="AK124" r:id="rId191"/>
    <hyperlink ref="AK127" r:id="rId192"/>
    <hyperlink ref="AK128" r:id="rId193"/>
    <hyperlink ref="AK129" r:id="rId194"/>
    <hyperlink ref="AK130" r:id="rId195"/>
    <hyperlink ref="AK131" r:id="rId196"/>
    <hyperlink ref="AK132" r:id="rId197"/>
    <hyperlink ref="AK135" r:id="rId198"/>
    <hyperlink ref="AK138" r:id="rId199"/>
    <hyperlink ref="AK144" r:id="rId200"/>
    <hyperlink ref="AK150" r:id="rId201"/>
    <hyperlink ref="AK156" r:id="rId202"/>
    <hyperlink ref="AK162" r:id="rId203"/>
    <hyperlink ref="AK168" r:id="rId204"/>
    <hyperlink ref="AK174" r:id="rId205"/>
    <hyperlink ref="AK177" r:id="rId206"/>
    <hyperlink ref="AK179" r:id="rId207"/>
    <hyperlink ref="AK181" r:id="rId208"/>
    <hyperlink ref="AK183" r:id="rId209"/>
    <hyperlink ref="AK185" r:id="rId210"/>
    <hyperlink ref="AK188" r:id="rId211"/>
    <hyperlink ref="AK189" r:id="rId212"/>
    <hyperlink ref="AK192" r:id="rId213"/>
    <hyperlink ref="AK193" r:id="rId214"/>
    <hyperlink ref="AK194" r:id="rId215"/>
    <hyperlink ref="AK195" r:id="rId216"/>
    <hyperlink ref="AK198" r:id="rId217"/>
    <hyperlink ref="AK201" r:id="rId218"/>
    <hyperlink ref="AK202" r:id="rId219"/>
    <hyperlink ref="AK205" r:id="rId220"/>
    <hyperlink ref="AK206" r:id="rId221"/>
    <hyperlink ref="AK207" r:id="rId222"/>
    <hyperlink ref="AK210" r:id="rId223"/>
    <hyperlink ref="AK211" r:id="rId224"/>
    <hyperlink ref="AK212" r:id="rId225"/>
    <hyperlink ref="AK215" r:id="rId226"/>
    <hyperlink ref="AK218" r:id="rId227"/>
    <hyperlink ref="AJ43" r:id="rId228"/>
    <hyperlink ref="AJ33" r:id="rId229"/>
    <hyperlink ref="AK105" r:id="rId230"/>
    <hyperlink ref="AK113" r:id="rId231"/>
    <hyperlink ref="AJ131" r:id="rId232"/>
    <hyperlink ref="AJ193" r:id="rId233"/>
    <hyperlink ref="AV7" r:id="rId234"/>
    <hyperlink ref="AV8" r:id="rId235"/>
    <hyperlink ref="AV9" r:id="rId236"/>
    <hyperlink ref="AV13" r:id="rId237"/>
    <hyperlink ref="AV21" r:id="rId238"/>
    <hyperlink ref="AV25" r:id="rId239"/>
    <hyperlink ref="AV28" r:id="rId240"/>
    <hyperlink ref="AV31" r:id="rId241"/>
    <hyperlink ref="AV33" r:id="rId242"/>
    <hyperlink ref="AV36" r:id="rId243"/>
    <hyperlink ref="AV43" r:id="rId244"/>
    <hyperlink ref="AV46" r:id="rId245"/>
    <hyperlink ref="AV50" r:id="rId246"/>
    <hyperlink ref="AV51" r:id="rId247"/>
    <hyperlink ref="AV54" r:id="rId248"/>
    <hyperlink ref="AV61" r:id="rId249"/>
    <hyperlink ref="AV64" r:id="rId250"/>
    <hyperlink ref="AV66" r:id="rId251"/>
    <hyperlink ref="AV68" r:id="rId252"/>
    <hyperlink ref="AV72" r:id="rId253"/>
    <hyperlink ref="AV76" r:id="rId254"/>
    <hyperlink ref="AV80" r:id="rId255"/>
    <hyperlink ref="AV81" r:id="rId256"/>
    <hyperlink ref="AV82" r:id="rId257"/>
    <hyperlink ref="AV83" r:id="rId258"/>
    <hyperlink ref="AV84" r:id="rId259"/>
    <hyperlink ref="AV85" r:id="rId260"/>
    <hyperlink ref="AV90" r:id="rId261"/>
    <hyperlink ref="AV95" r:id="rId262"/>
    <hyperlink ref="AV100" r:id="rId263"/>
    <hyperlink ref="AV105" r:id="rId264" display="http://data.salud.cdmx.gob.mx/ssdf/portalut/archivo/Actualizaciones/4toTrimestre19/Dir_RecMat_Serv/no_convenio.pdf"/>
    <hyperlink ref="AV106" r:id="rId265" display="http://data.salud.cdmx.gob.mx/ssdf/portalut/archivo/Actualizaciones/4toTrimestre19/Dir_RecMat_Serv/no_convenio.pdf"/>
    <hyperlink ref="AV109" r:id="rId266"/>
    <hyperlink ref="AV110" r:id="rId267"/>
    <hyperlink ref="AV112" r:id="rId268"/>
    <hyperlink ref="AV113" r:id="rId269"/>
    <hyperlink ref="AV116" r:id="rId270"/>
    <hyperlink ref="AV118" r:id="rId271"/>
    <hyperlink ref="AV120" r:id="rId272"/>
    <hyperlink ref="AV121" r:id="rId273"/>
    <hyperlink ref="AV124" r:id="rId274"/>
    <hyperlink ref="AV127" r:id="rId275"/>
    <hyperlink ref="AV128" r:id="rId276"/>
    <hyperlink ref="AV129" r:id="rId277"/>
    <hyperlink ref="AV131" r:id="rId278"/>
    <hyperlink ref="AV135" r:id="rId279"/>
    <hyperlink ref="AV132" r:id="rId280"/>
    <hyperlink ref="AV130" r:id="rId281"/>
    <hyperlink ref="AV17" r:id="rId282"/>
    <hyperlink ref="AX7" r:id="rId283"/>
    <hyperlink ref="AX8" r:id="rId284"/>
    <hyperlink ref="AX9" r:id="rId285"/>
    <hyperlink ref="AX13" r:id="rId286"/>
    <hyperlink ref="AX17" r:id="rId287"/>
    <hyperlink ref="AX21" r:id="rId288"/>
    <hyperlink ref="AX25" r:id="rId289"/>
    <hyperlink ref="AX28" r:id="rId290"/>
    <hyperlink ref="AX31" r:id="rId291"/>
    <hyperlink ref="AX33" r:id="rId292"/>
    <hyperlink ref="AX36" r:id="rId293"/>
    <hyperlink ref="AX41" r:id="rId294"/>
    <hyperlink ref="AX46" r:id="rId295"/>
    <hyperlink ref="AX50" r:id="rId296"/>
    <hyperlink ref="AX51" r:id="rId297"/>
    <hyperlink ref="AX54" r:id="rId298"/>
    <hyperlink ref="AX61" r:id="rId299"/>
    <hyperlink ref="AX64" r:id="rId300"/>
    <hyperlink ref="AX66" r:id="rId301"/>
    <hyperlink ref="AX68" r:id="rId302"/>
    <hyperlink ref="AX72" r:id="rId303"/>
    <hyperlink ref="AX76" r:id="rId304"/>
    <hyperlink ref="AX80" r:id="rId305"/>
    <hyperlink ref="AX81" r:id="rId306"/>
    <hyperlink ref="AX82" r:id="rId307"/>
    <hyperlink ref="AX83" r:id="rId308"/>
    <hyperlink ref="AX84" r:id="rId309"/>
    <hyperlink ref="AX85" r:id="rId310"/>
    <hyperlink ref="AX90" r:id="rId311"/>
    <hyperlink ref="AX95" r:id="rId312"/>
    <hyperlink ref="AX100" r:id="rId313"/>
    <hyperlink ref="AX105" r:id="rId314"/>
    <hyperlink ref="AX106" r:id="rId315"/>
    <hyperlink ref="AX109" r:id="rId316"/>
    <hyperlink ref="AX110" r:id="rId317"/>
    <hyperlink ref="AX112" r:id="rId318"/>
    <hyperlink ref="AX113" r:id="rId319"/>
    <hyperlink ref="AX116" r:id="rId320"/>
    <hyperlink ref="AX118" r:id="rId321"/>
    <hyperlink ref="AX120" r:id="rId322"/>
    <hyperlink ref="AX121" r:id="rId323"/>
    <hyperlink ref="AX124" r:id="rId324"/>
    <hyperlink ref="AX127" r:id="rId325"/>
    <hyperlink ref="AX128" r:id="rId326"/>
    <hyperlink ref="AX129" r:id="rId327"/>
    <hyperlink ref="AX130" r:id="rId328"/>
    <hyperlink ref="AX131" r:id="rId329"/>
    <hyperlink ref="AX132" r:id="rId330"/>
    <hyperlink ref="AX135" r:id="rId331"/>
    <hyperlink ref="AX138" r:id="rId332"/>
    <hyperlink ref="AX144" r:id="rId333"/>
    <hyperlink ref="AX150" r:id="rId334"/>
    <hyperlink ref="AX162" r:id="rId335"/>
    <hyperlink ref="AX168" r:id="rId336"/>
    <hyperlink ref="AX174" r:id="rId337"/>
    <hyperlink ref="AX177" r:id="rId338"/>
    <hyperlink ref="AX179" r:id="rId339"/>
    <hyperlink ref="AX181" r:id="rId340"/>
    <hyperlink ref="AX183" r:id="rId341"/>
    <hyperlink ref="AX185" r:id="rId342"/>
    <hyperlink ref="AX188" r:id="rId343"/>
    <hyperlink ref="AX189" r:id="rId344"/>
    <hyperlink ref="AX192" r:id="rId345"/>
    <hyperlink ref="AX193" r:id="rId346"/>
    <hyperlink ref="AX194" r:id="rId347"/>
    <hyperlink ref="AX195" r:id="rId348"/>
    <hyperlink ref="AX198" r:id="rId349"/>
    <hyperlink ref="AX201" r:id="rId350"/>
    <hyperlink ref="AX202" r:id="rId351"/>
    <hyperlink ref="AX205" r:id="rId352"/>
    <hyperlink ref="AX206" r:id="rId353"/>
    <hyperlink ref="AX207" r:id="rId354"/>
    <hyperlink ref="AX210" r:id="rId355"/>
    <hyperlink ref="AX211" r:id="rId356"/>
    <hyperlink ref="AX212" r:id="rId357"/>
    <hyperlink ref="AX215" r:id="rId358"/>
    <hyperlink ref="AX218" r:id="rId359"/>
    <hyperlink ref="AX156" r:id="rId360"/>
    <hyperlink ref="AO7" r:id="rId361"/>
    <hyperlink ref="AO8" r:id="rId362"/>
    <hyperlink ref="AO9" r:id="rId363"/>
    <hyperlink ref="AO13" r:id="rId364"/>
    <hyperlink ref="AO17" r:id="rId365"/>
    <hyperlink ref="AO21" r:id="rId366"/>
    <hyperlink ref="AO25" r:id="rId367"/>
    <hyperlink ref="AO28" r:id="rId368"/>
    <hyperlink ref="AO31" r:id="rId369"/>
    <hyperlink ref="AO33" r:id="rId370"/>
    <hyperlink ref="AO36" r:id="rId371"/>
    <hyperlink ref="AO41" r:id="rId372"/>
    <hyperlink ref="AO43" r:id="rId373"/>
    <hyperlink ref="AO46" r:id="rId374"/>
    <hyperlink ref="AO50" r:id="rId375"/>
    <hyperlink ref="AO51" r:id="rId376"/>
    <hyperlink ref="AO54" r:id="rId377"/>
    <hyperlink ref="AO61" r:id="rId378"/>
    <hyperlink ref="AO64" r:id="rId379"/>
    <hyperlink ref="AO66" r:id="rId380"/>
    <hyperlink ref="AO68" r:id="rId381"/>
    <hyperlink ref="AO72" r:id="rId382"/>
    <hyperlink ref="AO76" r:id="rId383"/>
    <hyperlink ref="AO81" r:id="rId384"/>
    <hyperlink ref="AO82" r:id="rId385"/>
    <hyperlink ref="AO83" r:id="rId386"/>
    <hyperlink ref="AO84" r:id="rId387"/>
    <hyperlink ref="AO85" r:id="rId388"/>
    <hyperlink ref="AO90" r:id="rId389"/>
    <hyperlink ref="AO95" r:id="rId390"/>
    <hyperlink ref="AO100" r:id="rId391"/>
    <hyperlink ref="AO105" r:id="rId392"/>
    <hyperlink ref="AO106" r:id="rId393"/>
    <hyperlink ref="AO109" r:id="rId394"/>
    <hyperlink ref="AO110" r:id="rId395"/>
    <hyperlink ref="AO112" r:id="rId396"/>
    <hyperlink ref="AO113" r:id="rId397"/>
    <hyperlink ref="AO116" r:id="rId398"/>
    <hyperlink ref="AO118" r:id="rId399"/>
    <hyperlink ref="AO120" r:id="rId400"/>
    <hyperlink ref="AO121" r:id="rId401"/>
    <hyperlink ref="AO124" r:id="rId402"/>
    <hyperlink ref="AO127" r:id="rId403"/>
    <hyperlink ref="AO128" r:id="rId404"/>
    <hyperlink ref="AO129" r:id="rId405"/>
    <hyperlink ref="AO131" r:id="rId406"/>
    <hyperlink ref="AO132" r:id="rId407"/>
    <hyperlink ref="AO135" r:id="rId408"/>
    <hyperlink ref="AO138" r:id="rId409"/>
    <hyperlink ref="AO144" r:id="rId410"/>
    <hyperlink ref="AO150" r:id="rId411"/>
    <hyperlink ref="AO156" r:id="rId412"/>
    <hyperlink ref="AO162" r:id="rId413"/>
    <hyperlink ref="AO168" r:id="rId414"/>
    <hyperlink ref="AO174" r:id="rId415"/>
    <hyperlink ref="AO177" r:id="rId416"/>
    <hyperlink ref="AO179" r:id="rId417"/>
    <hyperlink ref="AO183" r:id="rId418"/>
    <hyperlink ref="AO185" r:id="rId419"/>
    <hyperlink ref="AO188" r:id="rId420"/>
    <hyperlink ref="AO189" r:id="rId421"/>
    <hyperlink ref="AO192" r:id="rId422"/>
    <hyperlink ref="AO193" r:id="rId423"/>
    <hyperlink ref="AO195" r:id="rId424"/>
    <hyperlink ref="AO198" r:id="rId425"/>
    <hyperlink ref="AO202" r:id="rId426"/>
    <hyperlink ref="AO205" r:id="rId427"/>
    <hyperlink ref="AO206" r:id="rId428"/>
    <hyperlink ref="AO207" r:id="rId429"/>
    <hyperlink ref="AO210" r:id="rId430"/>
    <hyperlink ref="AO211" r:id="rId431"/>
    <hyperlink ref="AO212" r:id="rId432"/>
    <hyperlink ref="AO215" r:id="rId433"/>
    <hyperlink ref="AO218" r:id="rId434"/>
    <hyperlink ref="AO201" r:id="rId435"/>
    <hyperlink ref="AO194" r:id="rId436"/>
    <hyperlink ref="AO181" r:id="rId437"/>
    <hyperlink ref="AO130" r:id="rId438"/>
    <hyperlink ref="AO80" r:id="rId439"/>
    <hyperlink ref="AV138" r:id="rId440"/>
    <hyperlink ref="AV144" r:id="rId441"/>
    <hyperlink ref="AV156" r:id="rId442"/>
    <hyperlink ref="AV168" r:id="rId443"/>
    <hyperlink ref="AV177" r:id="rId444"/>
    <hyperlink ref="AV174" r:id="rId445"/>
    <hyperlink ref="AV181" r:id="rId446"/>
    <hyperlink ref="AV179" r:id="rId447"/>
    <hyperlink ref="AV183" r:id="rId448"/>
    <hyperlink ref="AV185" r:id="rId449"/>
    <hyperlink ref="AV188" r:id="rId450"/>
    <hyperlink ref="AV189" r:id="rId451"/>
    <hyperlink ref="AV192" r:id="rId452"/>
    <hyperlink ref="AV193" r:id="rId453"/>
    <hyperlink ref="AV195" r:id="rId454"/>
    <hyperlink ref="AV194" r:id="rId455"/>
    <hyperlink ref="AV198" r:id="rId456"/>
    <hyperlink ref="AV201" r:id="rId457"/>
    <hyperlink ref="AV202" r:id="rId458"/>
    <hyperlink ref="AV205" r:id="rId459"/>
    <hyperlink ref="AV206" r:id="rId460"/>
    <hyperlink ref="AV207" r:id="rId461"/>
    <hyperlink ref="AV210" r:id="rId462"/>
    <hyperlink ref="AV211" r:id="rId463"/>
    <hyperlink ref="AV212" r:id="rId464"/>
    <hyperlink ref="AV215" r:id="rId465"/>
    <hyperlink ref="AV218" r:id="rId466"/>
    <hyperlink ref="AY7" r:id="rId467"/>
    <hyperlink ref="AY8" r:id="rId468"/>
    <hyperlink ref="AY9" r:id="rId469"/>
    <hyperlink ref="AY13" r:id="rId470"/>
    <hyperlink ref="AY17" r:id="rId471"/>
    <hyperlink ref="AY21" r:id="rId472"/>
    <hyperlink ref="AY25" r:id="rId473"/>
    <hyperlink ref="AY28" r:id="rId474"/>
    <hyperlink ref="AY31" r:id="rId475"/>
    <hyperlink ref="AY33" r:id="rId476"/>
    <hyperlink ref="AY36" r:id="rId477"/>
    <hyperlink ref="AY43" r:id="rId478"/>
    <hyperlink ref="AY46" r:id="rId479"/>
    <hyperlink ref="AY50" r:id="rId480"/>
    <hyperlink ref="AY51" r:id="rId481"/>
    <hyperlink ref="AY54" r:id="rId482"/>
    <hyperlink ref="AY61" r:id="rId483"/>
    <hyperlink ref="AY64" r:id="rId484"/>
    <hyperlink ref="AY66" r:id="rId485"/>
    <hyperlink ref="AY68" r:id="rId486"/>
    <hyperlink ref="AY72" r:id="rId487"/>
    <hyperlink ref="AY76" r:id="rId488"/>
    <hyperlink ref="AY80" r:id="rId489"/>
    <hyperlink ref="AY81" r:id="rId490"/>
    <hyperlink ref="AY82" r:id="rId491"/>
    <hyperlink ref="AY83" r:id="rId492"/>
    <hyperlink ref="AY84" r:id="rId493"/>
    <hyperlink ref="AY85" r:id="rId494"/>
    <hyperlink ref="AY90" r:id="rId495"/>
    <hyperlink ref="AY95" r:id="rId496"/>
    <hyperlink ref="AY100" r:id="rId497"/>
    <hyperlink ref="AY105" r:id="rId498"/>
    <hyperlink ref="AY106" r:id="rId499"/>
    <hyperlink ref="AY109" r:id="rId500"/>
    <hyperlink ref="AY110" r:id="rId501"/>
    <hyperlink ref="AY112" r:id="rId502"/>
    <hyperlink ref="AY116" r:id="rId503"/>
    <hyperlink ref="AY118" r:id="rId504"/>
    <hyperlink ref="AY121" r:id="rId505"/>
    <hyperlink ref="AY124" r:id="rId506"/>
    <hyperlink ref="AY127" r:id="rId507"/>
    <hyperlink ref="AY128" r:id="rId508"/>
    <hyperlink ref="AY129" r:id="rId509"/>
    <hyperlink ref="AY130" r:id="rId510"/>
    <hyperlink ref="AY131" r:id="rId511"/>
    <hyperlink ref="AY132" r:id="rId512"/>
    <hyperlink ref="AY135" r:id="rId513"/>
    <hyperlink ref="AY138" r:id="rId514"/>
    <hyperlink ref="AY144" r:id="rId515"/>
    <hyperlink ref="AY150" r:id="rId516"/>
    <hyperlink ref="AY156" r:id="rId517"/>
    <hyperlink ref="AY162" r:id="rId518"/>
    <hyperlink ref="AY168" r:id="rId519"/>
    <hyperlink ref="AY177" r:id="rId520"/>
    <hyperlink ref="AY179" r:id="rId521"/>
    <hyperlink ref="AY181" r:id="rId522"/>
    <hyperlink ref="AY185" r:id="rId523"/>
    <hyperlink ref="AY188" r:id="rId524"/>
    <hyperlink ref="AY189" r:id="rId525"/>
    <hyperlink ref="AY192" r:id="rId526"/>
    <hyperlink ref="AY193" r:id="rId527"/>
    <hyperlink ref="AY194" r:id="rId528"/>
    <hyperlink ref="AY195" r:id="rId529"/>
    <hyperlink ref="AY198" r:id="rId530"/>
    <hyperlink ref="AY201" r:id="rId531"/>
    <hyperlink ref="AY202" r:id="rId532"/>
    <hyperlink ref="AY205" r:id="rId533"/>
    <hyperlink ref="AY206" r:id="rId534"/>
    <hyperlink ref="AY207" r:id="rId535"/>
    <hyperlink ref="AY210" r:id="rId536"/>
    <hyperlink ref="AY211" r:id="rId537"/>
    <hyperlink ref="AY215" r:id="rId538"/>
    <hyperlink ref="AY218" r:id="rId539"/>
    <hyperlink ref="AY212" r:id="rId540"/>
    <hyperlink ref="AY183" r:id="rId541"/>
    <hyperlink ref="AY120" r:id="rId542"/>
    <hyperlink ref="AY113" r:id="rId543"/>
    <hyperlink ref="AY41" r:id="rId544"/>
    <hyperlink ref="AZ7" r:id="rId545"/>
    <hyperlink ref="AZ8" r:id="rId546"/>
    <hyperlink ref="AZ9" r:id="rId547"/>
    <hyperlink ref="AZ13" r:id="rId548"/>
    <hyperlink ref="AZ17" r:id="rId549"/>
    <hyperlink ref="AZ21" r:id="rId550"/>
    <hyperlink ref="AZ25" r:id="rId551"/>
    <hyperlink ref="AZ28" r:id="rId552"/>
    <hyperlink ref="AZ31" r:id="rId553"/>
    <hyperlink ref="AZ33" r:id="rId554"/>
    <hyperlink ref="AZ36" r:id="rId555"/>
    <hyperlink ref="AZ41" r:id="rId556"/>
    <hyperlink ref="AZ43" r:id="rId557"/>
    <hyperlink ref="AZ46" r:id="rId558"/>
    <hyperlink ref="AZ51" r:id="rId559"/>
    <hyperlink ref="AZ54" r:id="rId560"/>
    <hyperlink ref="AZ61" r:id="rId561"/>
    <hyperlink ref="AZ64" r:id="rId562"/>
    <hyperlink ref="AZ66" r:id="rId563"/>
    <hyperlink ref="AZ68" r:id="rId564"/>
    <hyperlink ref="AZ72" r:id="rId565"/>
    <hyperlink ref="AZ76" r:id="rId566"/>
    <hyperlink ref="AZ80" r:id="rId567"/>
    <hyperlink ref="AZ81" r:id="rId568"/>
    <hyperlink ref="AZ82" r:id="rId569"/>
    <hyperlink ref="AZ83" r:id="rId570"/>
    <hyperlink ref="AZ84" r:id="rId571"/>
    <hyperlink ref="AZ85" r:id="rId572"/>
    <hyperlink ref="AZ90" r:id="rId573"/>
    <hyperlink ref="AZ95" r:id="rId574"/>
    <hyperlink ref="AZ100" r:id="rId575"/>
    <hyperlink ref="AZ105" r:id="rId576"/>
    <hyperlink ref="AZ106" r:id="rId577"/>
    <hyperlink ref="AZ109" r:id="rId578"/>
    <hyperlink ref="AZ110" r:id="rId579"/>
    <hyperlink ref="AZ112" r:id="rId580"/>
    <hyperlink ref="AZ113" r:id="rId581"/>
    <hyperlink ref="AZ116" r:id="rId582"/>
    <hyperlink ref="AZ118" r:id="rId583"/>
    <hyperlink ref="AZ120" r:id="rId584"/>
    <hyperlink ref="AZ121" r:id="rId585"/>
    <hyperlink ref="AZ124" r:id="rId586"/>
    <hyperlink ref="AZ127" r:id="rId587"/>
    <hyperlink ref="AZ128" r:id="rId588"/>
    <hyperlink ref="AZ129" r:id="rId589"/>
    <hyperlink ref="AZ130" r:id="rId590"/>
    <hyperlink ref="AZ131" r:id="rId591"/>
    <hyperlink ref="AZ132" r:id="rId592"/>
    <hyperlink ref="AZ135" r:id="rId593"/>
    <hyperlink ref="AZ138" r:id="rId594"/>
    <hyperlink ref="AZ144" r:id="rId595"/>
    <hyperlink ref="AZ150" r:id="rId596"/>
    <hyperlink ref="AZ156" r:id="rId597"/>
    <hyperlink ref="AZ162" r:id="rId598"/>
    <hyperlink ref="AZ174" r:id="rId599"/>
    <hyperlink ref="AZ177" r:id="rId600"/>
    <hyperlink ref="AZ179" r:id="rId601"/>
    <hyperlink ref="AZ181" r:id="rId602"/>
    <hyperlink ref="AZ183" r:id="rId603"/>
    <hyperlink ref="AZ185" r:id="rId604"/>
    <hyperlink ref="AZ188" r:id="rId605"/>
    <hyperlink ref="AZ189" r:id="rId606"/>
    <hyperlink ref="AZ192" r:id="rId607"/>
    <hyperlink ref="AZ193" r:id="rId608"/>
    <hyperlink ref="AZ194" r:id="rId609"/>
    <hyperlink ref="AZ195" r:id="rId610"/>
    <hyperlink ref="AZ198" r:id="rId611"/>
    <hyperlink ref="AZ201" r:id="rId612"/>
    <hyperlink ref="AZ202" r:id="rId613"/>
    <hyperlink ref="AZ205" r:id="rId614"/>
    <hyperlink ref="AZ206" r:id="rId615"/>
    <hyperlink ref="AZ207" r:id="rId616"/>
    <hyperlink ref="AZ210" r:id="rId617"/>
    <hyperlink ref="AZ211" r:id="rId618"/>
    <hyperlink ref="AZ212" r:id="rId619"/>
    <hyperlink ref="AZ215" r:id="rId620"/>
    <hyperlink ref="AZ218" r:id="rId621"/>
    <hyperlink ref="AZ168" r:id="rId622"/>
    <hyperlink ref="AZ50" r:id="rId623"/>
    <hyperlink ref="BA7" r:id="rId624"/>
    <hyperlink ref="BA8" r:id="rId625"/>
    <hyperlink ref="BA9" r:id="rId626"/>
    <hyperlink ref="BA13" r:id="rId627"/>
    <hyperlink ref="BA17" r:id="rId628"/>
    <hyperlink ref="BA21" r:id="rId629"/>
    <hyperlink ref="BA25" r:id="rId630"/>
    <hyperlink ref="BA28" r:id="rId631"/>
    <hyperlink ref="BA31" r:id="rId632"/>
    <hyperlink ref="BA33" r:id="rId633"/>
    <hyperlink ref="BA36" r:id="rId634"/>
    <hyperlink ref="BA41" r:id="rId635"/>
    <hyperlink ref="BA43" r:id="rId636"/>
    <hyperlink ref="BA46" r:id="rId637"/>
    <hyperlink ref="BA50" r:id="rId638"/>
    <hyperlink ref="BA51" r:id="rId639"/>
    <hyperlink ref="BA54" r:id="rId640"/>
    <hyperlink ref="BA61" r:id="rId641"/>
    <hyperlink ref="BA64" r:id="rId642"/>
    <hyperlink ref="BA66" r:id="rId643"/>
    <hyperlink ref="BA68" r:id="rId644"/>
    <hyperlink ref="BA72" r:id="rId645"/>
    <hyperlink ref="BA80" r:id="rId646"/>
    <hyperlink ref="BA81" r:id="rId647"/>
    <hyperlink ref="BA82" r:id="rId648"/>
    <hyperlink ref="BA83" r:id="rId649"/>
    <hyperlink ref="BA84" r:id="rId650"/>
    <hyperlink ref="BA85" r:id="rId651"/>
    <hyperlink ref="BA90" r:id="rId652"/>
    <hyperlink ref="BA95" r:id="rId653"/>
    <hyperlink ref="BA100" r:id="rId654"/>
    <hyperlink ref="BA105" r:id="rId655"/>
    <hyperlink ref="BA106" r:id="rId656"/>
    <hyperlink ref="BA109" r:id="rId657"/>
    <hyperlink ref="BA110" r:id="rId658"/>
    <hyperlink ref="BA112" r:id="rId659"/>
    <hyperlink ref="BA113" r:id="rId660"/>
    <hyperlink ref="BA116" r:id="rId661"/>
    <hyperlink ref="BA118" r:id="rId662"/>
    <hyperlink ref="BA120" r:id="rId663"/>
    <hyperlink ref="BA121" r:id="rId664"/>
    <hyperlink ref="BA124" r:id="rId665"/>
    <hyperlink ref="BA127" r:id="rId666"/>
    <hyperlink ref="BA129" r:id="rId667"/>
    <hyperlink ref="BA130" r:id="rId668"/>
    <hyperlink ref="BA131" r:id="rId669"/>
    <hyperlink ref="BA132" r:id="rId670"/>
    <hyperlink ref="BA135" r:id="rId671"/>
    <hyperlink ref="BA138" r:id="rId672"/>
    <hyperlink ref="BA144" r:id="rId673"/>
    <hyperlink ref="BA150" r:id="rId674"/>
    <hyperlink ref="BA156" r:id="rId675"/>
    <hyperlink ref="BA162" r:id="rId676"/>
    <hyperlink ref="BA174" r:id="rId677"/>
    <hyperlink ref="BA177" r:id="rId678"/>
    <hyperlink ref="BA179" r:id="rId679"/>
    <hyperlink ref="BA183" r:id="rId680"/>
    <hyperlink ref="BA185" r:id="rId681"/>
    <hyperlink ref="BA188" r:id="rId682"/>
    <hyperlink ref="BA192" r:id="rId683"/>
    <hyperlink ref="BA193" r:id="rId684"/>
    <hyperlink ref="BA194" r:id="rId685"/>
    <hyperlink ref="BA195" r:id="rId686"/>
    <hyperlink ref="BA198" r:id="rId687"/>
    <hyperlink ref="BA202" r:id="rId688"/>
    <hyperlink ref="BA205" r:id="rId689"/>
    <hyperlink ref="BA207" r:id="rId690"/>
    <hyperlink ref="BA210" r:id="rId691"/>
    <hyperlink ref="BA211" r:id="rId692"/>
    <hyperlink ref="BA212" r:id="rId693"/>
    <hyperlink ref="BA215" r:id="rId694"/>
    <hyperlink ref="BA218" r:id="rId695"/>
    <hyperlink ref="BA206" r:id="rId696"/>
    <hyperlink ref="BA201" r:id="rId697"/>
    <hyperlink ref="BA189" r:id="rId698"/>
    <hyperlink ref="BA181" r:id="rId699"/>
    <hyperlink ref="BA168" r:id="rId700"/>
    <hyperlink ref="BA128" r:id="rId701"/>
    <hyperlink ref="BA76" r:id="rId702"/>
    <hyperlink ref="H55" r:id="rId703" display="http://data.salud.cdmx.gob.mx/ssdf/portalut/archivo/Actualizaciones/4toTrimestre19/Dir_RecMat_Serv/A161.pdf"/>
    <hyperlink ref="H58" r:id="rId704" display="http://data.salud.cdmx.gob.mx/ssdf/portalut/archivo/Actualizaciones/4toTrimestre19/Dir_RecMat_Serv/A161.pdf"/>
    <hyperlink ref="H219" r:id="rId705"/>
    <hyperlink ref="AJ219" r:id="rId706"/>
    <hyperlink ref="AK219" r:id="rId707"/>
    <hyperlink ref="H222" r:id="rId708"/>
    <hyperlink ref="AJ61" r:id="rId709"/>
    <hyperlink ref="AJ109" r:id="rId710"/>
    <hyperlink ref="AJ201" r:id="rId711"/>
    <hyperlink ref="AJ222" r:id="rId712"/>
    <hyperlink ref="AK222" r:id="rId713"/>
    <hyperlink ref="AO219" r:id="rId714"/>
    <hyperlink ref="AO222" r:id="rId715"/>
    <hyperlink ref="AV219" r:id="rId716"/>
    <hyperlink ref="AV222" r:id="rId717"/>
    <hyperlink ref="AX219" r:id="rId718"/>
    <hyperlink ref="AX222" r:id="rId719"/>
    <hyperlink ref="AY219" r:id="rId720"/>
    <hyperlink ref="AY222" r:id="rId721"/>
    <hyperlink ref="AZ219" r:id="rId722"/>
    <hyperlink ref="BA219" r:id="rId723"/>
    <hyperlink ref="AZ222" r:id="rId724"/>
    <hyperlink ref="BA222" r:id="rId725"/>
    <hyperlink ref="BE202" r:id="rId726"/>
    <hyperlink ref="BE118" r:id="rId727"/>
    <hyperlink ref="AV41" r:id="rId728"/>
    <hyperlink ref="AJ55" r:id="rId729"/>
    <hyperlink ref="AJ58" r:id="rId730"/>
  </hyperlinks>
  <pageMargins left="0.70866141732283472" right="0.70866141732283472" top="0.74803149606299213" bottom="0.74803149606299213" header="0.31496062992125984" footer="0.31496062992125984"/>
  <pageSetup scale="45" orientation="portrait" r:id="rId731"/>
  <drawing r:id="rId732"/>
</worksheet>
</file>

<file path=xl/worksheets/sheet5.xml><?xml version="1.0" encoding="utf-8"?>
<worksheet xmlns="http://schemas.openxmlformats.org/spreadsheetml/2006/main" xmlns:r="http://schemas.openxmlformats.org/officeDocument/2006/relationships">
  <dimension ref="A1:IV1552"/>
  <sheetViews>
    <sheetView zoomScale="67" zoomScaleNormal="67" workbookViewId="0">
      <selection activeCell="A9" sqref="A9"/>
    </sheetView>
  </sheetViews>
  <sheetFormatPr baseColWidth="10" defaultRowHeight="14.25" customHeight="1" zeroHeight="1"/>
  <cols>
    <col min="1" max="1" width="22.7109375" style="2" customWidth="1"/>
    <col min="2" max="2" width="29.42578125" style="137" customWidth="1"/>
    <col min="3" max="3" width="31.28515625" style="137"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37" customWidth="1"/>
    <col min="26" max="27" width="19.28515625" style="142" customWidth="1"/>
    <col min="28" max="28" width="26.42578125" style="142"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42" customWidth="1"/>
    <col min="35" max="35" width="41.140625" style="137" customWidth="1"/>
    <col min="36" max="36" width="29.28515625" style="137"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37"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102" customFormat="1" ht="63" customHeight="1">
      <c r="B1" s="135"/>
      <c r="C1" s="135"/>
      <c r="F1" s="103"/>
      <c r="M1" s="104"/>
      <c r="U1" s="105"/>
      <c r="V1" s="104"/>
      <c r="W1" s="104"/>
      <c r="Y1" s="135"/>
      <c r="Z1" s="138"/>
      <c r="AA1" s="138"/>
      <c r="AB1" s="138"/>
      <c r="AC1" s="104"/>
      <c r="AD1" s="105"/>
      <c r="AE1" s="105"/>
      <c r="AH1" s="138"/>
      <c r="AI1" s="135"/>
      <c r="AJ1" s="135"/>
      <c r="BD1" s="135"/>
      <c r="BE1" s="135"/>
    </row>
    <row r="2" spans="1:72" s="102" customFormat="1" ht="19.5" customHeight="1">
      <c r="A2" s="1029" t="s">
        <v>55</v>
      </c>
      <c r="B2" s="1029"/>
      <c r="C2" s="1029"/>
      <c r="D2" s="1029"/>
      <c r="E2" s="1029"/>
      <c r="F2" s="1029"/>
      <c r="G2" s="1029"/>
      <c r="H2" s="1029"/>
      <c r="I2" s="1029"/>
      <c r="J2" s="1029"/>
      <c r="K2" s="1029"/>
      <c r="L2" s="1029"/>
      <c r="M2" s="1029"/>
      <c r="N2" s="1029"/>
      <c r="O2" s="1029"/>
      <c r="P2" s="1029"/>
      <c r="Q2" s="1029"/>
      <c r="R2" s="1029"/>
      <c r="S2" s="1029"/>
      <c r="T2" s="1029"/>
      <c r="U2" s="1029"/>
      <c r="V2" s="1029"/>
      <c r="W2" s="1029"/>
      <c r="X2" s="1029"/>
      <c r="Y2" s="1029"/>
      <c r="Z2" s="1029"/>
      <c r="AA2" s="1029"/>
      <c r="AB2" s="1029"/>
      <c r="AC2" s="1029"/>
      <c r="AD2" s="1029"/>
      <c r="AE2" s="1029"/>
      <c r="AF2" s="1029"/>
      <c r="AG2" s="1029"/>
      <c r="AH2" s="1029"/>
      <c r="AI2" s="1029"/>
      <c r="AJ2" s="1029"/>
      <c r="AK2" s="1029"/>
      <c r="AL2" s="1029"/>
      <c r="AM2" s="1029"/>
      <c r="AN2" s="1029"/>
      <c r="AO2" s="1029"/>
      <c r="AP2" s="1029"/>
      <c r="AQ2" s="1029"/>
      <c r="AR2" s="1029"/>
      <c r="AS2" s="1029"/>
      <c r="AT2" s="1029"/>
      <c r="AU2" s="1029"/>
      <c r="AV2" s="1029"/>
      <c r="AW2" s="1029"/>
      <c r="AX2" s="1029"/>
      <c r="AY2" s="1029"/>
      <c r="AZ2" s="1029"/>
      <c r="BA2" s="1029"/>
      <c r="BB2" s="1029"/>
      <c r="BC2" s="1029"/>
      <c r="BD2" s="1029"/>
      <c r="BE2" s="1029"/>
      <c r="BF2" s="1029"/>
      <c r="BG2" s="1029"/>
      <c r="BH2" s="1029"/>
      <c r="BI2" s="1029"/>
      <c r="BJ2" s="1029"/>
      <c r="BK2" s="1029"/>
      <c r="BL2" s="1029"/>
      <c r="BM2" s="1029"/>
      <c r="BN2" s="1029"/>
      <c r="BO2" s="1029"/>
      <c r="BP2" s="1029"/>
      <c r="BQ2" s="1029"/>
      <c r="BR2" s="1029"/>
      <c r="BS2" s="1029"/>
      <c r="BT2" s="1029"/>
    </row>
    <row r="3" spans="1:72" s="102" customFormat="1" ht="12.75" customHeight="1">
      <c r="A3" s="106"/>
      <c r="B3" s="108"/>
      <c r="C3" s="108"/>
      <c r="D3" s="106"/>
      <c r="E3" s="106"/>
      <c r="F3" s="106"/>
      <c r="G3" s="106"/>
      <c r="H3" s="106"/>
      <c r="I3" s="106"/>
      <c r="J3" s="106"/>
      <c r="K3" s="106"/>
      <c r="L3" s="106"/>
      <c r="M3" s="107"/>
      <c r="N3" s="106"/>
      <c r="O3" s="106"/>
      <c r="P3" s="106"/>
      <c r="Q3" s="106"/>
      <c r="R3" s="106"/>
      <c r="S3" s="106"/>
      <c r="T3" s="106"/>
      <c r="U3" s="108"/>
      <c r="V3" s="107"/>
      <c r="W3" s="107"/>
      <c r="X3" s="106"/>
      <c r="Y3" s="108"/>
      <c r="Z3" s="107"/>
      <c r="AA3" s="107"/>
      <c r="AB3" s="107"/>
      <c r="AC3" s="107"/>
      <c r="AD3" s="108"/>
      <c r="AE3" s="108"/>
      <c r="AF3" s="106"/>
      <c r="AG3" s="106"/>
      <c r="AH3" s="107"/>
      <c r="AI3" s="108"/>
      <c r="AJ3" s="108"/>
      <c r="AK3" s="106"/>
      <c r="AL3" s="106"/>
      <c r="AM3" s="106"/>
      <c r="AN3" s="106"/>
      <c r="AO3" s="106"/>
      <c r="AP3" s="106"/>
      <c r="AQ3" s="106"/>
      <c r="AR3" s="106"/>
      <c r="AS3" s="106"/>
      <c r="AT3" s="106"/>
      <c r="AU3" s="106"/>
      <c r="AV3" s="106"/>
      <c r="AW3" s="106"/>
      <c r="BD3" s="135"/>
      <c r="BE3" s="135"/>
    </row>
    <row r="4" spans="1:72" s="102" customFormat="1" ht="21.75" customHeight="1">
      <c r="A4" s="1029" t="s">
        <v>56</v>
      </c>
      <c r="B4" s="1029"/>
      <c r="C4" s="1029"/>
      <c r="D4" s="1029"/>
      <c r="E4" s="1029"/>
      <c r="F4" s="1029"/>
      <c r="G4" s="1029"/>
      <c r="H4" s="1029"/>
      <c r="I4" s="1029"/>
      <c r="J4" s="1029"/>
      <c r="K4" s="1029"/>
      <c r="L4" s="1029"/>
      <c r="M4" s="1029"/>
      <c r="N4" s="1029"/>
      <c r="O4" s="1029"/>
      <c r="P4" s="1029"/>
      <c r="Q4" s="1029"/>
      <c r="R4" s="1029"/>
      <c r="S4" s="1029"/>
      <c r="T4" s="1029"/>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c r="AT4" s="1029"/>
      <c r="AU4" s="1029"/>
      <c r="AV4" s="1029"/>
      <c r="AW4" s="1029"/>
      <c r="AX4" s="1029"/>
      <c r="AY4" s="1029"/>
      <c r="AZ4" s="1029"/>
      <c r="BA4" s="1029"/>
      <c r="BB4" s="1029"/>
      <c r="BC4" s="1029"/>
      <c r="BD4" s="1029"/>
      <c r="BE4" s="1029"/>
      <c r="BF4" s="1029"/>
      <c r="BG4" s="1029"/>
      <c r="BH4" s="1029"/>
      <c r="BI4" s="1029"/>
      <c r="BJ4" s="1029"/>
      <c r="BK4" s="1029"/>
      <c r="BL4" s="1029"/>
      <c r="BM4" s="1029"/>
      <c r="BN4" s="1029"/>
      <c r="BO4" s="1029"/>
      <c r="BP4" s="1029"/>
      <c r="BQ4" s="1029"/>
      <c r="BR4" s="1029"/>
      <c r="BS4" s="1029"/>
      <c r="BT4" s="1029"/>
    </row>
    <row r="5" spans="1:72" s="102" customFormat="1" ht="25.5" customHeight="1">
      <c r="A5" s="1030" t="s">
        <v>50</v>
      </c>
      <c r="B5" s="1030"/>
      <c r="C5" s="1030"/>
      <c r="D5" s="1030"/>
      <c r="E5" s="1030"/>
      <c r="F5" s="1030"/>
      <c r="G5" s="1030"/>
      <c r="H5" s="1030"/>
      <c r="I5" s="1030"/>
      <c r="J5" s="1030"/>
      <c r="K5" s="1030"/>
      <c r="L5" s="1030"/>
      <c r="M5" s="1030"/>
      <c r="N5" s="1030"/>
      <c r="O5" s="1030"/>
      <c r="P5" s="1030"/>
      <c r="Q5" s="1030"/>
      <c r="R5" s="1030"/>
      <c r="S5" s="1030"/>
      <c r="T5" s="1030"/>
      <c r="U5" s="1030"/>
      <c r="V5" s="1030"/>
      <c r="W5" s="1030"/>
      <c r="X5" s="1030"/>
      <c r="Y5" s="1030"/>
      <c r="Z5" s="1030"/>
      <c r="AA5" s="1030"/>
      <c r="AB5" s="1030"/>
      <c r="AC5" s="1030"/>
      <c r="AD5" s="1030"/>
      <c r="AE5" s="1030"/>
      <c r="AF5" s="1030"/>
      <c r="AG5" s="1030"/>
      <c r="AH5" s="1030"/>
      <c r="AI5" s="1030"/>
      <c r="AJ5" s="1030"/>
      <c r="AK5" s="1030"/>
      <c r="AL5" s="1030"/>
      <c r="AM5" s="1030"/>
      <c r="AN5" s="1030"/>
      <c r="AO5" s="1030"/>
      <c r="AP5" s="1030"/>
      <c r="AQ5" s="1030"/>
      <c r="AR5" s="1030"/>
      <c r="AS5" s="1030"/>
      <c r="AT5" s="1030"/>
      <c r="AU5" s="1030"/>
      <c r="AV5" s="1030"/>
      <c r="AW5" s="1030"/>
      <c r="BD5" s="135"/>
      <c r="BE5" s="135"/>
    </row>
    <row r="6" spans="1:72" s="109" customFormat="1" ht="18" customHeight="1">
      <c r="A6" s="1015" t="s">
        <v>1</v>
      </c>
      <c r="B6" s="1032" t="s">
        <v>1288</v>
      </c>
      <c r="C6" s="1032" t="s">
        <v>1289</v>
      </c>
      <c r="D6" s="1000" t="s">
        <v>25</v>
      </c>
      <c r="E6" s="1035" t="s">
        <v>26</v>
      </c>
      <c r="F6" s="1015" t="s">
        <v>1290</v>
      </c>
      <c r="G6" s="1036"/>
      <c r="H6" s="1036"/>
      <c r="I6" s="1036"/>
      <c r="J6" s="1036"/>
      <c r="K6" s="1036"/>
      <c r="L6" s="1036"/>
      <c r="M6" s="1036"/>
      <c r="N6" s="1036"/>
      <c r="O6" s="1036"/>
      <c r="P6" s="1036"/>
      <c r="Q6" s="1036"/>
      <c r="R6" s="1036"/>
      <c r="S6" s="1036"/>
      <c r="T6" s="1036"/>
      <c r="U6" s="1036"/>
      <c r="V6" s="1036"/>
      <c r="W6" s="1036"/>
      <c r="X6" s="1036"/>
      <c r="Y6" s="1036"/>
      <c r="Z6" s="1036"/>
      <c r="AA6" s="1036"/>
      <c r="AB6" s="1036"/>
      <c r="AC6" s="1036"/>
      <c r="AD6" s="1036"/>
      <c r="AE6" s="1036"/>
      <c r="AF6" s="1036"/>
      <c r="AG6" s="1036"/>
      <c r="AH6" s="1036"/>
      <c r="AI6" s="1036"/>
      <c r="AJ6" s="1036"/>
      <c r="AK6" s="1036"/>
      <c r="AL6" s="1036"/>
      <c r="AM6" s="1036"/>
      <c r="AN6" s="1036"/>
      <c r="AO6" s="1036"/>
      <c r="AP6" s="1036"/>
      <c r="AQ6" s="1036"/>
      <c r="AR6" s="1036"/>
      <c r="AS6" s="1036"/>
      <c r="AT6" s="1036"/>
      <c r="AU6" s="1036"/>
      <c r="AV6" s="1036"/>
      <c r="AW6" s="1036"/>
      <c r="AX6" s="1036"/>
      <c r="AY6" s="1036"/>
      <c r="AZ6" s="1036"/>
      <c r="BA6" s="1036"/>
      <c r="BB6" s="1036"/>
      <c r="BC6" s="189"/>
      <c r="BD6" s="190"/>
      <c r="BE6" s="190"/>
      <c r="BF6" s="189"/>
    </row>
    <row r="7" spans="1:72" s="109" customFormat="1" ht="57" customHeight="1">
      <c r="A7" s="1031"/>
      <c r="B7" s="1033"/>
      <c r="C7" s="1033"/>
      <c r="D7" s="1000"/>
      <c r="E7" s="1035"/>
      <c r="F7" s="1031" t="s">
        <v>1290</v>
      </c>
      <c r="G7" s="998" t="s">
        <v>3</v>
      </c>
      <c r="H7" s="998" t="s">
        <v>28</v>
      </c>
      <c r="I7" s="998" t="s">
        <v>29</v>
      </c>
      <c r="J7" s="998" t="s">
        <v>30</v>
      </c>
      <c r="K7" s="1017" t="s">
        <v>31</v>
      </c>
      <c r="L7" s="1018"/>
      <c r="M7" s="1019"/>
      <c r="N7" s="998" t="s">
        <v>32</v>
      </c>
      <c r="O7" s="1015" t="s">
        <v>1291</v>
      </c>
      <c r="P7" s="998" t="s">
        <v>33</v>
      </c>
      <c r="Q7" s="1017" t="s">
        <v>34</v>
      </c>
      <c r="R7" s="1018"/>
      <c r="S7" s="1019"/>
      <c r="T7" s="998" t="s">
        <v>32</v>
      </c>
      <c r="U7" s="1015" t="s">
        <v>1292</v>
      </c>
      <c r="V7" s="998" t="s">
        <v>35</v>
      </c>
      <c r="W7" s="998" t="s">
        <v>36</v>
      </c>
      <c r="X7" s="998" t="s">
        <v>7</v>
      </c>
      <c r="Y7" s="1045" t="s">
        <v>8</v>
      </c>
      <c r="Z7" s="1005" t="s">
        <v>37</v>
      </c>
      <c r="AA7" s="1005" t="s">
        <v>38</v>
      </c>
      <c r="AB7" s="1005" t="s">
        <v>1293</v>
      </c>
      <c r="AC7" s="1027" t="s">
        <v>1294</v>
      </c>
      <c r="AD7" s="998" t="s">
        <v>10</v>
      </c>
      <c r="AE7" s="998" t="s">
        <v>39</v>
      </c>
      <c r="AF7" s="998" t="s">
        <v>40</v>
      </c>
      <c r="AG7" s="998" t="s">
        <v>11</v>
      </c>
      <c r="AH7" s="1005" t="s">
        <v>41</v>
      </c>
      <c r="AI7" s="1022" t="s">
        <v>12</v>
      </c>
      <c r="AJ7" s="1023"/>
      <c r="AK7" s="998" t="s">
        <v>13</v>
      </c>
      <c r="AL7" s="998" t="s">
        <v>44</v>
      </c>
      <c r="AM7" s="998" t="s">
        <v>45</v>
      </c>
      <c r="AN7" s="998" t="s">
        <v>46</v>
      </c>
      <c r="AO7" s="1024" t="s">
        <v>57</v>
      </c>
      <c r="AP7" s="1025"/>
      <c r="AQ7" s="1025"/>
      <c r="AR7" s="1026"/>
      <c r="AS7" s="998" t="s">
        <v>47</v>
      </c>
      <c r="AT7" s="998" t="s">
        <v>18</v>
      </c>
      <c r="AU7" s="998" t="s">
        <v>19</v>
      </c>
      <c r="AV7" s="998" t="s">
        <v>48</v>
      </c>
      <c r="AW7" s="998" t="s">
        <v>20</v>
      </c>
      <c r="AX7" s="998" t="s">
        <v>49</v>
      </c>
      <c r="AY7" s="998" t="s">
        <v>21</v>
      </c>
      <c r="AZ7" s="998" t="s">
        <v>22</v>
      </c>
      <c r="BA7" s="998" t="s">
        <v>23</v>
      </c>
      <c r="BB7" s="1000" t="s">
        <v>24</v>
      </c>
      <c r="BC7" s="997" t="s">
        <v>1295</v>
      </c>
      <c r="BD7" s="996" t="s">
        <v>1296</v>
      </c>
      <c r="BE7" s="996" t="s">
        <v>1297</v>
      </c>
      <c r="BF7" s="997" t="s">
        <v>1298</v>
      </c>
    </row>
    <row r="8" spans="1:72" s="109" customFormat="1" ht="66" customHeight="1">
      <c r="A8" s="1016"/>
      <c r="B8" s="1034"/>
      <c r="C8" s="1034"/>
      <c r="D8" s="1000"/>
      <c r="E8" s="1035"/>
      <c r="F8" s="1016"/>
      <c r="G8" s="999"/>
      <c r="H8" s="999"/>
      <c r="I8" s="999"/>
      <c r="J8" s="999"/>
      <c r="K8" s="188" t="s">
        <v>4</v>
      </c>
      <c r="L8" s="188" t="s">
        <v>5</v>
      </c>
      <c r="M8" s="188" t="s">
        <v>6</v>
      </c>
      <c r="N8" s="999"/>
      <c r="O8" s="1016"/>
      <c r="P8" s="999"/>
      <c r="Q8" s="188" t="s">
        <v>4</v>
      </c>
      <c r="R8" s="188" t="s">
        <v>5</v>
      </c>
      <c r="S8" s="188" t="s">
        <v>6</v>
      </c>
      <c r="T8" s="999"/>
      <c r="U8" s="1016"/>
      <c r="V8" s="999"/>
      <c r="W8" s="999"/>
      <c r="X8" s="999"/>
      <c r="Y8" s="1046"/>
      <c r="Z8" s="1006"/>
      <c r="AA8" s="1006"/>
      <c r="AB8" s="1006"/>
      <c r="AC8" s="1028"/>
      <c r="AD8" s="999"/>
      <c r="AE8" s="999"/>
      <c r="AF8" s="999"/>
      <c r="AG8" s="999"/>
      <c r="AH8" s="1006"/>
      <c r="AI8" s="187" t="s">
        <v>42</v>
      </c>
      <c r="AJ8" s="187" t="s">
        <v>43</v>
      </c>
      <c r="AK8" s="999"/>
      <c r="AL8" s="999"/>
      <c r="AM8" s="999"/>
      <c r="AN8" s="999"/>
      <c r="AO8" s="188" t="s">
        <v>14</v>
      </c>
      <c r="AP8" s="188" t="s">
        <v>15</v>
      </c>
      <c r="AQ8" s="188" t="s">
        <v>16</v>
      </c>
      <c r="AR8" s="188" t="s">
        <v>17</v>
      </c>
      <c r="AS8" s="999"/>
      <c r="AT8" s="999"/>
      <c r="AU8" s="999"/>
      <c r="AV8" s="999"/>
      <c r="AW8" s="999"/>
      <c r="AX8" s="999"/>
      <c r="AY8" s="999"/>
      <c r="AZ8" s="999"/>
      <c r="BA8" s="999"/>
      <c r="BB8" s="1000"/>
      <c r="BC8" s="997"/>
      <c r="BD8" s="996"/>
      <c r="BE8" s="996"/>
      <c r="BF8" s="997"/>
    </row>
    <row r="9" spans="1:72" s="210" customFormat="1" ht="409.5" customHeight="1">
      <c r="A9" s="191">
        <v>2018</v>
      </c>
      <c r="B9" s="192">
        <v>43101</v>
      </c>
      <c r="C9" s="192">
        <v>43190</v>
      </c>
      <c r="D9" s="193" t="s">
        <v>64</v>
      </c>
      <c r="E9" s="194" t="s">
        <v>136</v>
      </c>
      <c r="F9" s="194" t="s">
        <v>136</v>
      </c>
      <c r="G9" s="193" t="s">
        <v>1135</v>
      </c>
      <c r="H9" s="193" t="s">
        <v>382</v>
      </c>
      <c r="I9" s="195" t="s">
        <v>600</v>
      </c>
      <c r="J9" s="193" t="s">
        <v>146</v>
      </c>
      <c r="K9" s="196" t="s">
        <v>61</v>
      </c>
      <c r="L9" s="196" t="s">
        <v>62</v>
      </c>
      <c r="M9" s="196" t="s">
        <v>63</v>
      </c>
      <c r="N9" s="193" t="s">
        <v>143</v>
      </c>
      <c r="O9" s="197" t="s">
        <v>1299</v>
      </c>
      <c r="P9" s="198">
        <v>30174190.289999999</v>
      </c>
      <c r="Q9" s="196" t="s">
        <v>61</v>
      </c>
      <c r="R9" s="196" t="s">
        <v>62</v>
      </c>
      <c r="S9" s="196" t="s">
        <v>63</v>
      </c>
      <c r="T9" s="193" t="s">
        <v>143</v>
      </c>
      <c r="U9" s="197" t="s">
        <v>1299</v>
      </c>
      <c r="V9" s="197" t="s">
        <v>132</v>
      </c>
      <c r="W9" s="199" t="s">
        <v>51</v>
      </c>
      <c r="X9" s="193" t="s">
        <v>1135</v>
      </c>
      <c r="Y9" s="200">
        <v>43097</v>
      </c>
      <c r="Z9" s="201">
        <f>AA9/1.16</f>
        <v>26012233.008620691</v>
      </c>
      <c r="AA9" s="201">
        <v>30174190.289999999</v>
      </c>
      <c r="AB9" s="202">
        <v>317419.02</v>
      </c>
      <c r="AC9" s="201">
        <v>30174190.289999999</v>
      </c>
      <c r="AD9" s="203" t="s">
        <v>241</v>
      </c>
      <c r="AE9" s="204" t="s">
        <v>69</v>
      </c>
      <c r="AF9" s="204" t="s">
        <v>70</v>
      </c>
      <c r="AG9" s="205" t="s">
        <v>146</v>
      </c>
      <c r="AH9" s="206">
        <f>Z9*0.15</f>
        <v>3901834.9512931034</v>
      </c>
      <c r="AI9" s="200">
        <v>43101</v>
      </c>
      <c r="AJ9" s="200">
        <v>43190</v>
      </c>
      <c r="AK9" s="207" t="s">
        <v>1179</v>
      </c>
      <c r="AL9" s="207" t="s">
        <v>601</v>
      </c>
      <c r="AM9" s="204" t="s">
        <v>1136</v>
      </c>
      <c r="AN9" s="204" t="s">
        <v>389</v>
      </c>
      <c r="AO9" s="204" t="s">
        <v>73</v>
      </c>
      <c r="AP9" s="207" t="s">
        <v>602</v>
      </c>
      <c r="AQ9" s="204" t="s">
        <v>73</v>
      </c>
      <c r="AR9" s="204" t="s">
        <v>574</v>
      </c>
      <c r="AS9" s="204" t="s">
        <v>240</v>
      </c>
      <c r="AT9" s="204" t="s">
        <v>567</v>
      </c>
      <c r="AU9" s="204" t="s">
        <v>567</v>
      </c>
      <c r="AV9" s="204" t="s">
        <v>567</v>
      </c>
      <c r="AW9" s="207" t="s">
        <v>568</v>
      </c>
      <c r="AX9" s="204" t="s">
        <v>74</v>
      </c>
      <c r="AY9" s="207" t="s">
        <v>570</v>
      </c>
      <c r="AZ9" s="207" t="s">
        <v>571</v>
      </c>
      <c r="BA9" s="207" t="s">
        <v>572</v>
      </c>
      <c r="BB9" s="207" t="s">
        <v>573</v>
      </c>
      <c r="BC9" s="208" t="s">
        <v>51</v>
      </c>
      <c r="BD9" s="209">
        <v>43278</v>
      </c>
      <c r="BE9" s="209">
        <v>43278</v>
      </c>
    </row>
    <row r="10" spans="1:72" s="92" customFormat="1" ht="85.5">
      <c r="A10" s="94">
        <v>2018</v>
      </c>
      <c r="B10" s="116">
        <v>43101</v>
      </c>
      <c r="C10" s="116">
        <v>43190</v>
      </c>
      <c r="D10" s="92" t="s">
        <v>64</v>
      </c>
      <c r="E10" s="58" t="s">
        <v>136</v>
      </c>
      <c r="F10" s="58" t="s">
        <v>136</v>
      </c>
      <c r="G10" s="112" t="s">
        <v>1137</v>
      </c>
      <c r="H10" s="113" t="s">
        <v>382</v>
      </c>
      <c r="I10" s="64" t="s">
        <v>600</v>
      </c>
      <c r="J10" s="112" t="s">
        <v>193</v>
      </c>
      <c r="K10" s="65" t="s">
        <v>61</v>
      </c>
      <c r="L10" s="65" t="s">
        <v>62</v>
      </c>
      <c r="M10" s="65" t="s">
        <v>63</v>
      </c>
      <c r="N10" s="92" t="s">
        <v>194</v>
      </c>
      <c r="O10" s="93" t="s">
        <v>1300</v>
      </c>
      <c r="P10" s="114">
        <v>3177193.58</v>
      </c>
      <c r="Q10" s="65" t="s">
        <v>61</v>
      </c>
      <c r="R10" s="65" t="s">
        <v>62</v>
      </c>
      <c r="S10" s="65" t="s">
        <v>63</v>
      </c>
      <c r="T10" s="92" t="s">
        <v>194</v>
      </c>
      <c r="U10" s="93" t="s">
        <v>1300</v>
      </c>
      <c r="V10" s="117" t="s">
        <v>171</v>
      </c>
      <c r="W10" s="94" t="s">
        <v>51</v>
      </c>
      <c r="X10" s="112" t="s">
        <v>1137</v>
      </c>
      <c r="Y10" s="132">
        <v>43097</v>
      </c>
      <c r="Z10" s="133">
        <f>AA10/1.16</f>
        <v>2738959.9827586208</v>
      </c>
      <c r="AA10" s="133">
        <v>3177193.58</v>
      </c>
      <c r="AB10" s="139">
        <v>317719.34999999998</v>
      </c>
      <c r="AC10" s="133">
        <v>3177193.58</v>
      </c>
      <c r="AD10" s="158" t="s">
        <v>241</v>
      </c>
      <c r="AE10" s="159" t="s">
        <v>69</v>
      </c>
      <c r="AF10" s="159" t="s">
        <v>70</v>
      </c>
      <c r="AG10" s="120" t="s">
        <v>193</v>
      </c>
      <c r="AH10" s="161">
        <f>Z10*0.15</f>
        <v>410843.99741379311</v>
      </c>
      <c r="AI10" s="132">
        <v>43101</v>
      </c>
      <c r="AJ10" s="132">
        <v>43190</v>
      </c>
      <c r="AK10" s="122" t="s">
        <v>1180</v>
      </c>
      <c r="AL10" s="122" t="s">
        <v>601</v>
      </c>
      <c r="AM10" s="159" t="s">
        <v>1136</v>
      </c>
      <c r="AN10" s="159" t="s">
        <v>389</v>
      </c>
      <c r="AO10" s="159" t="s">
        <v>73</v>
      </c>
      <c r="AP10" s="122" t="s">
        <v>602</v>
      </c>
      <c r="AQ10" s="159" t="s">
        <v>73</v>
      </c>
      <c r="AR10" s="159" t="s">
        <v>574</v>
      </c>
      <c r="AS10" s="159" t="s">
        <v>240</v>
      </c>
      <c r="AT10" s="159" t="s">
        <v>567</v>
      </c>
      <c r="AU10" s="159" t="s">
        <v>567</v>
      </c>
      <c r="AV10" s="159" t="s">
        <v>567</v>
      </c>
      <c r="AW10" s="122" t="s">
        <v>568</v>
      </c>
      <c r="AX10" s="159" t="s">
        <v>74</v>
      </c>
      <c r="AY10" s="122" t="s">
        <v>570</v>
      </c>
      <c r="AZ10" s="122" t="s">
        <v>571</v>
      </c>
      <c r="BA10" s="122" t="s">
        <v>572</v>
      </c>
      <c r="BB10" s="122" t="s">
        <v>573</v>
      </c>
      <c r="BC10" s="160" t="s">
        <v>51</v>
      </c>
      <c r="BD10" s="95">
        <v>43278</v>
      </c>
      <c r="BE10" s="95">
        <v>43278</v>
      </c>
    </row>
    <row r="11" spans="1:72" s="210" customFormat="1" ht="85.5">
      <c r="A11" s="191">
        <v>2018</v>
      </c>
      <c r="B11" s="192">
        <v>43101</v>
      </c>
      <c r="C11" s="192">
        <v>43190</v>
      </c>
      <c r="D11" s="193" t="s">
        <v>64</v>
      </c>
      <c r="E11" s="194" t="s">
        <v>160</v>
      </c>
      <c r="F11" s="194" t="s">
        <v>160</v>
      </c>
      <c r="G11" s="193" t="s">
        <v>1138</v>
      </c>
      <c r="H11" s="193" t="s">
        <v>382</v>
      </c>
      <c r="I11" s="195" t="s">
        <v>600</v>
      </c>
      <c r="J11" s="193" t="s">
        <v>183</v>
      </c>
      <c r="K11" s="196" t="s">
        <v>61</v>
      </c>
      <c r="L11" s="196" t="s">
        <v>62</v>
      </c>
      <c r="M11" s="196" t="s">
        <v>63</v>
      </c>
      <c r="N11" s="193" t="s">
        <v>84</v>
      </c>
      <c r="O11" s="197" t="s">
        <v>1301</v>
      </c>
      <c r="P11" s="198">
        <v>2661742.9300000002</v>
      </c>
      <c r="Q11" s="196" t="s">
        <v>61</v>
      </c>
      <c r="R11" s="196" t="s">
        <v>62</v>
      </c>
      <c r="S11" s="196" t="s">
        <v>63</v>
      </c>
      <c r="T11" s="193" t="s">
        <v>84</v>
      </c>
      <c r="U11" s="197" t="s">
        <v>1301</v>
      </c>
      <c r="V11" s="197" t="s">
        <v>132</v>
      </c>
      <c r="W11" s="199" t="s">
        <v>51</v>
      </c>
      <c r="X11" s="193" t="s">
        <v>1138</v>
      </c>
      <c r="Y11" s="200">
        <v>43097</v>
      </c>
      <c r="Z11" s="201">
        <v>2661742.9300000002</v>
      </c>
      <c r="AA11" s="201">
        <v>2661742.9300000002</v>
      </c>
      <c r="AB11" s="202" t="s">
        <v>2242</v>
      </c>
      <c r="AC11" s="201">
        <v>2661742.9300000002</v>
      </c>
      <c r="AD11" s="203" t="s">
        <v>241</v>
      </c>
      <c r="AE11" s="204" t="s">
        <v>69</v>
      </c>
      <c r="AF11" s="204" t="s">
        <v>70</v>
      </c>
      <c r="AG11" s="205" t="s">
        <v>183</v>
      </c>
      <c r="AH11" s="206">
        <v>399261.44</v>
      </c>
      <c r="AI11" s="200">
        <v>43101</v>
      </c>
      <c r="AJ11" s="200">
        <v>43131</v>
      </c>
      <c r="AK11" s="207" t="s">
        <v>1181</v>
      </c>
      <c r="AL11" s="207" t="s">
        <v>601</v>
      </c>
      <c r="AM11" s="204" t="s">
        <v>1136</v>
      </c>
      <c r="AN11" s="204" t="s">
        <v>389</v>
      </c>
      <c r="AO11" s="204" t="s">
        <v>73</v>
      </c>
      <c r="AP11" s="207" t="s">
        <v>602</v>
      </c>
      <c r="AQ11" s="204" t="s">
        <v>73</v>
      </c>
      <c r="AR11" s="204" t="s">
        <v>574</v>
      </c>
      <c r="AS11" s="204" t="s">
        <v>240</v>
      </c>
      <c r="AT11" s="204" t="s">
        <v>567</v>
      </c>
      <c r="AU11" s="204" t="s">
        <v>567</v>
      </c>
      <c r="AV11" s="204" t="s">
        <v>567</v>
      </c>
      <c r="AW11" s="207" t="s">
        <v>568</v>
      </c>
      <c r="AX11" s="204" t="s">
        <v>74</v>
      </c>
      <c r="AY11" s="207" t="s">
        <v>570</v>
      </c>
      <c r="AZ11" s="207" t="s">
        <v>571</v>
      </c>
      <c r="BA11" s="207" t="s">
        <v>572</v>
      </c>
      <c r="BB11" s="207" t="s">
        <v>573</v>
      </c>
      <c r="BC11" s="208" t="s">
        <v>51</v>
      </c>
      <c r="BD11" s="209">
        <v>43278</v>
      </c>
      <c r="BE11" s="209">
        <v>43278</v>
      </c>
    </row>
    <row r="12" spans="1:72" ht="39.75" customHeight="1">
      <c r="A12" s="94"/>
      <c r="B12" s="116"/>
      <c r="C12" s="116"/>
      <c r="D12" s="214"/>
      <c r="E12" s="58"/>
      <c r="F12" s="58"/>
      <c r="G12" s="112"/>
      <c r="H12" s="112"/>
      <c r="I12" s="64"/>
      <c r="J12" s="112"/>
      <c r="K12" s="65"/>
      <c r="L12" s="65"/>
      <c r="M12" s="65"/>
      <c r="N12" s="214"/>
      <c r="O12" s="214"/>
      <c r="P12" s="114"/>
      <c r="Q12" s="65"/>
      <c r="R12" s="65"/>
      <c r="S12" s="65"/>
      <c r="T12" s="214"/>
      <c r="U12" s="214"/>
      <c r="V12" s="215"/>
      <c r="W12" s="5"/>
      <c r="X12" s="112"/>
      <c r="Y12" s="132"/>
      <c r="Z12" s="133"/>
      <c r="AA12" s="133"/>
      <c r="AB12" s="139"/>
      <c r="AC12" s="133"/>
      <c r="AD12" s="158"/>
      <c r="AE12" s="159"/>
      <c r="AF12" s="159"/>
      <c r="AG12" s="120"/>
      <c r="AH12" s="213"/>
      <c r="AI12" s="132"/>
      <c r="AJ12" s="132"/>
      <c r="AK12" s="122" t="s">
        <v>1182</v>
      </c>
      <c r="AL12" s="122"/>
      <c r="AM12" s="159"/>
      <c r="AN12" s="159"/>
      <c r="AO12" s="159"/>
      <c r="AP12" s="122"/>
      <c r="AQ12" s="159"/>
      <c r="AR12" s="159"/>
      <c r="AS12" s="159"/>
      <c r="AT12" s="159"/>
      <c r="AU12" s="159"/>
      <c r="AV12" s="159"/>
      <c r="AW12" s="122"/>
      <c r="AX12" s="159"/>
      <c r="AY12" s="122"/>
      <c r="AZ12" s="122"/>
      <c r="BA12" s="122"/>
      <c r="BB12" s="122"/>
      <c r="BC12" s="160" t="s">
        <v>51</v>
      </c>
      <c r="BD12" s="95">
        <v>43278</v>
      </c>
      <c r="BE12" s="95">
        <v>43278</v>
      </c>
    </row>
    <row r="13" spans="1:72" s="241" customFormat="1" ht="85.5">
      <c r="A13" s="191">
        <v>2018</v>
      </c>
      <c r="B13" s="192">
        <v>43101</v>
      </c>
      <c r="C13" s="192">
        <v>43190</v>
      </c>
      <c r="D13" s="241" t="s">
        <v>64</v>
      </c>
      <c r="E13" s="194" t="s">
        <v>160</v>
      </c>
      <c r="F13" s="194" t="s">
        <v>160</v>
      </c>
      <c r="G13" s="193" t="s">
        <v>1139</v>
      </c>
      <c r="H13" s="242" t="s">
        <v>382</v>
      </c>
      <c r="I13" s="195" t="s">
        <v>600</v>
      </c>
      <c r="J13" s="193" t="s">
        <v>185</v>
      </c>
      <c r="K13" s="196" t="s">
        <v>61</v>
      </c>
      <c r="L13" s="196" t="s">
        <v>62</v>
      </c>
      <c r="M13" s="196" t="s">
        <v>63</v>
      </c>
      <c r="N13" s="241" t="s">
        <v>186</v>
      </c>
      <c r="O13" s="243" t="s">
        <v>1302</v>
      </c>
      <c r="P13" s="198">
        <v>3302801.16</v>
      </c>
      <c r="Q13" s="196" t="s">
        <v>61</v>
      </c>
      <c r="R13" s="196" t="s">
        <v>62</v>
      </c>
      <c r="S13" s="196" t="s">
        <v>63</v>
      </c>
      <c r="T13" s="241" t="s">
        <v>186</v>
      </c>
      <c r="U13" s="243" t="s">
        <v>1302</v>
      </c>
      <c r="V13" s="243" t="s">
        <v>132</v>
      </c>
      <c r="W13" s="243" t="s">
        <v>51</v>
      </c>
      <c r="X13" s="193" t="s">
        <v>1139</v>
      </c>
      <c r="Y13" s="200">
        <v>43097</v>
      </c>
      <c r="Z13" s="201">
        <v>3302801.16</v>
      </c>
      <c r="AA13" s="201">
        <v>3302801.16</v>
      </c>
      <c r="AB13" s="202">
        <v>330280.11</v>
      </c>
      <c r="AC13" s="201">
        <v>3302801.16</v>
      </c>
      <c r="AD13" s="203" t="s">
        <v>241</v>
      </c>
      <c r="AE13" s="204" t="s">
        <v>69</v>
      </c>
      <c r="AF13" s="204" t="s">
        <v>70</v>
      </c>
      <c r="AG13" s="205" t="s">
        <v>185</v>
      </c>
      <c r="AH13" s="244">
        <v>3302801.16</v>
      </c>
      <c r="AI13" s="200">
        <v>43101</v>
      </c>
      <c r="AJ13" s="200">
        <v>43131</v>
      </c>
      <c r="AK13" s="207" t="s">
        <v>1183</v>
      </c>
      <c r="AL13" s="207" t="s">
        <v>601</v>
      </c>
      <c r="AM13" s="204" t="s">
        <v>1136</v>
      </c>
      <c r="AN13" s="204" t="s">
        <v>389</v>
      </c>
      <c r="AO13" s="204" t="s">
        <v>73</v>
      </c>
      <c r="AP13" s="207" t="s">
        <v>602</v>
      </c>
      <c r="AQ13" s="204" t="s">
        <v>73</v>
      </c>
      <c r="AR13" s="204" t="s">
        <v>574</v>
      </c>
      <c r="AS13" s="204" t="s">
        <v>240</v>
      </c>
      <c r="AT13" s="204" t="s">
        <v>567</v>
      </c>
      <c r="AU13" s="204" t="s">
        <v>567</v>
      </c>
      <c r="AV13" s="204" t="s">
        <v>567</v>
      </c>
      <c r="AW13" s="207" t="s">
        <v>568</v>
      </c>
      <c r="AX13" s="204" t="s">
        <v>74</v>
      </c>
      <c r="AY13" s="207" t="s">
        <v>570</v>
      </c>
      <c r="AZ13" s="207" t="s">
        <v>571</v>
      </c>
      <c r="BA13" s="207" t="s">
        <v>572</v>
      </c>
      <c r="BB13" s="207" t="s">
        <v>573</v>
      </c>
      <c r="BC13" s="208" t="s">
        <v>51</v>
      </c>
      <c r="BD13" s="209">
        <v>43278</v>
      </c>
      <c r="BE13" s="209">
        <v>43278</v>
      </c>
    </row>
    <row r="14" spans="1:72" ht="85.5">
      <c r="A14" s="94">
        <v>2018</v>
      </c>
      <c r="B14" s="116">
        <v>43101</v>
      </c>
      <c r="C14" s="116">
        <v>43190</v>
      </c>
      <c r="D14" s="112" t="s">
        <v>64</v>
      </c>
      <c r="E14" s="58" t="s">
        <v>160</v>
      </c>
      <c r="F14" s="58" t="s">
        <v>160</v>
      </c>
      <c r="G14" s="112" t="s">
        <v>1140</v>
      </c>
      <c r="H14" s="112" t="s">
        <v>382</v>
      </c>
      <c r="I14" s="64" t="s">
        <v>600</v>
      </c>
      <c r="J14" s="112" t="s">
        <v>247</v>
      </c>
      <c r="K14" s="65" t="s">
        <v>61</v>
      </c>
      <c r="L14" s="65" t="s">
        <v>62</v>
      </c>
      <c r="M14" s="65" t="s">
        <v>63</v>
      </c>
      <c r="N14" s="112" t="s">
        <v>248</v>
      </c>
      <c r="O14" s="212" t="s">
        <v>1303</v>
      </c>
      <c r="P14" s="114">
        <v>830480.51</v>
      </c>
      <c r="Q14" s="65" t="s">
        <v>61</v>
      </c>
      <c r="R14" s="65" t="s">
        <v>62</v>
      </c>
      <c r="S14" s="65" t="s">
        <v>63</v>
      </c>
      <c r="T14" s="112" t="s">
        <v>248</v>
      </c>
      <c r="U14" s="212" t="s">
        <v>1303</v>
      </c>
      <c r="V14" s="212" t="s">
        <v>132</v>
      </c>
      <c r="W14" s="5" t="s">
        <v>51</v>
      </c>
      <c r="X14" s="112" t="s">
        <v>1140</v>
      </c>
      <c r="Y14" s="132">
        <v>43097</v>
      </c>
      <c r="Z14" s="133">
        <v>830480.51</v>
      </c>
      <c r="AA14" s="133">
        <v>830480.51</v>
      </c>
      <c r="AB14" s="139">
        <v>83048.05</v>
      </c>
      <c r="AC14" s="133">
        <v>830480.51</v>
      </c>
      <c r="AD14" s="158" t="s">
        <v>241</v>
      </c>
      <c r="AE14" s="159" t="s">
        <v>69</v>
      </c>
      <c r="AF14" s="159" t="s">
        <v>70</v>
      </c>
      <c r="AG14" s="120" t="s">
        <v>247</v>
      </c>
      <c r="AH14" s="213">
        <f>AA14*0.15</f>
        <v>124572.0765</v>
      </c>
      <c r="AI14" s="132">
        <v>43101</v>
      </c>
      <c r="AJ14" s="132">
        <v>43131</v>
      </c>
      <c r="AK14" s="122" t="s">
        <v>1184</v>
      </c>
      <c r="AL14" s="122" t="s">
        <v>601</v>
      </c>
      <c r="AM14" s="159" t="s">
        <v>1136</v>
      </c>
      <c r="AN14" s="159" t="s">
        <v>389</v>
      </c>
      <c r="AO14" s="159" t="s">
        <v>73</v>
      </c>
      <c r="AP14" s="122" t="s">
        <v>602</v>
      </c>
      <c r="AQ14" s="159" t="s">
        <v>73</v>
      </c>
      <c r="AR14" s="159" t="s">
        <v>574</v>
      </c>
      <c r="AS14" s="159" t="s">
        <v>240</v>
      </c>
      <c r="AT14" s="159" t="s">
        <v>567</v>
      </c>
      <c r="AU14" s="159" t="s">
        <v>567</v>
      </c>
      <c r="AV14" s="159" t="s">
        <v>567</v>
      </c>
      <c r="AW14" s="122" t="s">
        <v>568</v>
      </c>
      <c r="AX14" s="159" t="s">
        <v>74</v>
      </c>
      <c r="AY14" s="122" t="s">
        <v>570</v>
      </c>
      <c r="AZ14" s="122" t="s">
        <v>571</v>
      </c>
      <c r="BA14" s="122" t="s">
        <v>572</v>
      </c>
      <c r="BB14" s="122" t="s">
        <v>573</v>
      </c>
      <c r="BC14" s="160" t="s">
        <v>51</v>
      </c>
      <c r="BD14" s="95">
        <v>43278</v>
      </c>
      <c r="BE14" s="95">
        <v>43278</v>
      </c>
    </row>
    <row r="15" spans="1:72" s="241" customFormat="1" ht="85.5">
      <c r="A15" s="191">
        <v>2018</v>
      </c>
      <c r="B15" s="192">
        <v>43101</v>
      </c>
      <c r="C15" s="192">
        <v>43190</v>
      </c>
      <c r="D15" s="241" t="s">
        <v>64</v>
      </c>
      <c r="E15" s="194" t="s">
        <v>160</v>
      </c>
      <c r="F15" s="194" t="s">
        <v>160</v>
      </c>
      <c r="G15" s="193" t="s">
        <v>1141</v>
      </c>
      <c r="H15" s="242" t="s">
        <v>382</v>
      </c>
      <c r="I15" s="195" t="s">
        <v>600</v>
      </c>
      <c r="J15" s="193" t="s">
        <v>188</v>
      </c>
      <c r="K15" s="196" t="s">
        <v>61</v>
      </c>
      <c r="L15" s="196" t="s">
        <v>62</v>
      </c>
      <c r="M15" s="196" t="s">
        <v>63</v>
      </c>
      <c r="N15" s="241" t="s">
        <v>84</v>
      </c>
      <c r="O15" s="245" t="s">
        <v>1301</v>
      </c>
      <c r="P15" s="198">
        <v>1879361.56</v>
      </c>
      <c r="Q15" s="196" t="s">
        <v>61</v>
      </c>
      <c r="R15" s="196" t="s">
        <v>62</v>
      </c>
      <c r="S15" s="196" t="s">
        <v>63</v>
      </c>
      <c r="T15" s="241" t="s">
        <v>84</v>
      </c>
      <c r="U15" s="245" t="s">
        <v>1301</v>
      </c>
      <c r="V15" s="243" t="s">
        <v>132</v>
      </c>
      <c r="W15" s="243" t="s">
        <v>51</v>
      </c>
      <c r="X15" s="193" t="s">
        <v>1141</v>
      </c>
      <c r="Y15" s="200">
        <v>43097</v>
      </c>
      <c r="Z15" s="201">
        <f t="shared" ref="Z15:Z45" si="0">AA15/1.16</f>
        <v>1620139.2758620691</v>
      </c>
      <c r="AA15" s="201">
        <v>1879361.56</v>
      </c>
      <c r="AB15" s="202">
        <v>187936.15</v>
      </c>
      <c r="AC15" s="201">
        <v>1879361.56</v>
      </c>
      <c r="AD15" s="203" t="s">
        <v>241</v>
      </c>
      <c r="AE15" s="204" t="s">
        <v>69</v>
      </c>
      <c r="AF15" s="204" t="s">
        <v>70</v>
      </c>
      <c r="AG15" s="205" t="s">
        <v>188</v>
      </c>
      <c r="AH15" s="244">
        <f>Z15*0.15</f>
        <v>243020.89137931034</v>
      </c>
      <c r="AI15" s="200">
        <v>43101</v>
      </c>
      <c r="AJ15" s="200">
        <v>43131</v>
      </c>
      <c r="AK15" s="207" t="s">
        <v>1185</v>
      </c>
      <c r="AL15" s="207" t="s">
        <v>601</v>
      </c>
      <c r="AM15" s="204" t="s">
        <v>1136</v>
      </c>
      <c r="AN15" s="204" t="s">
        <v>389</v>
      </c>
      <c r="AO15" s="204" t="s">
        <v>73</v>
      </c>
      <c r="AP15" s="207" t="s">
        <v>602</v>
      </c>
      <c r="AQ15" s="204" t="s">
        <v>73</v>
      </c>
      <c r="AR15" s="204" t="s">
        <v>574</v>
      </c>
      <c r="AS15" s="204" t="s">
        <v>240</v>
      </c>
      <c r="AT15" s="204" t="s">
        <v>567</v>
      </c>
      <c r="AU15" s="204" t="s">
        <v>567</v>
      </c>
      <c r="AV15" s="204" t="s">
        <v>567</v>
      </c>
      <c r="AW15" s="207" t="s">
        <v>568</v>
      </c>
      <c r="AX15" s="204" t="s">
        <v>74</v>
      </c>
      <c r="AY15" s="207" t="s">
        <v>570</v>
      </c>
      <c r="AZ15" s="207" t="s">
        <v>571</v>
      </c>
      <c r="BA15" s="207" t="s">
        <v>572</v>
      </c>
      <c r="BB15" s="207" t="s">
        <v>573</v>
      </c>
      <c r="BC15" s="208" t="s">
        <v>51</v>
      </c>
      <c r="BD15" s="209">
        <v>43278</v>
      </c>
      <c r="BE15" s="209">
        <v>43278</v>
      </c>
    </row>
    <row r="16" spans="1:72" ht="85.5">
      <c r="A16" s="94">
        <v>2018</v>
      </c>
      <c r="B16" s="116">
        <v>43101</v>
      </c>
      <c r="C16" s="116">
        <v>43190</v>
      </c>
      <c r="D16" s="112" t="s">
        <v>64</v>
      </c>
      <c r="E16" s="58" t="s">
        <v>160</v>
      </c>
      <c r="F16" s="58" t="s">
        <v>160</v>
      </c>
      <c r="G16" s="112" t="s">
        <v>1142</v>
      </c>
      <c r="H16" s="112" t="s">
        <v>382</v>
      </c>
      <c r="I16" s="64" t="s">
        <v>600</v>
      </c>
      <c r="J16" s="112" t="s">
        <v>188</v>
      </c>
      <c r="K16" s="65" t="s">
        <v>61</v>
      </c>
      <c r="L16" s="65" t="s">
        <v>62</v>
      </c>
      <c r="M16" s="65" t="s">
        <v>63</v>
      </c>
      <c r="N16" s="112" t="s">
        <v>256</v>
      </c>
      <c r="O16" s="212" t="s">
        <v>1304</v>
      </c>
      <c r="P16" s="114">
        <v>1913487.7</v>
      </c>
      <c r="Q16" s="65" t="s">
        <v>61</v>
      </c>
      <c r="R16" s="65" t="s">
        <v>62</v>
      </c>
      <c r="S16" s="65" t="s">
        <v>63</v>
      </c>
      <c r="T16" s="112" t="s">
        <v>256</v>
      </c>
      <c r="U16" s="212" t="s">
        <v>1304</v>
      </c>
      <c r="V16" s="212" t="s">
        <v>132</v>
      </c>
      <c r="W16" s="5" t="s">
        <v>51</v>
      </c>
      <c r="X16" s="112" t="s">
        <v>1142</v>
      </c>
      <c r="Y16" s="132">
        <v>43097</v>
      </c>
      <c r="Z16" s="133">
        <f t="shared" si="0"/>
        <v>1649558.3620689656</v>
      </c>
      <c r="AA16" s="133">
        <v>1913487.7</v>
      </c>
      <c r="AB16" s="139">
        <v>191348.77</v>
      </c>
      <c r="AC16" s="133">
        <v>1913487.7</v>
      </c>
      <c r="AD16" s="158" t="s">
        <v>241</v>
      </c>
      <c r="AE16" s="159" t="s">
        <v>69</v>
      </c>
      <c r="AF16" s="159" t="s">
        <v>70</v>
      </c>
      <c r="AG16" s="120" t="s">
        <v>188</v>
      </c>
      <c r="AH16" s="213">
        <f>Z16*0.15</f>
        <v>247433.75431034481</v>
      </c>
      <c r="AI16" s="132">
        <v>43101</v>
      </c>
      <c r="AJ16" s="132">
        <v>43131</v>
      </c>
      <c r="AK16" s="122" t="s">
        <v>1186</v>
      </c>
      <c r="AL16" s="122" t="s">
        <v>601</v>
      </c>
      <c r="AM16" s="159" t="s">
        <v>1136</v>
      </c>
      <c r="AN16" s="159" t="s">
        <v>389</v>
      </c>
      <c r="AO16" s="159" t="s">
        <v>73</v>
      </c>
      <c r="AP16" s="122" t="s">
        <v>602</v>
      </c>
      <c r="AQ16" s="159" t="s">
        <v>73</v>
      </c>
      <c r="AR16" s="159" t="s">
        <v>574</v>
      </c>
      <c r="AS16" s="159" t="s">
        <v>240</v>
      </c>
      <c r="AT16" s="159" t="s">
        <v>567</v>
      </c>
      <c r="AU16" s="159" t="s">
        <v>567</v>
      </c>
      <c r="AV16" s="159" t="s">
        <v>567</v>
      </c>
      <c r="AW16" s="122" t="s">
        <v>568</v>
      </c>
      <c r="AX16" s="159" t="s">
        <v>74</v>
      </c>
      <c r="AY16" s="122" t="s">
        <v>570</v>
      </c>
      <c r="AZ16" s="122" t="s">
        <v>571</v>
      </c>
      <c r="BA16" s="122" t="s">
        <v>572</v>
      </c>
      <c r="BB16" s="122" t="s">
        <v>573</v>
      </c>
      <c r="BC16" s="160" t="s">
        <v>51</v>
      </c>
      <c r="BD16" s="95">
        <v>43278</v>
      </c>
      <c r="BE16" s="95">
        <v>43278</v>
      </c>
    </row>
    <row r="17" spans="1:57" s="241" customFormat="1" ht="85.5">
      <c r="A17" s="191">
        <v>2018</v>
      </c>
      <c r="B17" s="192">
        <v>43101</v>
      </c>
      <c r="C17" s="192">
        <v>43190</v>
      </c>
      <c r="D17" s="241" t="s">
        <v>64</v>
      </c>
      <c r="E17" s="210" t="s">
        <v>136</v>
      </c>
      <c r="F17" s="210" t="s">
        <v>136</v>
      </c>
      <c r="G17" s="193" t="s">
        <v>1143</v>
      </c>
      <c r="H17" s="242" t="s">
        <v>382</v>
      </c>
      <c r="I17" s="195" t="s">
        <v>600</v>
      </c>
      <c r="J17" s="193" t="s">
        <v>190</v>
      </c>
      <c r="K17" s="196" t="s">
        <v>61</v>
      </c>
      <c r="L17" s="196" t="s">
        <v>62</v>
      </c>
      <c r="M17" s="196" t="s">
        <v>63</v>
      </c>
      <c r="N17" s="241" t="s">
        <v>191</v>
      </c>
      <c r="O17" s="243" t="s">
        <v>1305</v>
      </c>
      <c r="P17" s="198">
        <v>6000000</v>
      </c>
      <c r="Q17" s="196" t="s">
        <v>61</v>
      </c>
      <c r="R17" s="196" t="s">
        <v>62</v>
      </c>
      <c r="S17" s="196" t="s">
        <v>63</v>
      </c>
      <c r="T17" s="241" t="s">
        <v>191</v>
      </c>
      <c r="U17" s="243" t="s">
        <v>1305</v>
      </c>
      <c r="V17" s="243" t="s">
        <v>171</v>
      </c>
      <c r="W17" s="243" t="s">
        <v>51</v>
      </c>
      <c r="X17" s="193" t="s">
        <v>1143</v>
      </c>
      <c r="Y17" s="200">
        <v>43097</v>
      </c>
      <c r="Z17" s="201">
        <f t="shared" si="0"/>
        <v>5172413.793103449</v>
      </c>
      <c r="AA17" s="201">
        <v>6000000</v>
      </c>
      <c r="AB17" s="202">
        <v>600000</v>
      </c>
      <c r="AC17" s="201">
        <v>6000000</v>
      </c>
      <c r="AD17" s="203" t="s">
        <v>241</v>
      </c>
      <c r="AE17" s="204" t="s">
        <v>69</v>
      </c>
      <c r="AF17" s="204" t="s">
        <v>70</v>
      </c>
      <c r="AG17" s="205" t="s">
        <v>190</v>
      </c>
      <c r="AH17" s="244">
        <f>Z17*0.15</f>
        <v>775862.06896551733</v>
      </c>
      <c r="AI17" s="200">
        <v>43101</v>
      </c>
      <c r="AJ17" s="200">
        <v>43190</v>
      </c>
      <c r="AK17" s="207" t="s">
        <v>1187</v>
      </c>
      <c r="AL17" s="207" t="s">
        <v>601</v>
      </c>
      <c r="AM17" s="204" t="s">
        <v>1136</v>
      </c>
      <c r="AN17" s="204" t="s">
        <v>389</v>
      </c>
      <c r="AO17" s="204" t="s">
        <v>73</v>
      </c>
      <c r="AP17" s="207" t="s">
        <v>602</v>
      </c>
      <c r="AQ17" s="204" t="s">
        <v>73</v>
      </c>
      <c r="AR17" s="204" t="s">
        <v>574</v>
      </c>
      <c r="AS17" s="204" t="s">
        <v>630</v>
      </c>
      <c r="AT17" s="204" t="s">
        <v>2243</v>
      </c>
      <c r="AU17" s="204" t="s">
        <v>2244</v>
      </c>
      <c r="AV17" s="246">
        <v>43173</v>
      </c>
      <c r="AW17" s="207" t="s">
        <v>2245</v>
      </c>
      <c r="AX17" s="204" t="s">
        <v>74</v>
      </c>
      <c r="AY17" s="207" t="s">
        <v>570</v>
      </c>
      <c r="AZ17" s="207" t="s">
        <v>571</v>
      </c>
      <c r="BA17" s="207" t="s">
        <v>572</v>
      </c>
      <c r="BB17" s="207" t="s">
        <v>573</v>
      </c>
      <c r="BC17" s="208" t="s">
        <v>51</v>
      </c>
      <c r="BD17" s="209">
        <v>43278</v>
      </c>
      <c r="BE17" s="209">
        <v>43278</v>
      </c>
    </row>
    <row r="18" spans="1:57" ht="90">
      <c r="A18" s="94">
        <v>2018</v>
      </c>
      <c r="B18" s="116">
        <v>43101</v>
      </c>
      <c r="C18" s="116">
        <v>43190</v>
      </c>
      <c r="D18" s="112" t="s">
        <v>64</v>
      </c>
      <c r="E18" s="2" t="s">
        <v>136</v>
      </c>
      <c r="F18" s="58" t="s">
        <v>136</v>
      </c>
      <c r="G18" s="112" t="s">
        <v>1144</v>
      </c>
      <c r="H18" s="112" t="s">
        <v>382</v>
      </c>
      <c r="I18" s="64" t="s">
        <v>600</v>
      </c>
      <c r="J18" s="112" t="s">
        <v>155</v>
      </c>
      <c r="K18" s="5" t="s">
        <v>157</v>
      </c>
      <c r="L18" s="5" t="s">
        <v>158</v>
      </c>
      <c r="M18" s="5" t="s">
        <v>159</v>
      </c>
      <c r="N18" s="112" t="s">
        <v>1145</v>
      </c>
      <c r="O18" s="212" t="s">
        <v>1306</v>
      </c>
      <c r="P18" s="114">
        <v>7067963.5</v>
      </c>
      <c r="Q18" s="5" t="s">
        <v>157</v>
      </c>
      <c r="R18" s="5" t="s">
        <v>158</v>
      </c>
      <c r="S18" s="5" t="s">
        <v>159</v>
      </c>
      <c r="T18" s="112" t="s">
        <v>1145</v>
      </c>
      <c r="U18" s="212" t="s">
        <v>1306</v>
      </c>
      <c r="V18" s="212" t="s">
        <v>171</v>
      </c>
      <c r="W18" s="5" t="s">
        <v>51</v>
      </c>
      <c r="X18" s="112" t="s">
        <v>1144</v>
      </c>
      <c r="Y18" s="132">
        <v>43097</v>
      </c>
      <c r="Z18" s="133">
        <f>AA18/1.16</f>
        <v>6093071.9827586208</v>
      </c>
      <c r="AA18" s="133">
        <v>7067963.5</v>
      </c>
      <c r="AB18" s="139" t="s">
        <v>242</v>
      </c>
      <c r="AC18" s="133">
        <v>7067963.5</v>
      </c>
      <c r="AD18" s="158" t="s">
        <v>241</v>
      </c>
      <c r="AE18" s="159" t="s">
        <v>69</v>
      </c>
      <c r="AF18" s="159" t="s">
        <v>70</v>
      </c>
      <c r="AG18" s="120" t="s">
        <v>155</v>
      </c>
      <c r="AH18" s="213">
        <f>Z18*0.15</f>
        <v>913960.79741379304</v>
      </c>
      <c r="AI18" s="132">
        <v>43101</v>
      </c>
      <c r="AJ18" s="132">
        <v>43190</v>
      </c>
      <c r="AK18" s="122" t="s">
        <v>1188</v>
      </c>
      <c r="AL18" s="122" t="s">
        <v>601</v>
      </c>
      <c r="AM18" s="159" t="s">
        <v>1136</v>
      </c>
      <c r="AN18" s="159" t="s">
        <v>389</v>
      </c>
      <c r="AO18" s="159" t="s">
        <v>73</v>
      </c>
      <c r="AP18" s="122" t="s">
        <v>602</v>
      </c>
      <c r="AQ18" s="159" t="s">
        <v>73</v>
      </c>
      <c r="AR18" s="159" t="s">
        <v>574</v>
      </c>
      <c r="AS18" s="159" t="s">
        <v>240</v>
      </c>
      <c r="AT18" s="159" t="s">
        <v>567</v>
      </c>
      <c r="AU18" s="159" t="s">
        <v>567</v>
      </c>
      <c r="AV18" s="159" t="s">
        <v>567</v>
      </c>
      <c r="AW18" s="122" t="s">
        <v>568</v>
      </c>
      <c r="AX18" s="159" t="s">
        <v>74</v>
      </c>
      <c r="AY18" s="122" t="s">
        <v>570</v>
      </c>
      <c r="AZ18" s="122" t="s">
        <v>571</v>
      </c>
      <c r="BA18" s="122" t="s">
        <v>572</v>
      </c>
      <c r="BB18" s="122" t="s">
        <v>573</v>
      </c>
      <c r="BC18" s="160" t="s">
        <v>51</v>
      </c>
      <c r="BD18" s="95">
        <v>43278</v>
      </c>
      <c r="BE18" s="95">
        <v>43278</v>
      </c>
    </row>
    <row r="19" spans="1:57" s="210" customFormat="1" ht="54.75" customHeight="1">
      <c r="A19" s="191">
        <v>2018</v>
      </c>
      <c r="B19" s="192">
        <v>43101</v>
      </c>
      <c r="C19" s="192">
        <v>43190</v>
      </c>
      <c r="D19" s="247"/>
      <c r="G19" s="193"/>
      <c r="H19" s="193"/>
      <c r="I19" s="195"/>
      <c r="J19" s="193"/>
      <c r="K19" s="199"/>
      <c r="L19" s="199"/>
      <c r="M19" s="199"/>
      <c r="N19" s="247"/>
      <c r="O19" s="247"/>
      <c r="P19" s="198"/>
      <c r="Q19" s="199"/>
      <c r="R19" s="199"/>
      <c r="S19" s="199"/>
      <c r="T19" s="247"/>
      <c r="U19" s="247"/>
      <c r="V19" s="248"/>
      <c r="W19" s="199"/>
      <c r="X19" s="193"/>
      <c r="Y19" s="200"/>
      <c r="Z19" s="201"/>
      <c r="AA19" s="201"/>
      <c r="AB19" s="202"/>
      <c r="AC19" s="201"/>
      <c r="AD19" s="203"/>
      <c r="AE19" s="204"/>
      <c r="AF19" s="204"/>
      <c r="AG19" s="205"/>
      <c r="AH19" s="206"/>
      <c r="AI19" s="200"/>
      <c r="AJ19" s="200"/>
      <c r="AK19" s="207" t="s">
        <v>1189</v>
      </c>
      <c r="AL19" s="207"/>
      <c r="AM19" s="204"/>
      <c r="AN19" s="204"/>
      <c r="AO19" s="204"/>
      <c r="AP19" s="207"/>
      <c r="AQ19" s="204"/>
      <c r="AR19" s="204"/>
      <c r="AS19" s="204"/>
      <c r="AT19" s="204"/>
      <c r="AU19" s="204"/>
      <c r="AV19" s="204"/>
      <c r="AW19" s="207"/>
      <c r="AX19" s="204"/>
      <c r="AY19" s="207"/>
      <c r="AZ19" s="207"/>
      <c r="BA19" s="207"/>
      <c r="BB19" s="207"/>
      <c r="BC19" s="208" t="s">
        <v>51</v>
      </c>
      <c r="BD19" s="209">
        <v>43278</v>
      </c>
      <c r="BE19" s="209">
        <v>43278</v>
      </c>
    </row>
    <row r="20" spans="1:57" s="92" customFormat="1" ht="90">
      <c r="A20" s="94">
        <v>2018</v>
      </c>
      <c r="B20" s="116">
        <v>43101</v>
      </c>
      <c r="C20" s="116">
        <v>43190</v>
      </c>
      <c r="D20" s="92" t="s">
        <v>64</v>
      </c>
      <c r="E20" s="2" t="s">
        <v>136</v>
      </c>
      <c r="F20" s="58" t="s">
        <v>136</v>
      </c>
      <c r="G20" s="112" t="s">
        <v>1146</v>
      </c>
      <c r="H20" s="113" t="s">
        <v>382</v>
      </c>
      <c r="I20" s="64" t="s">
        <v>600</v>
      </c>
      <c r="J20" s="112" t="s">
        <v>155</v>
      </c>
      <c r="K20" s="65" t="s">
        <v>61</v>
      </c>
      <c r="L20" s="65" t="s">
        <v>62</v>
      </c>
      <c r="M20" s="65" t="s">
        <v>63</v>
      </c>
      <c r="N20" s="92" t="s">
        <v>162</v>
      </c>
      <c r="O20" s="93" t="s">
        <v>1307</v>
      </c>
      <c r="P20" s="114">
        <v>7067963.4900000002</v>
      </c>
      <c r="Q20" s="65" t="s">
        <v>61</v>
      </c>
      <c r="R20" s="65" t="s">
        <v>62</v>
      </c>
      <c r="S20" s="65" t="s">
        <v>63</v>
      </c>
      <c r="T20" s="117" t="s">
        <v>162</v>
      </c>
      <c r="U20" s="93" t="s">
        <v>1307</v>
      </c>
      <c r="V20" s="94" t="s">
        <v>171</v>
      </c>
      <c r="W20" s="94" t="s">
        <v>1308</v>
      </c>
      <c r="X20" s="112" t="s">
        <v>1146</v>
      </c>
      <c r="Y20" s="132">
        <v>43097</v>
      </c>
      <c r="Z20" s="133">
        <f t="shared" si="0"/>
        <v>6093071.9741379321</v>
      </c>
      <c r="AA20" s="133">
        <v>7067963.4900000002</v>
      </c>
      <c r="AB20" s="139" t="s">
        <v>242</v>
      </c>
      <c r="AC20" s="133">
        <v>7067963.4900000002</v>
      </c>
      <c r="AD20" s="158" t="s">
        <v>241</v>
      </c>
      <c r="AE20" s="159" t="s">
        <v>69</v>
      </c>
      <c r="AF20" s="159" t="s">
        <v>70</v>
      </c>
      <c r="AG20" s="120" t="s">
        <v>155</v>
      </c>
      <c r="AH20" s="161">
        <f>Z20*0.15</f>
        <v>913960.79612068983</v>
      </c>
      <c r="AI20" s="132">
        <v>43101</v>
      </c>
      <c r="AJ20" s="132">
        <v>43190</v>
      </c>
      <c r="AK20" s="122" t="s">
        <v>3055</v>
      </c>
      <c r="AL20" s="122" t="s">
        <v>601</v>
      </c>
      <c r="AM20" s="159" t="s">
        <v>1136</v>
      </c>
      <c r="AN20" s="159" t="s">
        <v>389</v>
      </c>
      <c r="AO20" s="159" t="s">
        <v>73</v>
      </c>
      <c r="AP20" s="122" t="s">
        <v>602</v>
      </c>
      <c r="AQ20" s="159" t="s">
        <v>73</v>
      </c>
      <c r="AR20" s="159" t="s">
        <v>574</v>
      </c>
      <c r="AS20" s="159" t="s">
        <v>240</v>
      </c>
      <c r="AT20" s="159" t="s">
        <v>567</v>
      </c>
      <c r="AU20" s="159" t="s">
        <v>567</v>
      </c>
      <c r="AV20" s="159" t="s">
        <v>567</v>
      </c>
      <c r="AW20" s="122" t="s">
        <v>568</v>
      </c>
      <c r="AX20" s="159" t="s">
        <v>74</v>
      </c>
      <c r="AY20" s="122" t="s">
        <v>570</v>
      </c>
      <c r="AZ20" s="122" t="s">
        <v>571</v>
      </c>
      <c r="BA20" s="122" t="s">
        <v>572</v>
      </c>
      <c r="BB20" s="122" t="s">
        <v>573</v>
      </c>
      <c r="BC20" s="160" t="s">
        <v>51</v>
      </c>
      <c r="BD20" s="95">
        <v>43278</v>
      </c>
      <c r="BE20" s="95">
        <v>43278</v>
      </c>
    </row>
    <row r="21" spans="1:57" s="210" customFormat="1" ht="90">
      <c r="A21" s="191">
        <v>2018</v>
      </c>
      <c r="B21" s="192">
        <v>43101</v>
      </c>
      <c r="C21" s="192">
        <v>43190</v>
      </c>
      <c r="D21" s="193" t="s">
        <v>64</v>
      </c>
      <c r="E21" s="210" t="s">
        <v>136</v>
      </c>
      <c r="F21" s="194" t="s">
        <v>136</v>
      </c>
      <c r="G21" s="193" t="s">
        <v>1147</v>
      </c>
      <c r="H21" s="193" t="s">
        <v>382</v>
      </c>
      <c r="I21" s="195" t="s">
        <v>600</v>
      </c>
      <c r="J21" s="193" t="s">
        <v>155</v>
      </c>
      <c r="K21" s="196" t="s">
        <v>61</v>
      </c>
      <c r="L21" s="196" t="s">
        <v>62</v>
      </c>
      <c r="M21" s="196" t="s">
        <v>63</v>
      </c>
      <c r="N21" s="193" t="s">
        <v>164</v>
      </c>
      <c r="O21" s="197" t="s">
        <v>1309</v>
      </c>
      <c r="P21" s="198">
        <v>2827185.39</v>
      </c>
      <c r="Q21" s="196" t="s">
        <v>61</v>
      </c>
      <c r="R21" s="196" t="s">
        <v>62</v>
      </c>
      <c r="S21" s="196" t="s">
        <v>63</v>
      </c>
      <c r="T21" s="193" t="s">
        <v>164</v>
      </c>
      <c r="U21" s="197" t="s">
        <v>1309</v>
      </c>
      <c r="V21" s="197" t="s">
        <v>171</v>
      </c>
      <c r="W21" s="199" t="s">
        <v>51</v>
      </c>
      <c r="X21" s="193" t="s">
        <v>1147</v>
      </c>
      <c r="Y21" s="200">
        <v>43097</v>
      </c>
      <c r="Z21" s="201">
        <f t="shared" si="0"/>
        <v>2437228.784482759</v>
      </c>
      <c r="AA21" s="201">
        <v>2827185.39</v>
      </c>
      <c r="AB21" s="202" t="s">
        <v>242</v>
      </c>
      <c r="AC21" s="201">
        <v>2827185.39</v>
      </c>
      <c r="AD21" s="203" t="s">
        <v>241</v>
      </c>
      <c r="AE21" s="204" t="s">
        <v>69</v>
      </c>
      <c r="AF21" s="204" t="s">
        <v>70</v>
      </c>
      <c r="AG21" s="205" t="s">
        <v>155</v>
      </c>
      <c r="AH21" s="206">
        <f>AA21*0.15</f>
        <v>424077.80849999998</v>
      </c>
      <c r="AI21" s="200">
        <v>43101</v>
      </c>
      <c r="AJ21" s="200">
        <v>43190</v>
      </c>
      <c r="AK21" s="207" t="s">
        <v>1190</v>
      </c>
      <c r="AL21" s="207" t="s">
        <v>601</v>
      </c>
      <c r="AM21" s="204" t="s">
        <v>1136</v>
      </c>
      <c r="AN21" s="204" t="s">
        <v>389</v>
      </c>
      <c r="AO21" s="204" t="s">
        <v>73</v>
      </c>
      <c r="AP21" s="207" t="s">
        <v>602</v>
      </c>
      <c r="AQ21" s="204" t="s">
        <v>73</v>
      </c>
      <c r="AR21" s="204" t="s">
        <v>574</v>
      </c>
      <c r="AS21" s="204" t="s">
        <v>240</v>
      </c>
      <c r="AT21" s="204" t="s">
        <v>567</v>
      </c>
      <c r="AU21" s="204" t="s">
        <v>567</v>
      </c>
      <c r="AV21" s="204" t="s">
        <v>567</v>
      </c>
      <c r="AW21" s="207" t="s">
        <v>568</v>
      </c>
      <c r="AX21" s="204" t="s">
        <v>74</v>
      </c>
      <c r="AY21" s="207" t="s">
        <v>570</v>
      </c>
      <c r="AZ21" s="207" t="s">
        <v>571</v>
      </c>
      <c r="BA21" s="207" t="s">
        <v>572</v>
      </c>
      <c r="BB21" s="207" t="s">
        <v>573</v>
      </c>
      <c r="BC21" s="208" t="s">
        <v>51</v>
      </c>
      <c r="BD21" s="209">
        <v>43278</v>
      </c>
      <c r="BE21" s="209">
        <v>43278</v>
      </c>
    </row>
    <row r="22" spans="1:57" ht="61.9" customHeight="1">
      <c r="A22" s="94">
        <v>2018</v>
      </c>
      <c r="B22" s="116">
        <v>43101</v>
      </c>
      <c r="C22" s="116">
        <v>43190</v>
      </c>
      <c r="D22" s="214"/>
      <c r="F22" s="2"/>
      <c r="G22" s="112"/>
      <c r="H22" s="112"/>
      <c r="I22" s="64"/>
      <c r="J22" s="112"/>
      <c r="K22" s="5"/>
      <c r="L22" s="5"/>
      <c r="M22" s="5"/>
      <c r="N22" s="214"/>
      <c r="O22" s="214"/>
      <c r="P22" s="114"/>
      <c r="Q22" s="5"/>
      <c r="R22" s="5"/>
      <c r="S22" s="5"/>
      <c r="T22" s="214"/>
      <c r="U22" s="214"/>
      <c r="V22" s="215"/>
      <c r="W22" s="5"/>
      <c r="X22" s="112"/>
      <c r="Y22" s="132"/>
      <c r="Z22" s="133"/>
      <c r="AA22" s="133"/>
      <c r="AB22" s="139"/>
      <c r="AC22" s="133"/>
      <c r="AD22" s="158"/>
      <c r="AE22" s="159"/>
      <c r="AF22" s="159"/>
      <c r="AG22" s="120"/>
      <c r="AH22" s="213"/>
      <c r="AI22" s="132"/>
      <c r="AJ22" s="132"/>
      <c r="AK22" s="122" t="s">
        <v>1191</v>
      </c>
      <c r="AL22" s="122"/>
      <c r="AM22" s="159"/>
      <c r="AN22" s="159"/>
      <c r="AO22" s="159"/>
      <c r="AP22" s="122"/>
      <c r="AQ22" s="159"/>
      <c r="AR22" s="159"/>
      <c r="AS22" s="159"/>
      <c r="AT22" s="159"/>
      <c r="AU22" s="159"/>
      <c r="AV22" s="159"/>
      <c r="AW22" s="122"/>
      <c r="AX22" s="159"/>
      <c r="AY22" s="122"/>
      <c r="AZ22" s="122"/>
      <c r="BA22" s="122"/>
      <c r="BB22" s="122"/>
      <c r="BC22" s="160" t="s">
        <v>51</v>
      </c>
      <c r="BD22" s="95">
        <v>43278</v>
      </c>
      <c r="BE22" s="95">
        <v>43278</v>
      </c>
    </row>
    <row r="23" spans="1:57" s="241" customFormat="1" ht="135">
      <c r="A23" s="191">
        <v>2018</v>
      </c>
      <c r="B23" s="192">
        <v>43101</v>
      </c>
      <c r="C23" s="192">
        <v>43190</v>
      </c>
      <c r="D23" s="241" t="s">
        <v>64</v>
      </c>
      <c r="E23" s="210" t="s">
        <v>136</v>
      </c>
      <c r="F23" s="194" t="s">
        <v>136</v>
      </c>
      <c r="G23" s="193" t="s">
        <v>1148</v>
      </c>
      <c r="H23" s="242" t="s">
        <v>382</v>
      </c>
      <c r="I23" s="195" t="s">
        <v>600</v>
      </c>
      <c r="J23" s="193" t="s">
        <v>167</v>
      </c>
      <c r="K23" s="210" t="s">
        <v>168</v>
      </c>
      <c r="L23" s="210" t="s">
        <v>169</v>
      </c>
      <c r="M23" s="210" t="s">
        <v>170</v>
      </c>
      <c r="N23" s="241" t="s">
        <v>1145</v>
      </c>
      <c r="O23" s="245" t="s">
        <v>1310</v>
      </c>
      <c r="P23" s="198">
        <v>7281804.0300000003</v>
      </c>
      <c r="Q23" s="210" t="s">
        <v>168</v>
      </c>
      <c r="R23" s="210" t="s">
        <v>169</v>
      </c>
      <c r="S23" s="210" t="s">
        <v>170</v>
      </c>
      <c r="T23" s="241" t="s">
        <v>1145</v>
      </c>
      <c r="U23" s="245" t="s">
        <v>1310</v>
      </c>
      <c r="V23" s="243" t="s">
        <v>171</v>
      </c>
      <c r="W23" s="243" t="s">
        <v>1308</v>
      </c>
      <c r="X23" s="193" t="s">
        <v>1148</v>
      </c>
      <c r="Y23" s="200">
        <v>43097</v>
      </c>
      <c r="Z23" s="201">
        <f t="shared" si="0"/>
        <v>6277417.2672413802</v>
      </c>
      <c r="AA23" s="201">
        <v>7281804.0300000003</v>
      </c>
      <c r="AB23" s="202">
        <v>728180.4</v>
      </c>
      <c r="AC23" s="201">
        <v>7281804.0300000003</v>
      </c>
      <c r="AD23" s="203" t="s">
        <v>241</v>
      </c>
      <c r="AE23" s="204" t="s">
        <v>69</v>
      </c>
      <c r="AF23" s="204" t="s">
        <v>70</v>
      </c>
      <c r="AG23" s="205" t="s">
        <v>167</v>
      </c>
      <c r="AH23" s="244">
        <f>Z23*0.15</f>
        <v>941612.59008620703</v>
      </c>
      <c r="AI23" s="200">
        <v>43101</v>
      </c>
      <c r="AJ23" s="200">
        <v>43159</v>
      </c>
      <c r="AK23" s="207" t="s">
        <v>1192</v>
      </c>
      <c r="AL23" s="207" t="s">
        <v>601</v>
      </c>
      <c r="AM23" s="204" t="s">
        <v>1136</v>
      </c>
      <c r="AN23" s="204" t="s">
        <v>389</v>
      </c>
      <c r="AO23" s="204" t="s">
        <v>73</v>
      </c>
      <c r="AP23" s="207" t="s">
        <v>602</v>
      </c>
      <c r="AQ23" s="204" t="s">
        <v>73</v>
      </c>
      <c r="AR23" s="204" t="s">
        <v>574</v>
      </c>
      <c r="AS23" s="204" t="s">
        <v>240</v>
      </c>
      <c r="AT23" s="204" t="s">
        <v>567</v>
      </c>
      <c r="AU23" s="204" t="s">
        <v>567</v>
      </c>
      <c r="AV23" s="204" t="s">
        <v>567</v>
      </c>
      <c r="AW23" s="207" t="s">
        <v>568</v>
      </c>
      <c r="AX23" s="204" t="s">
        <v>74</v>
      </c>
      <c r="AY23" s="207" t="s">
        <v>570</v>
      </c>
      <c r="AZ23" s="207" t="s">
        <v>571</v>
      </c>
      <c r="BA23" s="207" t="s">
        <v>572</v>
      </c>
      <c r="BB23" s="207" t="s">
        <v>573</v>
      </c>
      <c r="BC23" s="208" t="s">
        <v>51</v>
      </c>
      <c r="BD23" s="209">
        <v>43278</v>
      </c>
      <c r="BE23" s="209">
        <v>43278</v>
      </c>
    </row>
    <row r="24" spans="1:57" s="241" customFormat="1" ht="75" customHeight="1">
      <c r="A24" s="243"/>
      <c r="B24" s="249"/>
      <c r="C24" s="249"/>
      <c r="E24" s="210"/>
      <c r="F24" s="210"/>
      <c r="G24" s="193"/>
      <c r="H24" s="242"/>
      <c r="I24" s="195"/>
      <c r="J24" s="193"/>
      <c r="K24" s="210"/>
      <c r="L24" s="210"/>
      <c r="M24" s="210"/>
      <c r="P24" s="198"/>
      <c r="Q24" s="210"/>
      <c r="R24" s="210"/>
      <c r="S24" s="210"/>
      <c r="V24" s="243"/>
      <c r="X24" s="193"/>
      <c r="Y24" s="200"/>
      <c r="Z24" s="201"/>
      <c r="AA24" s="201"/>
      <c r="AB24" s="202"/>
      <c r="AC24" s="201"/>
      <c r="AD24" s="203"/>
      <c r="AE24" s="204"/>
      <c r="AF24" s="204"/>
      <c r="AG24" s="205"/>
      <c r="AH24" s="244"/>
      <c r="AI24" s="200"/>
      <c r="AJ24" s="200"/>
      <c r="AK24" s="207" t="s">
        <v>1193</v>
      </c>
      <c r="AL24" s="207"/>
      <c r="AM24" s="204"/>
      <c r="AN24" s="204"/>
      <c r="AO24" s="204"/>
      <c r="AP24" s="207"/>
      <c r="AQ24" s="204"/>
      <c r="AR24" s="204"/>
      <c r="AS24" s="204"/>
      <c r="AT24" s="204"/>
      <c r="AU24" s="204"/>
      <c r="AV24" s="204"/>
      <c r="AW24" s="207"/>
      <c r="AX24" s="204"/>
      <c r="AY24" s="207"/>
      <c r="AZ24" s="207"/>
      <c r="BA24" s="207"/>
      <c r="BB24" s="207"/>
      <c r="BC24" s="250" t="s">
        <v>51</v>
      </c>
      <c r="BD24" s="251">
        <v>43278</v>
      </c>
      <c r="BE24" s="251">
        <v>43278</v>
      </c>
    </row>
    <row r="25" spans="1:57" ht="135">
      <c r="A25" s="14">
        <v>2018</v>
      </c>
      <c r="B25" s="211">
        <v>43101</v>
      </c>
      <c r="C25" s="211">
        <v>43190</v>
      </c>
      <c r="D25" s="112" t="s">
        <v>64</v>
      </c>
      <c r="E25" s="2" t="s">
        <v>136</v>
      </c>
      <c r="F25" s="58" t="s">
        <v>136</v>
      </c>
      <c r="G25" s="112" t="s">
        <v>1149</v>
      </c>
      <c r="H25" s="112" t="s">
        <v>382</v>
      </c>
      <c r="I25" s="64" t="s">
        <v>600</v>
      </c>
      <c r="J25" s="112" t="s">
        <v>167</v>
      </c>
      <c r="K25" s="5" t="s">
        <v>174</v>
      </c>
      <c r="L25" s="5" t="s">
        <v>109</v>
      </c>
      <c r="M25" s="5" t="s">
        <v>176</v>
      </c>
      <c r="N25" s="112" t="s">
        <v>1145</v>
      </c>
      <c r="O25" s="212" t="s">
        <v>1311</v>
      </c>
      <c r="P25" s="114">
        <v>3510403.97</v>
      </c>
      <c r="Q25" s="5" t="s">
        <v>174</v>
      </c>
      <c r="R25" s="5" t="s">
        <v>109</v>
      </c>
      <c r="S25" s="5" t="s">
        <v>176</v>
      </c>
      <c r="T25" s="112" t="s">
        <v>1145</v>
      </c>
      <c r="U25" s="212" t="s">
        <v>1311</v>
      </c>
      <c r="V25" s="212" t="s">
        <v>171</v>
      </c>
      <c r="W25" s="5" t="s">
        <v>51</v>
      </c>
      <c r="X25" s="112" t="s">
        <v>1149</v>
      </c>
      <c r="Y25" s="132">
        <v>43097</v>
      </c>
      <c r="Z25" s="133">
        <f t="shared" si="0"/>
        <v>3026210.3189655175</v>
      </c>
      <c r="AA25" s="133">
        <v>3510403.97</v>
      </c>
      <c r="AB25" s="139">
        <v>351040.39</v>
      </c>
      <c r="AC25" s="133">
        <v>3510403.97</v>
      </c>
      <c r="AD25" s="158" t="s">
        <v>241</v>
      </c>
      <c r="AE25" s="159" t="s">
        <v>69</v>
      </c>
      <c r="AF25" s="159" t="s">
        <v>70</v>
      </c>
      <c r="AG25" s="120" t="s">
        <v>167</v>
      </c>
      <c r="AH25" s="213">
        <f>Z25*0.15</f>
        <v>453931.54784482758</v>
      </c>
      <c r="AI25" s="132">
        <v>43101</v>
      </c>
      <c r="AJ25" s="132">
        <v>43159</v>
      </c>
      <c r="AK25" s="122" t="s">
        <v>1194</v>
      </c>
      <c r="AL25" s="122" t="s">
        <v>601</v>
      </c>
      <c r="AM25" s="159" t="s">
        <v>1136</v>
      </c>
      <c r="AN25" s="159" t="s">
        <v>389</v>
      </c>
      <c r="AO25" s="159" t="s">
        <v>73</v>
      </c>
      <c r="AP25" s="122" t="s">
        <v>602</v>
      </c>
      <c r="AQ25" s="159" t="s">
        <v>73</v>
      </c>
      <c r="AR25" s="159" t="s">
        <v>574</v>
      </c>
      <c r="AS25" s="159" t="s">
        <v>240</v>
      </c>
      <c r="AT25" s="159" t="s">
        <v>567</v>
      </c>
      <c r="AU25" s="159" t="s">
        <v>567</v>
      </c>
      <c r="AV25" s="159" t="s">
        <v>567</v>
      </c>
      <c r="AW25" s="122" t="s">
        <v>568</v>
      </c>
      <c r="AX25" s="159" t="s">
        <v>74</v>
      </c>
      <c r="AY25" s="122" t="s">
        <v>570</v>
      </c>
      <c r="AZ25" s="122" t="s">
        <v>571</v>
      </c>
      <c r="BA25" s="122" t="s">
        <v>572</v>
      </c>
      <c r="BB25" s="122" t="s">
        <v>573</v>
      </c>
      <c r="BC25" s="182" t="s">
        <v>51</v>
      </c>
      <c r="BD25" s="137">
        <v>43278</v>
      </c>
      <c r="BE25" s="137">
        <v>43278</v>
      </c>
    </row>
    <row r="26" spans="1:57" s="241" customFormat="1" ht="85.5">
      <c r="A26" s="243">
        <v>2018</v>
      </c>
      <c r="B26" s="249">
        <v>43101</v>
      </c>
      <c r="C26" s="249">
        <v>43190</v>
      </c>
      <c r="D26" s="241" t="s">
        <v>64</v>
      </c>
      <c r="E26" s="210" t="s">
        <v>160</v>
      </c>
      <c r="F26" s="210" t="s">
        <v>160</v>
      </c>
      <c r="G26" s="193" t="s">
        <v>1150</v>
      </c>
      <c r="H26" s="242" t="s">
        <v>465</v>
      </c>
      <c r="I26" s="195" t="s">
        <v>600</v>
      </c>
      <c r="J26" s="193" t="s">
        <v>148</v>
      </c>
      <c r="K26" s="196" t="s">
        <v>61</v>
      </c>
      <c r="L26" s="196" t="s">
        <v>62</v>
      </c>
      <c r="M26" s="196" t="s">
        <v>63</v>
      </c>
      <c r="N26" s="241" t="s">
        <v>82</v>
      </c>
      <c r="O26" s="245" t="s">
        <v>1312</v>
      </c>
      <c r="P26" s="198">
        <v>10000000</v>
      </c>
      <c r="Q26" s="196" t="s">
        <v>61</v>
      </c>
      <c r="R26" s="196" t="s">
        <v>62</v>
      </c>
      <c r="S26" s="196" t="s">
        <v>63</v>
      </c>
      <c r="T26" s="241" t="s">
        <v>82</v>
      </c>
      <c r="U26" s="245" t="s">
        <v>1312</v>
      </c>
      <c r="V26" s="243" t="s">
        <v>132</v>
      </c>
      <c r="W26" s="243" t="s">
        <v>1308</v>
      </c>
      <c r="X26" s="193" t="s">
        <v>1150</v>
      </c>
      <c r="Y26" s="200">
        <v>43097</v>
      </c>
      <c r="Z26" s="201">
        <f t="shared" si="0"/>
        <v>8620689.6551724151</v>
      </c>
      <c r="AA26" s="201">
        <v>10000000</v>
      </c>
      <c r="AB26" s="202">
        <v>1000000</v>
      </c>
      <c r="AC26" s="201">
        <v>10000000</v>
      </c>
      <c r="AD26" s="203" t="s">
        <v>241</v>
      </c>
      <c r="AE26" s="204" t="s">
        <v>69</v>
      </c>
      <c r="AF26" s="204" t="s">
        <v>70</v>
      </c>
      <c r="AG26" s="205" t="s">
        <v>148</v>
      </c>
      <c r="AH26" s="244">
        <f>Z26*0.15</f>
        <v>1293103.4482758623</v>
      </c>
      <c r="AI26" s="200">
        <v>43101</v>
      </c>
      <c r="AJ26" s="200">
        <v>43190</v>
      </c>
      <c r="AK26" s="207" t="s">
        <v>1195</v>
      </c>
      <c r="AL26" s="207" t="s">
        <v>601</v>
      </c>
      <c r="AM26" s="204" t="s">
        <v>1136</v>
      </c>
      <c r="AN26" s="204" t="s">
        <v>389</v>
      </c>
      <c r="AO26" s="204" t="s">
        <v>73</v>
      </c>
      <c r="AP26" s="207" t="s">
        <v>602</v>
      </c>
      <c r="AQ26" s="204" t="s">
        <v>73</v>
      </c>
      <c r="AR26" s="204" t="s">
        <v>574</v>
      </c>
      <c r="AS26" s="204" t="s">
        <v>240</v>
      </c>
      <c r="AT26" s="204" t="s">
        <v>567</v>
      </c>
      <c r="AU26" s="204" t="s">
        <v>567</v>
      </c>
      <c r="AV26" s="204" t="s">
        <v>567</v>
      </c>
      <c r="AW26" s="207" t="s">
        <v>568</v>
      </c>
      <c r="AX26" s="204" t="s">
        <v>74</v>
      </c>
      <c r="AY26" s="207" t="s">
        <v>570</v>
      </c>
      <c r="AZ26" s="207" t="s">
        <v>571</v>
      </c>
      <c r="BA26" s="207" t="s">
        <v>572</v>
      </c>
      <c r="BB26" s="207" t="s">
        <v>573</v>
      </c>
      <c r="BC26" s="250" t="s">
        <v>51</v>
      </c>
      <c r="BD26" s="251">
        <v>43278</v>
      </c>
      <c r="BE26" s="251">
        <v>43278</v>
      </c>
    </row>
    <row r="27" spans="1:57" ht="85.5">
      <c r="A27" s="14">
        <v>2018</v>
      </c>
      <c r="B27" s="211">
        <v>43101</v>
      </c>
      <c r="C27" s="211">
        <v>43190</v>
      </c>
      <c r="D27" s="112" t="s">
        <v>64</v>
      </c>
      <c r="E27" s="2" t="s">
        <v>160</v>
      </c>
      <c r="F27" s="2" t="s">
        <v>160</v>
      </c>
      <c r="G27" s="112" t="s">
        <v>1151</v>
      </c>
      <c r="H27" s="112" t="s">
        <v>465</v>
      </c>
      <c r="I27" s="64" t="s">
        <v>600</v>
      </c>
      <c r="J27" s="112" t="s">
        <v>633</v>
      </c>
      <c r="K27" s="65" t="s">
        <v>61</v>
      </c>
      <c r="L27" s="65" t="s">
        <v>62</v>
      </c>
      <c r="M27" s="65" t="s">
        <v>63</v>
      </c>
      <c r="N27" s="112" t="s">
        <v>82</v>
      </c>
      <c r="O27" s="212" t="s">
        <v>1312</v>
      </c>
      <c r="P27" s="114">
        <v>18000000</v>
      </c>
      <c r="Q27" s="65" t="s">
        <v>61</v>
      </c>
      <c r="R27" s="65" t="s">
        <v>62</v>
      </c>
      <c r="S27" s="65" t="s">
        <v>63</v>
      </c>
      <c r="T27" s="212" t="s">
        <v>82</v>
      </c>
      <c r="U27" s="212" t="s">
        <v>1312</v>
      </c>
      <c r="V27" s="212" t="s">
        <v>132</v>
      </c>
      <c r="W27" s="5" t="s">
        <v>51</v>
      </c>
      <c r="X27" s="112" t="s">
        <v>1151</v>
      </c>
      <c r="Y27" s="132">
        <v>43097</v>
      </c>
      <c r="Z27" s="133">
        <v>18000000</v>
      </c>
      <c r="AA27" s="133">
        <v>18000000</v>
      </c>
      <c r="AB27" s="139">
        <v>18000000</v>
      </c>
      <c r="AC27" s="133">
        <v>18000000</v>
      </c>
      <c r="AD27" s="158" t="s">
        <v>241</v>
      </c>
      <c r="AE27" s="159" t="s">
        <v>69</v>
      </c>
      <c r="AF27" s="159" t="s">
        <v>70</v>
      </c>
      <c r="AG27" s="120" t="s">
        <v>633</v>
      </c>
      <c r="AH27" s="213">
        <f>AA27*0.15</f>
        <v>2700000</v>
      </c>
      <c r="AI27" s="132">
        <v>43101</v>
      </c>
      <c r="AJ27" s="132">
        <v>43190</v>
      </c>
      <c r="AK27" s="122" t="s">
        <v>1196</v>
      </c>
      <c r="AL27" s="122" t="s">
        <v>601</v>
      </c>
      <c r="AM27" s="159" t="s">
        <v>1136</v>
      </c>
      <c r="AN27" s="159" t="s">
        <v>389</v>
      </c>
      <c r="AO27" s="159" t="s">
        <v>73</v>
      </c>
      <c r="AP27" s="122" t="s">
        <v>602</v>
      </c>
      <c r="AQ27" s="159" t="s">
        <v>73</v>
      </c>
      <c r="AR27" s="159" t="s">
        <v>574</v>
      </c>
      <c r="AS27" s="159" t="s">
        <v>240</v>
      </c>
      <c r="AT27" s="159" t="s">
        <v>567</v>
      </c>
      <c r="AU27" s="159" t="s">
        <v>567</v>
      </c>
      <c r="AV27" s="159" t="s">
        <v>567</v>
      </c>
      <c r="AW27" s="122" t="s">
        <v>568</v>
      </c>
      <c r="AX27" s="159" t="s">
        <v>74</v>
      </c>
      <c r="AY27" s="122" t="s">
        <v>570</v>
      </c>
      <c r="AZ27" s="122" t="s">
        <v>571</v>
      </c>
      <c r="BA27" s="122" t="s">
        <v>572</v>
      </c>
      <c r="BB27" s="122" t="s">
        <v>573</v>
      </c>
      <c r="BC27" s="182" t="s">
        <v>51</v>
      </c>
      <c r="BD27" s="137">
        <v>43278</v>
      </c>
      <c r="BE27" s="137">
        <v>43278</v>
      </c>
    </row>
    <row r="28" spans="1:57" s="241" customFormat="1" ht="85.5">
      <c r="A28" s="243">
        <v>2018</v>
      </c>
      <c r="B28" s="249">
        <v>43101</v>
      </c>
      <c r="C28" s="249">
        <v>43190</v>
      </c>
      <c r="D28" s="241" t="s">
        <v>64</v>
      </c>
      <c r="E28" s="210" t="s">
        <v>136</v>
      </c>
      <c r="F28" s="194" t="s">
        <v>136</v>
      </c>
      <c r="G28" s="193" t="s">
        <v>1152</v>
      </c>
      <c r="H28" s="242" t="s">
        <v>382</v>
      </c>
      <c r="I28" s="195" t="s">
        <v>600</v>
      </c>
      <c r="J28" s="193" t="s">
        <v>142</v>
      </c>
      <c r="K28" s="196" t="s">
        <v>61</v>
      </c>
      <c r="L28" s="196" t="s">
        <v>62</v>
      </c>
      <c r="M28" s="196" t="s">
        <v>63</v>
      </c>
      <c r="N28" s="241" t="s">
        <v>143</v>
      </c>
      <c r="O28" s="243" t="s">
        <v>1299</v>
      </c>
      <c r="P28" s="198">
        <v>37956450.920000002</v>
      </c>
      <c r="Q28" s="196" t="s">
        <v>61</v>
      </c>
      <c r="R28" s="196" t="s">
        <v>62</v>
      </c>
      <c r="S28" s="196" t="s">
        <v>63</v>
      </c>
      <c r="T28" s="252" t="s">
        <v>143</v>
      </c>
      <c r="U28" s="243" t="s">
        <v>1299</v>
      </c>
      <c r="V28" s="243" t="s">
        <v>132</v>
      </c>
      <c r="W28" s="243" t="s">
        <v>1308</v>
      </c>
      <c r="X28" s="193" t="s">
        <v>1152</v>
      </c>
      <c r="Y28" s="200">
        <v>43097</v>
      </c>
      <c r="Z28" s="201">
        <f t="shared" si="0"/>
        <v>32721078.379310347</v>
      </c>
      <c r="AA28" s="201">
        <v>37956450.920000002</v>
      </c>
      <c r="AB28" s="202">
        <v>3795645.09</v>
      </c>
      <c r="AC28" s="201">
        <v>37956450.920000002</v>
      </c>
      <c r="AD28" s="203" t="s">
        <v>241</v>
      </c>
      <c r="AE28" s="204" t="s">
        <v>69</v>
      </c>
      <c r="AF28" s="204" t="s">
        <v>70</v>
      </c>
      <c r="AG28" s="205" t="s">
        <v>142</v>
      </c>
      <c r="AH28" s="244">
        <f>Z28*0.15</f>
        <v>4908161.7568965517</v>
      </c>
      <c r="AI28" s="200">
        <v>43101</v>
      </c>
      <c r="AJ28" s="200">
        <v>43190</v>
      </c>
      <c r="AK28" s="207" t="s">
        <v>1197</v>
      </c>
      <c r="AL28" s="207" t="s">
        <v>601</v>
      </c>
      <c r="AM28" s="204" t="s">
        <v>1136</v>
      </c>
      <c r="AN28" s="204" t="s">
        <v>389</v>
      </c>
      <c r="AO28" s="204" t="s">
        <v>73</v>
      </c>
      <c r="AP28" s="207" t="s">
        <v>602</v>
      </c>
      <c r="AQ28" s="204" t="s">
        <v>73</v>
      </c>
      <c r="AR28" s="204" t="s">
        <v>574</v>
      </c>
      <c r="AS28" s="204" t="s">
        <v>240</v>
      </c>
      <c r="AT28" s="204" t="s">
        <v>567</v>
      </c>
      <c r="AU28" s="204" t="s">
        <v>567</v>
      </c>
      <c r="AV28" s="204" t="s">
        <v>567</v>
      </c>
      <c r="AW28" s="207" t="s">
        <v>568</v>
      </c>
      <c r="AX28" s="204" t="s">
        <v>74</v>
      </c>
      <c r="AY28" s="207" t="s">
        <v>570</v>
      </c>
      <c r="AZ28" s="207" t="s">
        <v>571</v>
      </c>
      <c r="BA28" s="207" t="s">
        <v>572</v>
      </c>
      <c r="BB28" s="207" t="s">
        <v>573</v>
      </c>
      <c r="BC28" s="250" t="s">
        <v>51</v>
      </c>
      <c r="BD28" s="251">
        <v>43278</v>
      </c>
      <c r="BE28" s="251">
        <v>43278</v>
      </c>
    </row>
    <row r="29" spans="1:57" s="241" customFormat="1" ht="59.25" customHeight="1">
      <c r="A29" s="191"/>
      <c r="B29" s="192"/>
      <c r="C29" s="192"/>
      <c r="E29" s="210"/>
      <c r="F29" s="210"/>
      <c r="G29" s="193"/>
      <c r="H29" s="242"/>
      <c r="I29" s="195"/>
      <c r="J29" s="193"/>
      <c r="K29" s="196"/>
      <c r="L29" s="196"/>
      <c r="M29" s="196"/>
      <c r="P29" s="198"/>
      <c r="Q29" s="196"/>
      <c r="R29" s="196"/>
      <c r="S29" s="196"/>
      <c r="T29" s="252"/>
      <c r="V29" s="243"/>
      <c r="X29" s="193"/>
      <c r="Y29" s="200"/>
      <c r="Z29" s="201"/>
      <c r="AA29" s="201"/>
      <c r="AB29" s="202"/>
      <c r="AC29" s="201"/>
      <c r="AD29" s="203"/>
      <c r="AE29" s="204"/>
      <c r="AF29" s="204"/>
      <c r="AG29" s="205"/>
      <c r="AH29" s="244"/>
      <c r="AI29" s="200"/>
      <c r="AJ29" s="200"/>
      <c r="AK29" s="207" t="s">
        <v>1198</v>
      </c>
      <c r="AL29" s="207"/>
      <c r="AM29" s="204"/>
      <c r="AN29" s="204"/>
      <c r="AO29" s="204"/>
      <c r="AP29" s="207"/>
      <c r="AQ29" s="204"/>
      <c r="AR29" s="204"/>
      <c r="AS29" s="204"/>
      <c r="AT29" s="204"/>
      <c r="AU29" s="204"/>
      <c r="AV29" s="204"/>
      <c r="AW29" s="207"/>
      <c r="AX29" s="204"/>
      <c r="AY29" s="207"/>
      <c r="AZ29" s="207"/>
      <c r="BA29" s="207"/>
      <c r="BB29" s="207"/>
      <c r="BC29" s="208" t="s">
        <v>51</v>
      </c>
      <c r="BD29" s="209">
        <v>43278</v>
      </c>
      <c r="BE29" s="209">
        <v>43278</v>
      </c>
    </row>
    <row r="30" spans="1:57" ht="85.5">
      <c r="A30" s="94">
        <v>2018</v>
      </c>
      <c r="B30" s="116">
        <v>43101</v>
      </c>
      <c r="C30" s="116">
        <v>43190</v>
      </c>
      <c r="D30" s="112" t="s">
        <v>64</v>
      </c>
      <c r="E30" s="2" t="s">
        <v>136</v>
      </c>
      <c r="F30" s="58" t="s">
        <v>136</v>
      </c>
      <c r="G30" s="112" t="s">
        <v>1153</v>
      </c>
      <c r="H30" s="112" t="s">
        <v>382</v>
      </c>
      <c r="I30" s="64" t="s">
        <v>600</v>
      </c>
      <c r="J30" s="112" t="s">
        <v>1154</v>
      </c>
      <c r="K30" s="65" t="s">
        <v>61</v>
      </c>
      <c r="L30" s="65" t="s">
        <v>62</v>
      </c>
      <c r="M30" s="65" t="s">
        <v>63</v>
      </c>
      <c r="N30" s="112" t="s">
        <v>264</v>
      </c>
      <c r="O30" s="212" t="s">
        <v>1313</v>
      </c>
      <c r="P30" s="114">
        <v>6216839.3499999996</v>
      </c>
      <c r="Q30" s="65" t="s">
        <v>61</v>
      </c>
      <c r="R30" s="65" t="s">
        <v>62</v>
      </c>
      <c r="S30" s="65" t="s">
        <v>63</v>
      </c>
      <c r="T30" s="212" t="s">
        <v>264</v>
      </c>
      <c r="U30" s="212" t="s">
        <v>1313</v>
      </c>
      <c r="V30" s="212" t="s">
        <v>132</v>
      </c>
      <c r="W30" s="5" t="s">
        <v>51</v>
      </c>
      <c r="X30" s="112" t="s">
        <v>1153</v>
      </c>
      <c r="Y30" s="132">
        <v>43097</v>
      </c>
      <c r="Z30" s="133">
        <f t="shared" si="0"/>
        <v>5359344.2672413792</v>
      </c>
      <c r="AA30" s="133">
        <v>6216839.3499999996</v>
      </c>
      <c r="AB30" s="139">
        <v>621683.93000000005</v>
      </c>
      <c r="AC30" s="133">
        <v>6216839.3499999996</v>
      </c>
      <c r="AD30" s="158" t="s">
        <v>241</v>
      </c>
      <c r="AE30" s="159" t="s">
        <v>69</v>
      </c>
      <c r="AF30" s="159" t="s">
        <v>70</v>
      </c>
      <c r="AG30" s="120" t="s">
        <v>1154</v>
      </c>
      <c r="AH30" s="213">
        <f>Z30*0.15</f>
        <v>803901.64008620684</v>
      </c>
      <c r="AI30" s="132">
        <v>43101</v>
      </c>
      <c r="AJ30" s="132">
        <v>43190</v>
      </c>
      <c r="AK30" s="122" t="s">
        <v>1199</v>
      </c>
      <c r="AL30" s="122" t="s">
        <v>601</v>
      </c>
      <c r="AM30" s="159" t="s">
        <v>1136</v>
      </c>
      <c r="AN30" s="159" t="s">
        <v>389</v>
      </c>
      <c r="AO30" s="159" t="s">
        <v>73</v>
      </c>
      <c r="AP30" s="122" t="s">
        <v>602</v>
      </c>
      <c r="AQ30" s="159" t="s">
        <v>73</v>
      </c>
      <c r="AR30" s="159" t="s">
        <v>574</v>
      </c>
      <c r="AS30" s="159" t="s">
        <v>240</v>
      </c>
      <c r="AT30" s="159" t="s">
        <v>567</v>
      </c>
      <c r="AU30" s="159" t="s">
        <v>567</v>
      </c>
      <c r="AV30" s="159" t="s">
        <v>567</v>
      </c>
      <c r="AW30" s="122" t="s">
        <v>568</v>
      </c>
      <c r="AX30" s="159" t="s">
        <v>74</v>
      </c>
      <c r="AY30" s="122" t="s">
        <v>570</v>
      </c>
      <c r="AZ30" s="122" t="s">
        <v>571</v>
      </c>
      <c r="BA30" s="122" t="s">
        <v>572</v>
      </c>
      <c r="BB30" s="122" t="s">
        <v>573</v>
      </c>
      <c r="BC30" s="160" t="s">
        <v>51</v>
      </c>
      <c r="BD30" s="95">
        <v>43278</v>
      </c>
      <c r="BE30" s="95">
        <v>43278</v>
      </c>
    </row>
    <row r="31" spans="1:57" s="241" customFormat="1" ht="85.5">
      <c r="A31" s="191">
        <v>2018</v>
      </c>
      <c r="B31" s="192">
        <v>43101</v>
      </c>
      <c r="C31" s="192">
        <v>43190</v>
      </c>
      <c r="D31" s="241" t="s">
        <v>64</v>
      </c>
      <c r="E31" s="210" t="s">
        <v>136</v>
      </c>
      <c r="F31" s="194" t="s">
        <v>136</v>
      </c>
      <c r="G31" s="193" t="s">
        <v>1155</v>
      </c>
      <c r="H31" s="242" t="s">
        <v>382</v>
      </c>
      <c r="I31" s="195" t="s">
        <v>600</v>
      </c>
      <c r="J31" s="193" t="s">
        <v>535</v>
      </c>
      <c r="K31" s="196" t="s">
        <v>61</v>
      </c>
      <c r="L31" s="196" t="s">
        <v>62</v>
      </c>
      <c r="M31" s="196" t="s">
        <v>63</v>
      </c>
      <c r="N31" s="241" t="s">
        <v>1156</v>
      </c>
      <c r="O31" s="243" t="s">
        <v>1314</v>
      </c>
      <c r="P31" s="198">
        <v>9488741</v>
      </c>
      <c r="Q31" s="196" t="s">
        <v>61</v>
      </c>
      <c r="R31" s="196" t="s">
        <v>62</v>
      </c>
      <c r="S31" s="196" t="s">
        <v>63</v>
      </c>
      <c r="T31" s="243" t="s">
        <v>1156</v>
      </c>
      <c r="U31" s="243" t="s">
        <v>1314</v>
      </c>
      <c r="V31" s="243" t="s">
        <v>132</v>
      </c>
      <c r="W31" s="243" t="s">
        <v>1308</v>
      </c>
      <c r="X31" s="193" t="s">
        <v>1155</v>
      </c>
      <c r="Y31" s="200">
        <v>43097</v>
      </c>
      <c r="Z31" s="201">
        <f t="shared" si="0"/>
        <v>8179949.1379310349</v>
      </c>
      <c r="AA31" s="201">
        <v>9488741</v>
      </c>
      <c r="AB31" s="202">
        <v>948874.1</v>
      </c>
      <c r="AC31" s="201">
        <v>9488741</v>
      </c>
      <c r="AD31" s="203" t="s">
        <v>241</v>
      </c>
      <c r="AE31" s="204" t="s">
        <v>69</v>
      </c>
      <c r="AF31" s="204" t="s">
        <v>70</v>
      </c>
      <c r="AG31" s="205" t="s">
        <v>535</v>
      </c>
      <c r="AH31" s="244">
        <f>Z31*0.15</f>
        <v>1226992.3706896552</v>
      </c>
      <c r="AI31" s="200">
        <v>43101</v>
      </c>
      <c r="AJ31" s="200">
        <v>43159</v>
      </c>
      <c r="AK31" s="207" t="s">
        <v>1200</v>
      </c>
      <c r="AL31" s="207" t="s">
        <v>601</v>
      </c>
      <c r="AM31" s="204" t="s">
        <v>1136</v>
      </c>
      <c r="AN31" s="204" t="s">
        <v>389</v>
      </c>
      <c r="AO31" s="204" t="s">
        <v>73</v>
      </c>
      <c r="AP31" s="207" t="s">
        <v>602</v>
      </c>
      <c r="AQ31" s="204" t="s">
        <v>73</v>
      </c>
      <c r="AR31" s="204" t="s">
        <v>574</v>
      </c>
      <c r="AS31" s="204" t="s">
        <v>240</v>
      </c>
      <c r="AT31" s="204" t="s">
        <v>567</v>
      </c>
      <c r="AU31" s="204" t="s">
        <v>567</v>
      </c>
      <c r="AV31" s="204" t="s">
        <v>567</v>
      </c>
      <c r="AW31" s="207" t="s">
        <v>568</v>
      </c>
      <c r="AX31" s="204" t="s">
        <v>74</v>
      </c>
      <c r="AY31" s="207" t="s">
        <v>570</v>
      </c>
      <c r="AZ31" s="207" t="s">
        <v>571</v>
      </c>
      <c r="BA31" s="207" t="s">
        <v>572</v>
      </c>
      <c r="BB31" s="207" t="s">
        <v>573</v>
      </c>
      <c r="BC31" s="208" t="s">
        <v>51</v>
      </c>
      <c r="BD31" s="209">
        <v>43278</v>
      </c>
      <c r="BE31" s="209">
        <v>43278</v>
      </c>
    </row>
    <row r="32" spans="1:57" ht="85.5">
      <c r="A32" s="94">
        <v>2018</v>
      </c>
      <c r="B32" s="116">
        <v>43101</v>
      </c>
      <c r="C32" s="116">
        <v>43190</v>
      </c>
      <c r="D32" s="112" t="s">
        <v>64</v>
      </c>
      <c r="E32" s="2" t="s">
        <v>136</v>
      </c>
      <c r="F32" s="58" t="s">
        <v>136</v>
      </c>
      <c r="G32" s="112" t="s">
        <v>1157</v>
      </c>
      <c r="H32" s="112" t="s">
        <v>382</v>
      </c>
      <c r="I32" s="64" t="s">
        <v>600</v>
      </c>
      <c r="J32" s="112" t="s">
        <v>152</v>
      </c>
      <c r="K32" s="65" t="s">
        <v>61</v>
      </c>
      <c r="L32" s="65" t="s">
        <v>62</v>
      </c>
      <c r="M32" s="65" t="s">
        <v>63</v>
      </c>
      <c r="N32" s="112" t="s">
        <v>285</v>
      </c>
      <c r="O32" s="212" t="s">
        <v>1315</v>
      </c>
      <c r="P32" s="114">
        <v>10326691.710000001</v>
      </c>
      <c r="Q32" s="65" t="s">
        <v>61</v>
      </c>
      <c r="R32" s="65" t="s">
        <v>62</v>
      </c>
      <c r="S32" s="65" t="s">
        <v>63</v>
      </c>
      <c r="T32" s="112" t="s">
        <v>285</v>
      </c>
      <c r="U32" s="212" t="s">
        <v>1315</v>
      </c>
      <c r="V32" s="212" t="s">
        <v>132</v>
      </c>
      <c r="W32" s="5" t="s">
        <v>51</v>
      </c>
      <c r="X32" s="112" t="s">
        <v>1157</v>
      </c>
      <c r="Y32" s="132">
        <v>43097</v>
      </c>
      <c r="Z32" s="133">
        <f t="shared" si="0"/>
        <v>8902320.4396551736</v>
      </c>
      <c r="AA32" s="133">
        <v>10326691.710000001</v>
      </c>
      <c r="AB32" s="139">
        <v>1032669.17</v>
      </c>
      <c r="AC32" s="133">
        <v>10326691.710000001</v>
      </c>
      <c r="AD32" s="158" t="s">
        <v>241</v>
      </c>
      <c r="AE32" s="159" t="s">
        <v>69</v>
      </c>
      <c r="AF32" s="159" t="s">
        <v>70</v>
      </c>
      <c r="AG32" s="120" t="s">
        <v>152</v>
      </c>
      <c r="AH32" s="213">
        <f>Z32*0.15</f>
        <v>1335348.0659482761</v>
      </c>
      <c r="AI32" s="132">
        <v>43101</v>
      </c>
      <c r="AJ32" s="132">
        <v>43190</v>
      </c>
      <c r="AK32" s="122" t="s">
        <v>1201</v>
      </c>
      <c r="AL32" s="122" t="s">
        <v>601</v>
      </c>
      <c r="AM32" s="159" t="s">
        <v>1136</v>
      </c>
      <c r="AN32" s="159" t="s">
        <v>389</v>
      </c>
      <c r="AO32" s="159" t="s">
        <v>73</v>
      </c>
      <c r="AP32" s="122" t="s">
        <v>602</v>
      </c>
      <c r="AQ32" s="159" t="s">
        <v>73</v>
      </c>
      <c r="AR32" s="159" t="s">
        <v>574</v>
      </c>
      <c r="AS32" s="159" t="s">
        <v>240</v>
      </c>
      <c r="AT32" s="159" t="s">
        <v>567</v>
      </c>
      <c r="AU32" s="159" t="s">
        <v>567</v>
      </c>
      <c r="AV32" s="159" t="s">
        <v>567</v>
      </c>
      <c r="AW32" s="122" t="s">
        <v>568</v>
      </c>
      <c r="AX32" s="159" t="s">
        <v>74</v>
      </c>
      <c r="AY32" s="122" t="s">
        <v>570</v>
      </c>
      <c r="AZ32" s="122" t="s">
        <v>571</v>
      </c>
      <c r="BA32" s="122" t="s">
        <v>572</v>
      </c>
      <c r="BB32" s="122" t="s">
        <v>573</v>
      </c>
      <c r="BC32" s="160" t="s">
        <v>51</v>
      </c>
      <c r="BD32" s="95">
        <v>43278</v>
      </c>
      <c r="BE32" s="95">
        <v>43278</v>
      </c>
    </row>
    <row r="33" spans="1:57" s="241" customFormat="1" ht="85.5">
      <c r="A33" s="191">
        <v>2018</v>
      </c>
      <c r="B33" s="192">
        <v>43101</v>
      </c>
      <c r="C33" s="192">
        <v>43190</v>
      </c>
      <c r="D33" s="241" t="s">
        <v>64</v>
      </c>
      <c r="E33" s="210" t="s">
        <v>136</v>
      </c>
      <c r="F33" s="194" t="s">
        <v>136</v>
      </c>
      <c r="G33" s="193" t="s">
        <v>1158</v>
      </c>
      <c r="H33" s="242" t="s">
        <v>382</v>
      </c>
      <c r="I33" s="195" t="s">
        <v>600</v>
      </c>
      <c r="J33" s="193" t="s">
        <v>262</v>
      </c>
      <c r="K33" s="196" t="s">
        <v>61</v>
      </c>
      <c r="L33" s="196" t="s">
        <v>62</v>
      </c>
      <c r="M33" s="196" t="s">
        <v>63</v>
      </c>
      <c r="N33" s="241" t="s">
        <v>82</v>
      </c>
      <c r="O33" s="243" t="s">
        <v>1312</v>
      </c>
      <c r="P33" s="198">
        <v>8320955</v>
      </c>
      <c r="Q33" s="196" t="s">
        <v>61</v>
      </c>
      <c r="R33" s="196" t="s">
        <v>62</v>
      </c>
      <c r="S33" s="196" t="s">
        <v>63</v>
      </c>
      <c r="T33" s="241" t="s">
        <v>82</v>
      </c>
      <c r="U33" s="243" t="s">
        <v>1312</v>
      </c>
      <c r="V33" s="243" t="s">
        <v>132</v>
      </c>
      <c r="W33" s="243" t="s">
        <v>1308</v>
      </c>
      <c r="X33" s="193" t="s">
        <v>1158</v>
      </c>
      <c r="Y33" s="200">
        <v>43097</v>
      </c>
      <c r="Z33" s="201">
        <f t="shared" si="0"/>
        <v>7173237.0689655179</v>
      </c>
      <c r="AA33" s="201">
        <v>8320955</v>
      </c>
      <c r="AB33" s="202">
        <v>832095.5</v>
      </c>
      <c r="AC33" s="201">
        <v>8320955</v>
      </c>
      <c r="AD33" s="203" t="s">
        <v>241</v>
      </c>
      <c r="AE33" s="204" t="s">
        <v>69</v>
      </c>
      <c r="AF33" s="204" t="s">
        <v>70</v>
      </c>
      <c r="AG33" s="205" t="s">
        <v>262</v>
      </c>
      <c r="AH33" s="244">
        <f>Z33*0.15</f>
        <v>1075985.5603448276</v>
      </c>
      <c r="AI33" s="200">
        <v>43101</v>
      </c>
      <c r="AJ33" s="200">
        <v>43159</v>
      </c>
      <c r="AK33" s="207" t="s">
        <v>1202</v>
      </c>
      <c r="AL33" s="207" t="s">
        <v>601</v>
      </c>
      <c r="AM33" s="204" t="s">
        <v>1136</v>
      </c>
      <c r="AN33" s="204" t="s">
        <v>389</v>
      </c>
      <c r="AO33" s="204" t="s">
        <v>73</v>
      </c>
      <c r="AP33" s="207" t="s">
        <v>602</v>
      </c>
      <c r="AQ33" s="204" t="s">
        <v>73</v>
      </c>
      <c r="AR33" s="204" t="s">
        <v>574</v>
      </c>
      <c r="AS33" s="204" t="s">
        <v>791</v>
      </c>
      <c r="AT33" s="204" t="s">
        <v>2246</v>
      </c>
      <c r="AU33" s="204" t="s">
        <v>2244</v>
      </c>
      <c r="AV33" s="246">
        <v>43130</v>
      </c>
      <c r="AW33" s="207" t="s">
        <v>2247</v>
      </c>
      <c r="AX33" s="204" t="s">
        <v>74</v>
      </c>
      <c r="AY33" s="207" t="s">
        <v>570</v>
      </c>
      <c r="AZ33" s="207" t="s">
        <v>571</v>
      </c>
      <c r="BA33" s="207" t="s">
        <v>572</v>
      </c>
      <c r="BB33" s="207" t="s">
        <v>573</v>
      </c>
      <c r="BC33" s="208" t="s">
        <v>51</v>
      </c>
      <c r="BD33" s="209">
        <v>43278</v>
      </c>
      <c r="BE33" s="209">
        <v>43278</v>
      </c>
    </row>
    <row r="34" spans="1:57" ht="90">
      <c r="A34" s="94">
        <v>2018</v>
      </c>
      <c r="B34" s="116">
        <v>43101</v>
      </c>
      <c r="C34" s="116">
        <v>43190</v>
      </c>
      <c r="D34" s="112" t="s">
        <v>64</v>
      </c>
      <c r="E34" s="2" t="s">
        <v>136</v>
      </c>
      <c r="F34" s="58" t="s">
        <v>136</v>
      </c>
      <c r="G34" s="112" t="s">
        <v>1159</v>
      </c>
      <c r="H34" s="112" t="s">
        <v>382</v>
      </c>
      <c r="I34" s="64" t="s">
        <v>600</v>
      </c>
      <c r="J34" s="112" t="s">
        <v>491</v>
      </c>
      <c r="K34" s="65" t="s">
        <v>61</v>
      </c>
      <c r="L34" s="65" t="s">
        <v>62</v>
      </c>
      <c r="M34" s="65" t="s">
        <v>63</v>
      </c>
      <c r="N34" s="112" t="s">
        <v>265</v>
      </c>
      <c r="O34" s="212" t="s">
        <v>1316</v>
      </c>
      <c r="P34" s="114">
        <v>4931960.4000000004</v>
      </c>
      <c r="Q34" s="65" t="s">
        <v>61</v>
      </c>
      <c r="R34" s="65" t="s">
        <v>62</v>
      </c>
      <c r="S34" s="65" t="s">
        <v>63</v>
      </c>
      <c r="T34" s="112" t="s">
        <v>265</v>
      </c>
      <c r="U34" s="212" t="s">
        <v>1316</v>
      </c>
      <c r="V34" s="212" t="s">
        <v>171</v>
      </c>
      <c r="W34" s="5" t="s">
        <v>51</v>
      </c>
      <c r="X34" s="112" t="s">
        <v>1159</v>
      </c>
      <c r="Y34" s="132">
        <v>43097</v>
      </c>
      <c r="Z34" s="133">
        <f t="shared" si="0"/>
        <v>4251690.0000000009</v>
      </c>
      <c r="AA34" s="133">
        <v>4931960.4000000004</v>
      </c>
      <c r="AB34" s="139" t="s">
        <v>242</v>
      </c>
      <c r="AC34" s="133">
        <v>4931960.4000000004</v>
      </c>
      <c r="AD34" s="158" t="s">
        <v>241</v>
      </c>
      <c r="AE34" s="159" t="s">
        <v>69</v>
      </c>
      <c r="AF34" s="159" t="s">
        <v>70</v>
      </c>
      <c r="AG34" s="120" t="s">
        <v>491</v>
      </c>
      <c r="AH34" s="213">
        <f>Z34*0.15</f>
        <v>637753.50000000012</v>
      </c>
      <c r="AI34" s="132">
        <v>43101</v>
      </c>
      <c r="AJ34" s="132">
        <v>43190</v>
      </c>
      <c r="AK34" s="122" t="s">
        <v>1203</v>
      </c>
      <c r="AL34" s="122" t="s">
        <v>601</v>
      </c>
      <c r="AM34" s="159" t="s">
        <v>1136</v>
      </c>
      <c r="AN34" s="159" t="s">
        <v>389</v>
      </c>
      <c r="AO34" s="159" t="s">
        <v>73</v>
      </c>
      <c r="AP34" s="122" t="s">
        <v>602</v>
      </c>
      <c r="AQ34" s="159" t="s">
        <v>73</v>
      </c>
      <c r="AR34" s="159" t="s">
        <v>574</v>
      </c>
      <c r="AS34" s="159" t="s">
        <v>240</v>
      </c>
      <c r="AT34" s="159" t="s">
        <v>567</v>
      </c>
      <c r="AU34" s="159" t="s">
        <v>567</v>
      </c>
      <c r="AV34" s="159" t="s">
        <v>567</v>
      </c>
      <c r="AW34" s="122" t="s">
        <v>568</v>
      </c>
      <c r="AX34" s="159" t="s">
        <v>74</v>
      </c>
      <c r="AY34" s="122" t="s">
        <v>570</v>
      </c>
      <c r="AZ34" s="122" t="s">
        <v>571</v>
      </c>
      <c r="BA34" s="122" t="s">
        <v>572</v>
      </c>
      <c r="BB34" s="122" t="s">
        <v>573</v>
      </c>
      <c r="BC34" s="160" t="s">
        <v>51</v>
      </c>
      <c r="BD34" s="95">
        <v>43278</v>
      </c>
      <c r="BE34" s="95">
        <v>43278</v>
      </c>
    </row>
    <row r="35" spans="1:57" s="241" customFormat="1" ht="85.5">
      <c r="A35" s="191">
        <v>2018</v>
      </c>
      <c r="B35" s="192">
        <v>43101</v>
      </c>
      <c r="C35" s="192">
        <v>43190</v>
      </c>
      <c r="D35" s="241" t="s">
        <v>64</v>
      </c>
      <c r="E35" s="210" t="s">
        <v>160</v>
      </c>
      <c r="F35" s="210" t="s">
        <v>160</v>
      </c>
      <c r="G35" s="193" t="s">
        <v>1160</v>
      </c>
      <c r="H35" s="242" t="s">
        <v>382</v>
      </c>
      <c r="I35" s="195" t="s">
        <v>600</v>
      </c>
      <c r="J35" s="193" t="s">
        <v>461</v>
      </c>
      <c r="K35" s="196" t="s">
        <v>61</v>
      </c>
      <c r="L35" s="196" t="s">
        <v>62</v>
      </c>
      <c r="M35" s="196" t="s">
        <v>63</v>
      </c>
      <c r="N35" s="241" t="s">
        <v>1161</v>
      </c>
      <c r="O35" s="243" t="s">
        <v>1317</v>
      </c>
      <c r="P35" s="198">
        <v>495330</v>
      </c>
      <c r="Q35" s="196" t="s">
        <v>61</v>
      </c>
      <c r="R35" s="196" t="s">
        <v>62</v>
      </c>
      <c r="S35" s="196" t="s">
        <v>63</v>
      </c>
      <c r="T35" s="245" t="s">
        <v>1161</v>
      </c>
      <c r="U35" s="243" t="s">
        <v>1317</v>
      </c>
      <c r="V35" s="243" t="s">
        <v>171</v>
      </c>
      <c r="W35" s="243" t="s">
        <v>1308</v>
      </c>
      <c r="X35" s="193" t="s">
        <v>1160</v>
      </c>
      <c r="Y35" s="200">
        <v>43097</v>
      </c>
      <c r="Z35" s="201">
        <v>495330</v>
      </c>
      <c r="AA35" s="201">
        <v>495330</v>
      </c>
      <c r="AB35" s="202">
        <v>49533</v>
      </c>
      <c r="AC35" s="201">
        <v>495330</v>
      </c>
      <c r="AD35" s="203" t="s">
        <v>241</v>
      </c>
      <c r="AE35" s="204" t="s">
        <v>69</v>
      </c>
      <c r="AF35" s="204" t="s">
        <v>70</v>
      </c>
      <c r="AG35" s="205" t="s">
        <v>461</v>
      </c>
      <c r="AH35" s="244">
        <f>AA35*0.15</f>
        <v>74299.5</v>
      </c>
      <c r="AI35" s="200">
        <v>43101</v>
      </c>
      <c r="AJ35" s="200">
        <v>43190</v>
      </c>
      <c r="AK35" s="207" t="s">
        <v>1204</v>
      </c>
      <c r="AL35" s="207" t="s">
        <v>601</v>
      </c>
      <c r="AM35" s="204" t="s">
        <v>1136</v>
      </c>
      <c r="AN35" s="204" t="s">
        <v>389</v>
      </c>
      <c r="AO35" s="204" t="s">
        <v>73</v>
      </c>
      <c r="AP35" s="207" t="s">
        <v>602</v>
      </c>
      <c r="AQ35" s="204" t="s">
        <v>73</v>
      </c>
      <c r="AR35" s="204" t="s">
        <v>574</v>
      </c>
      <c r="AS35" s="204" t="s">
        <v>240</v>
      </c>
      <c r="AT35" s="204" t="s">
        <v>567</v>
      </c>
      <c r="AU35" s="204" t="s">
        <v>567</v>
      </c>
      <c r="AV35" s="204" t="s">
        <v>567</v>
      </c>
      <c r="AW35" s="207" t="s">
        <v>568</v>
      </c>
      <c r="AX35" s="204" t="s">
        <v>74</v>
      </c>
      <c r="AY35" s="207" t="s">
        <v>570</v>
      </c>
      <c r="AZ35" s="207" t="s">
        <v>571</v>
      </c>
      <c r="BA35" s="207" t="s">
        <v>572</v>
      </c>
      <c r="BB35" s="207" t="s">
        <v>573</v>
      </c>
      <c r="BC35" s="208" t="s">
        <v>51</v>
      </c>
      <c r="BD35" s="209">
        <v>43278</v>
      </c>
      <c r="BE35" s="209">
        <v>43278</v>
      </c>
    </row>
    <row r="36" spans="1:57" ht="90">
      <c r="A36" s="94">
        <v>2018</v>
      </c>
      <c r="B36" s="116">
        <v>43101</v>
      </c>
      <c r="C36" s="116">
        <v>43190</v>
      </c>
      <c r="D36" s="112" t="s">
        <v>64</v>
      </c>
      <c r="E36" s="2" t="s">
        <v>160</v>
      </c>
      <c r="F36" s="2" t="s">
        <v>160</v>
      </c>
      <c r="G36" s="112" t="s">
        <v>1162</v>
      </c>
      <c r="H36" s="112" t="s">
        <v>843</v>
      </c>
      <c r="I36" s="64" t="s">
        <v>600</v>
      </c>
      <c r="J36" s="112" t="s">
        <v>1163</v>
      </c>
      <c r="K36" s="65" t="s">
        <v>61</v>
      </c>
      <c r="L36" s="65" t="s">
        <v>62</v>
      </c>
      <c r="M36" s="65" t="s">
        <v>63</v>
      </c>
      <c r="N36" s="112" t="s">
        <v>299</v>
      </c>
      <c r="O36" s="212" t="s">
        <v>1318</v>
      </c>
      <c r="P36" s="114">
        <v>1749402.87</v>
      </c>
      <c r="Q36" s="65" t="s">
        <v>61</v>
      </c>
      <c r="R36" s="65" t="s">
        <v>62</v>
      </c>
      <c r="S36" s="65" t="s">
        <v>63</v>
      </c>
      <c r="T36" s="112" t="s">
        <v>299</v>
      </c>
      <c r="U36" s="212" t="s">
        <v>1318</v>
      </c>
      <c r="V36" s="212" t="s">
        <v>132</v>
      </c>
      <c r="W36" s="5" t="s">
        <v>51</v>
      </c>
      <c r="X36" s="112" t="s">
        <v>1162</v>
      </c>
      <c r="Y36" s="132">
        <v>43097</v>
      </c>
      <c r="Z36" s="133">
        <f t="shared" si="0"/>
        <v>1508105.9224137934</v>
      </c>
      <c r="AA36" s="133">
        <v>1749402.87</v>
      </c>
      <c r="AB36" s="139" t="s">
        <v>242</v>
      </c>
      <c r="AC36" s="133">
        <v>1749402.87</v>
      </c>
      <c r="AD36" s="158" t="s">
        <v>241</v>
      </c>
      <c r="AE36" s="159" t="s">
        <v>69</v>
      </c>
      <c r="AF36" s="159" t="s">
        <v>70</v>
      </c>
      <c r="AG36" s="120" t="s">
        <v>1163</v>
      </c>
      <c r="AH36" s="213">
        <f>Z36*0.15</f>
        <v>226215.888362069</v>
      </c>
      <c r="AI36" s="132">
        <v>43101</v>
      </c>
      <c r="AJ36" s="132">
        <v>43190</v>
      </c>
      <c r="AK36" s="122" t="s">
        <v>1205</v>
      </c>
      <c r="AL36" s="122" t="s">
        <v>601</v>
      </c>
      <c r="AM36" s="159" t="s">
        <v>1136</v>
      </c>
      <c r="AN36" s="159" t="s">
        <v>389</v>
      </c>
      <c r="AO36" s="159" t="s">
        <v>73</v>
      </c>
      <c r="AP36" s="122" t="s">
        <v>602</v>
      </c>
      <c r="AQ36" s="159" t="s">
        <v>73</v>
      </c>
      <c r="AR36" s="159" t="s">
        <v>574</v>
      </c>
      <c r="AS36" s="159" t="s">
        <v>240</v>
      </c>
      <c r="AT36" s="159" t="s">
        <v>567</v>
      </c>
      <c r="AU36" s="159" t="s">
        <v>567</v>
      </c>
      <c r="AV36" s="159" t="s">
        <v>567</v>
      </c>
      <c r="AW36" s="122" t="s">
        <v>568</v>
      </c>
      <c r="AX36" s="159" t="s">
        <v>74</v>
      </c>
      <c r="AY36" s="122" t="s">
        <v>570</v>
      </c>
      <c r="AZ36" s="122" t="s">
        <v>571</v>
      </c>
      <c r="BA36" s="122" t="s">
        <v>572</v>
      </c>
      <c r="BB36" s="122" t="s">
        <v>573</v>
      </c>
      <c r="BC36" s="160" t="s">
        <v>51</v>
      </c>
      <c r="BD36" s="95">
        <v>43278</v>
      </c>
      <c r="BE36" s="95">
        <v>43278</v>
      </c>
    </row>
    <row r="37" spans="1:57" s="241" customFormat="1" ht="90">
      <c r="A37" s="191">
        <v>2018</v>
      </c>
      <c r="B37" s="192">
        <v>43101</v>
      </c>
      <c r="C37" s="192">
        <v>43190</v>
      </c>
      <c r="D37" s="241" t="s">
        <v>64</v>
      </c>
      <c r="E37" s="210" t="s">
        <v>160</v>
      </c>
      <c r="F37" s="210" t="s">
        <v>160</v>
      </c>
      <c r="G37" s="193" t="s">
        <v>1164</v>
      </c>
      <c r="H37" s="242" t="s">
        <v>843</v>
      </c>
      <c r="I37" s="195" t="s">
        <v>600</v>
      </c>
      <c r="J37" s="193" t="s">
        <v>1163</v>
      </c>
      <c r="K37" s="196" t="s">
        <v>61</v>
      </c>
      <c r="L37" s="196" t="s">
        <v>62</v>
      </c>
      <c r="M37" s="196" t="s">
        <v>63</v>
      </c>
      <c r="N37" s="241" t="s">
        <v>269</v>
      </c>
      <c r="O37" s="243" t="s">
        <v>1319</v>
      </c>
      <c r="P37" s="198">
        <v>1638384</v>
      </c>
      <c r="Q37" s="196" t="s">
        <v>61</v>
      </c>
      <c r="R37" s="196" t="s">
        <v>62</v>
      </c>
      <c r="S37" s="196" t="s">
        <v>63</v>
      </c>
      <c r="T37" s="243" t="s">
        <v>269</v>
      </c>
      <c r="U37" s="243" t="s">
        <v>1319</v>
      </c>
      <c r="V37" s="243" t="s">
        <v>132</v>
      </c>
      <c r="W37" s="243" t="s">
        <v>1308</v>
      </c>
      <c r="X37" s="193" t="s">
        <v>1164</v>
      </c>
      <c r="Y37" s="200">
        <v>43097</v>
      </c>
      <c r="Z37" s="201">
        <f t="shared" si="0"/>
        <v>1412400</v>
      </c>
      <c r="AA37" s="201">
        <v>1638384</v>
      </c>
      <c r="AB37" s="202" t="s">
        <v>242</v>
      </c>
      <c r="AC37" s="201">
        <v>1638384</v>
      </c>
      <c r="AD37" s="203" t="s">
        <v>241</v>
      </c>
      <c r="AE37" s="204" t="s">
        <v>69</v>
      </c>
      <c r="AF37" s="204" t="s">
        <v>70</v>
      </c>
      <c r="AG37" s="205" t="s">
        <v>1163</v>
      </c>
      <c r="AH37" s="244">
        <f>Z37*0.15</f>
        <v>211860</v>
      </c>
      <c r="AI37" s="200">
        <v>43101</v>
      </c>
      <c r="AJ37" s="200">
        <v>43190</v>
      </c>
      <c r="AK37" s="207" t="s">
        <v>1206</v>
      </c>
      <c r="AL37" s="207" t="s">
        <v>601</v>
      </c>
      <c r="AM37" s="204" t="s">
        <v>1136</v>
      </c>
      <c r="AN37" s="204" t="s">
        <v>389</v>
      </c>
      <c r="AO37" s="204" t="s">
        <v>73</v>
      </c>
      <c r="AP37" s="207" t="s">
        <v>602</v>
      </c>
      <c r="AQ37" s="204" t="s">
        <v>73</v>
      </c>
      <c r="AR37" s="204" t="s">
        <v>574</v>
      </c>
      <c r="AS37" s="204" t="s">
        <v>240</v>
      </c>
      <c r="AT37" s="204" t="s">
        <v>567</v>
      </c>
      <c r="AU37" s="204" t="s">
        <v>567</v>
      </c>
      <c r="AV37" s="204" t="s">
        <v>567</v>
      </c>
      <c r="AW37" s="207" t="s">
        <v>568</v>
      </c>
      <c r="AX37" s="204" t="s">
        <v>74</v>
      </c>
      <c r="AY37" s="207" t="s">
        <v>570</v>
      </c>
      <c r="AZ37" s="207" t="s">
        <v>571</v>
      </c>
      <c r="BA37" s="207" t="s">
        <v>572</v>
      </c>
      <c r="BB37" s="207" t="s">
        <v>573</v>
      </c>
      <c r="BC37" s="208" t="s">
        <v>51</v>
      </c>
      <c r="BD37" s="209">
        <v>43278</v>
      </c>
      <c r="BE37" s="209">
        <v>43278</v>
      </c>
    </row>
    <row r="38" spans="1:57" ht="85.5">
      <c r="A38" s="94">
        <v>2018</v>
      </c>
      <c r="B38" s="116">
        <v>43101</v>
      </c>
      <c r="C38" s="116">
        <v>43190</v>
      </c>
      <c r="D38" s="112" t="s">
        <v>64</v>
      </c>
      <c r="E38" s="2" t="s">
        <v>136</v>
      </c>
      <c r="F38" s="2" t="s">
        <v>136</v>
      </c>
      <c r="G38" s="112" t="s">
        <v>1165</v>
      </c>
      <c r="H38" s="112" t="s">
        <v>843</v>
      </c>
      <c r="I38" s="64" t="s">
        <v>600</v>
      </c>
      <c r="J38" s="112" t="s">
        <v>1166</v>
      </c>
      <c r="K38" s="65" t="s">
        <v>61</v>
      </c>
      <c r="L38" s="65" t="s">
        <v>62</v>
      </c>
      <c r="M38" s="65" t="s">
        <v>63</v>
      </c>
      <c r="N38" s="112" t="s">
        <v>269</v>
      </c>
      <c r="O38" s="212" t="s">
        <v>1319</v>
      </c>
      <c r="P38" s="114">
        <v>1300061.8799999999</v>
      </c>
      <c r="Q38" s="65" t="s">
        <v>61</v>
      </c>
      <c r="R38" s="65" t="s">
        <v>62</v>
      </c>
      <c r="S38" s="65" t="s">
        <v>63</v>
      </c>
      <c r="T38" s="112" t="s">
        <v>269</v>
      </c>
      <c r="U38" s="212" t="s">
        <v>1319</v>
      </c>
      <c r="V38" s="212" t="s">
        <v>132</v>
      </c>
      <c r="W38" s="5" t="s">
        <v>51</v>
      </c>
      <c r="X38" s="112" t="s">
        <v>1165</v>
      </c>
      <c r="Y38" s="132">
        <v>43097</v>
      </c>
      <c r="Z38" s="133">
        <f t="shared" si="0"/>
        <v>1120743</v>
      </c>
      <c r="AA38" s="133">
        <v>1300061.8799999999</v>
      </c>
      <c r="AB38" s="139">
        <v>130006.19</v>
      </c>
      <c r="AC38" s="133">
        <v>1300061.8799999999</v>
      </c>
      <c r="AD38" s="158" t="s">
        <v>241</v>
      </c>
      <c r="AE38" s="159" t="s">
        <v>69</v>
      </c>
      <c r="AF38" s="159" t="s">
        <v>70</v>
      </c>
      <c r="AG38" s="120" t="s">
        <v>1166</v>
      </c>
      <c r="AH38" s="213">
        <f>Z38*15</f>
        <v>16811145</v>
      </c>
      <c r="AI38" s="132">
        <v>43101</v>
      </c>
      <c r="AJ38" s="132">
        <v>43190</v>
      </c>
      <c r="AK38" s="122" t="s">
        <v>3056</v>
      </c>
      <c r="AL38" s="122" t="s">
        <v>601</v>
      </c>
      <c r="AM38" s="159" t="s">
        <v>1136</v>
      </c>
      <c r="AN38" s="159" t="s">
        <v>389</v>
      </c>
      <c r="AO38" s="159" t="s">
        <v>73</v>
      </c>
      <c r="AP38" s="122" t="s">
        <v>602</v>
      </c>
      <c r="AQ38" s="159" t="s">
        <v>73</v>
      </c>
      <c r="AR38" s="159" t="s">
        <v>574</v>
      </c>
      <c r="AS38" s="159" t="s">
        <v>240</v>
      </c>
      <c r="AT38" s="159" t="s">
        <v>567</v>
      </c>
      <c r="AU38" s="159" t="s">
        <v>567</v>
      </c>
      <c r="AV38" s="159" t="s">
        <v>567</v>
      </c>
      <c r="AW38" s="122" t="s">
        <v>568</v>
      </c>
      <c r="AX38" s="159" t="s">
        <v>74</v>
      </c>
      <c r="AY38" s="122" t="s">
        <v>570</v>
      </c>
      <c r="AZ38" s="122" t="s">
        <v>571</v>
      </c>
      <c r="BA38" s="122" t="s">
        <v>572</v>
      </c>
      <c r="BB38" s="122" t="s">
        <v>573</v>
      </c>
      <c r="BC38" s="160" t="s">
        <v>51</v>
      </c>
      <c r="BD38" s="95">
        <v>43278</v>
      </c>
      <c r="BE38" s="95">
        <v>43278</v>
      </c>
    </row>
    <row r="39" spans="1:57" s="241" customFormat="1" ht="85.5">
      <c r="A39" s="191">
        <v>2018</v>
      </c>
      <c r="B39" s="192">
        <v>43101</v>
      </c>
      <c r="C39" s="192">
        <v>43190</v>
      </c>
      <c r="D39" s="241" t="s">
        <v>64</v>
      </c>
      <c r="E39" s="210" t="s">
        <v>136</v>
      </c>
      <c r="F39" s="210" t="s">
        <v>136</v>
      </c>
      <c r="G39" s="193" t="s">
        <v>1167</v>
      </c>
      <c r="H39" s="242" t="s">
        <v>382</v>
      </c>
      <c r="I39" s="195" t="s">
        <v>600</v>
      </c>
      <c r="J39" s="193" t="s">
        <v>530</v>
      </c>
      <c r="K39" s="196" t="s">
        <v>61</v>
      </c>
      <c r="L39" s="196" t="s">
        <v>62</v>
      </c>
      <c r="M39" s="196" t="s">
        <v>63</v>
      </c>
      <c r="N39" s="241" t="s">
        <v>131</v>
      </c>
      <c r="O39" s="243" t="s">
        <v>1320</v>
      </c>
      <c r="P39" s="198">
        <v>1250000</v>
      </c>
      <c r="Q39" s="196" t="s">
        <v>61</v>
      </c>
      <c r="R39" s="196" t="s">
        <v>62</v>
      </c>
      <c r="S39" s="196" t="s">
        <v>63</v>
      </c>
      <c r="T39" s="243" t="s">
        <v>131</v>
      </c>
      <c r="U39" s="243" t="s">
        <v>1320</v>
      </c>
      <c r="V39" s="243" t="s">
        <v>132</v>
      </c>
      <c r="W39" s="243" t="s">
        <v>1308</v>
      </c>
      <c r="X39" s="193" t="s">
        <v>1167</v>
      </c>
      <c r="Y39" s="200">
        <v>43097</v>
      </c>
      <c r="Z39" s="201">
        <f t="shared" si="0"/>
        <v>1077586.2068965519</v>
      </c>
      <c r="AA39" s="201">
        <v>1250000</v>
      </c>
      <c r="AB39" s="202">
        <v>125000</v>
      </c>
      <c r="AC39" s="201">
        <v>1250000</v>
      </c>
      <c r="AD39" s="203" t="s">
        <v>241</v>
      </c>
      <c r="AE39" s="204" t="s">
        <v>69</v>
      </c>
      <c r="AF39" s="204" t="s">
        <v>70</v>
      </c>
      <c r="AG39" s="205" t="s">
        <v>530</v>
      </c>
      <c r="AH39" s="244">
        <f>Z39*0.15</f>
        <v>161637.93103448278</v>
      </c>
      <c r="AI39" s="200">
        <v>43101</v>
      </c>
      <c r="AJ39" s="200">
        <v>43190</v>
      </c>
      <c r="AK39" s="207" t="s">
        <v>1207</v>
      </c>
      <c r="AL39" s="207" t="s">
        <v>601</v>
      </c>
      <c r="AM39" s="204" t="s">
        <v>1136</v>
      </c>
      <c r="AN39" s="204" t="s">
        <v>389</v>
      </c>
      <c r="AO39" s="204" t="s">
        <v>73</v>
      </c>
      <c r="AP39" s="207" t="s">
        <v>602</v>
      </c>
      <c r="AQ39" s="204" t="s">
        <v>73</v>
      </c>
      <c r="AR39" s="204" t="s">
        <v>574</v>
      </c>
      <c r="AS39" s="204" t="s">
        <v>240</v>
      </c>
      <c r="AT39" s="204" t="s">
        <v>567</v>
      </c>
      <c r="AU39" s="204" t="s">
        <v>567</v>
      </c>
      <c r="AV39" s="204" t="s">
        <v>567</v>
      </c>
      <c r="AW39" s="207" t="s">
        <v>568</v>
      </c>
      <c r="AX39" s="204" t="s">
        <v>74</v>
      </c>
      <c r="AY39" s="207" t="s">
        <v>570</v>
      </c>
      <c r="AZ39" s="207" t="s">
        <v>571</v>
      </c>
      <c r="BA39" s="207" t="s">
        <v>572</v>
      </c>
      <c r="BB39" s="207" t="s">
        <v>573</v>
      </c>
      <c r="BC39" s="208" t="s">
        <v>51</v>
      </c>
      <c r="BD39" s="209">
        <v>43278</v>
      </c>
      <c r="BE39" s="209">
        <v>43278</v>
      </c>
    </row>
    <row r="40" spans="1:57" ht="85.5">
      <c r="A40" s="94">
        <v>2018</v>
      </c>
      <c r="B40" s="116">
        <v>43101</v>
      </c>
      <c r="C40" s="116">
        <v>43190</v>
      </c>
      <c r="D40" s="112" t="s">
        <v>64</v>
      </c>
      <c r="E40" s="2" t="s">
        <v>160</v>
      </c>
      <c r="F40" s="2" t="s">
        <v>160</v>
      </c>
      <c r="G40" s="112" t="s">
        <v>1168</v>
      </c>
      <c r="H40" s="112" t="s">
        <v>382</v>
      </c>
      <c r="I40" s="64" t="s">
        <v>600</v>
      </c>
      <c r="J40" s="112" t="s">
        <v>183</v>
      </c>
      <c r="K40" s="65" t="s">
        <v>61</v>
      </c>
      <c r="L40" s="65" t="s">
        <v>62</v>
      </c>
      <c r="M40" s="65" t="s">
        <v>63</v>
      </c>
      <c r="N40" s="112" t="s">
        <v>84</v>
      </c>
      <c r="O40" s="217" t="s">
        <v>1301</v>
      </c>
      <c r="P40" s="114">
        <v>2360170.67</v>
      </c>
      <c r="Q40" s="65" t="s">
        <v>61</v>
      </c>
      <c r="R40" s="65" t="s">
        <v>62</v>
      </c>
      <c r="S40" s="65" t="s">
        <v>63</v>
      </c>
      <c r="T40" s="112" t="s">
        <v>84</v>
      </c>
      <c r="U40" s="217" t="s">
        <v>1301</v>
      </c>
      <c r="V40" s="212" t="s">
        <v>132</v>
      </c>
      <c r="W40" s="5" t="s">
        <v>51</v>
      </c>
      <c r="X40" s="112" t="s">
        <v>1168</v>
      </c>
      <c r="Y40" s="132">
        <v>43129</v>
      </c>
      <c r="Z40" s="133">
        <v>2360170.67</v>
      </c>
      <c r="AA40" s="133">
        <v>2360170.67</v>
      </c>
      <c r="AB40" s="139">
        <v>236017.07</v>
      </c>
      <c r="AC40" s="133">
        <v>2360170.67</v>
      </c>
      <c r="AD40" s="158" t="s">
        <v>241</v>
      </c>
      <c r="AE40" s="159" t="s">
        <v>69</v>
      </c>
      <c r="AF40" s="159" t="s">
        <v>70</v>
      </c>
      <c r="AG40" s="120" t="s">
        <v>183</v>
      </c>
      <c r="AH40" s="213">
        <f>AA40*0.15</f>
        <v>354025.6005</v>
      </c>
      <c r="AI40" s="132">
        <v>43132</v>
      </c>
      <c r="AJ40" s="132">
        <v>43159</v>
      </c>
      <c r="AK40" s="122" t="s">
        <v>1208</v>
      </c>
      <c r="AL40" s="122" t="s">
        <v>601</v>
      </c>
      <c r="AM40" s="159" t="s">
        <v>1136</v>
      </c>
      <c r="AN40" s="159" t="s">
        <v>389</v>
      </c>
      <c r="AO40" s="159" t="s">
        <v>73</v>
      </c>
      <c r="AP40" s="122" t="s">
        <v>602</v>
      </c>
      <c r="AQ40" s="159" t="s">
        <v>73</v>
      </c>
      <c r="AR40" s="159" t="s">
        <v>574</v>
      </c>
      <c r="AS40" s="159" t="s">
        <v>240</v>
      </c>
      <c r="AT40" s="159" t="s">
        <v>567</v>
      </c>
      <c r="AU40" s="159" t="s">
        <v>567</v>
      </c>
      <c r="AV40" s="159" t="s">
        <v>567</v>
      </c>
      <c r="AW40" s="122" t="s">
        <v>568</v>
      </c>
      <c r="AX40" s="159" t="s">
        <v>74</v>
      </c>
      <c r="AY40" s="122" t="s">
        <v>570</v>
      </c>
      <c r="AZ40" s="122" t="s">
        <v>571</v>
      </c>
      <c r="BA40" s="122" t="s">
        <v>572</v>
      </c>
      <c r="BB40" s="122" t="s">
        <v>573</v>
      </c>
      <c r="BC40" s="160" t="s">
        <v>51</v>
      </c>
      <c r="BD40" s="95">
        <v>43278</v>
      </c>
      <c r="BE40" s="95">
        <v>43278</v>
      </c>
    </row>
    <row r="41" spans="1:57" ht="59.25" customHeight="1">
      <c r="A41" s="14"/>
      <c r="B41" s="211"/>
      <c r="C41" s="211"/>
      <c r="D41" s="214"/>
      <c r="F41" s="2"/>
      <c r="G41" s="112"/>
      <c r="H41" s="112"/>
      <c r="I41" s="64"/>
      <c r="J41" s="112"/>
      <c r="K41" s="65"/>
      <c r="L41" s="65"/>
      <c r="M41" s="65"/>
      <c r="N41" s="214"/>
      <c r="O41" s="214"/>
      <c r="P41" s="114"/>
      <c r="Q41" s="65"/>
      <c r="R41" s="65"/>
      <c r="S41" s="65"/>
      <c r="T41" s="214"/>
      <c r="U41" s="214"/>
      <c r="V41" s="215"/>
      <c r="W41" s="5"/>
      <c r="X41" s="112"/>
      <c r="Y41" s="132"/>
      <c r="Z41" s="133"/>
      <c r="AA41" s="133"/>
      <c r="AB41" s="139"/>
      <c r="AC41" s="133"/>
      <c r="AD41" s="158"/>
      <c r="AE41" s="159"/>
      <c r="AF41" s="159"/>
      <c r="AG41" s="120"/>
      <c r="AH41" s="213"/>
      <c r="AI41" s="132"/>
      <c r="AJ41" s="132"/>
      <c r="AK41" s="122" t="s">
        <v>1209</v>
      </c>
      <c r="AL41" s="122"/>
      <c r="AM41" s="159"/>
      <c r="AN41" s="159"/>
      <c r="AO41" s="159"/>
      <c r="AP41" s="122"/>
      <c r="AQ41" s="159"/>
      <c r="AR41" s="159"/>
      <c r="AS41" s="159"/>
      <c r="AT41" s="159"/>
      <c r="AU41" s="159"/>
      <c r="AV41" s="159"/>
      <c r="AW41" s="122"/>
      <c r="AX41" s="159"/>
      <c r="AY41" s="122"/>
      <c r="AZ41" s="122"/>
      <c r="BA41" s="122"/>
      <c r="BB41" s="122"/>
      <c r="BC41" s="182" t="s">
        <v>51</v>
      </c>
      <c r="BD41" s="137">
        <v>43278</v>
      </c>
      <c r="BE41" s="137">
        <v>43278</v>
      </c>
    </row>
    <row r="42" spans="1:57" s="241" customFormat="1" ht="85.5">
      <c r="A42" s="243">
        <v>2018</v>
      </c>
      <c r="B42" s="249">
        <v>43101</v>
      </c>
      <c r="C42" s="249">
        <v>43190</v>
      </c>
      <c r="D42" s="241" t="s">
        <v>64</v>
      </c>
      <c r="E42" s="210" t="s">
        <v>160</v>
      </c>
      <c r="F42" s="210" t="s">
        <v>160</v>
      </c>
      <c r="G42" s="193" t="s">
        <v>1169</v>
      </c>
      <c r="H42" s="242" t="s">
        <v>382</v>
      </c>
      <c r="I42" s="195" t="s">
        <v>600</v>
      </c>
      <c r="J42" s="193" t="s">
        <v>185</v>
      </c>
      <c r="K42" s="196" t="s">
        <v>61</v>
      </c>
      <c r="L42" s="196" t="s">
        <v>62</v>
      </c>
      <c r="M42" s="196" t="s">
        <v>63</v>
      </c>
      <c r="N42" s="241" t="s">
        <v>186</v>
      </c>
      <c r="O42" s="243" t="s">
        <v>1302</v>
      </c>
      <c r="P42" s="198">
        <v>2656333.4900000002</v>
      </c>
      <c r="Q42" s="196" t="s">
        <v>61</v>
      </c>
      <c r="R42" s="196" t="s">
        <v>62</v>
      </c>
      <c r="S42" s="196" t="s">
        <v>63</v>
      </c>
      <c r="T42" s="241" t="s">
        <v>186</v>
      </c>
      <c r="U42" s="243" t="s">
        <v>1302</v>
      </c>
      <c r="V42" s="243" t="s">
        <v>132</v>
      </c>
      <c r="W42" s="243" t="s">
        <v>1308</v>
      </c>
      <c r="X42" s="193" t="s">
        <v>1169</v>
      </c>
      <c r="Y42" s="200">
        <v>43129</v>
      </c>
      <c r="Z42" s="201">
        <v>2656333.4900000002</v>
      </c>
      <c r="AA42" s="201">
        <v>2656333.4900000002</v>
      </c>
      <c r="AB42" s="202">
        <v>265633.34999999998</v>
      </c>
      <c r="AC42" s="201">
        <v>2656333.4900000002</v>
      </c>
      <c r="AD42" s="203" t="s">
        <v>241</v>
      </c>
      <c r="AE42" s="204" t="s">
        <v>69</v>
      </c>
      <c r="AF42" s="204" t="s">
        <v>70</v>
      </c>
      <c r="AG42" s="205" t="s">
        <v>185</v>
      </c>
      <c r="AH42" s="244">
        <f>AA42*0.15</f>
        <v>398450.02350000001</v>
      </c>
      <c r="AI42" s="200">
        <v>43132</v>
      </c>
      <c r="AJ42" s="200">
        <v>43159</v>
      </c>
      <c r="AK42" s="207" t="s">
        <v>1210</v>
      </c>
      <c r="AL42" s="207" t="s">
        <v>601</v>
      </c>
      <c r="AM42" s="204" t="s">
        <v>1136</v>
      </c>
      <c r="AN42" s="204" t="s">
        <v>389</v>
      </c>
      <c r="AO42" s="204" t="s">
        <v>73</v>
      </c>
      <c r="AP42" s="207" t="s">
        <v>602</v>
      </c>
      <c r="AQ42" s="204" t="s">
        <v>73</v>
      </c>
      <c r="AR42" s="204" t="s">
        <v>574</v>
      </c>
      <c r="AS42" s="204" t="s">
        <v>240</v>
      </c>
      <c r="AT42" s="204" t="s">
        <v>567</v>
      </c>
      <c r="AU42" s="204" t="s">
        <v>567</v>
      </c>
      <c r="AV42" s="204" t="s">
        <v>567</v>
      </c>
      <c r="AW42" s="207" t="s">
        <v>568</v>
      </c>
      <c r="AX42" s="204" t="s">
        <v>74</v>
      </c>
      <c r="AY42" s="207" t="s">
        <v>570</v>
      </c>
      <c r="AZ42" s="207" t="s">
        <v>571</v>
      </c>
      <c r="BA42" s="207" t="s">
        <v>572</v>
      </c>
      <c r="BB42" s="207" t="s">
        <v>573</v>
      </c>
      <c r="BC42" s="250" t="s">
        <v>51</v>
      </c>
      <c r="BD42" s="251">
        <v>43278</v>
      </c>
      <c r="BE42" s="251">
        <v>43278</v>
      </c>
    </row>
    <row r="43" spans="1:57" ht="85.5">
      <c r="A43" s="14">
        <v>2018</v>
      </c>
      <c r="B43" s="211">
        <v>43101</v>
      </c>
      <c r="C43" s="211">
        <v>43190</v>
      </c>
      <c r="D43" s="112" t="s">
        <v>64</v>
      </c>
      <c r="E43" s="2" t="s">
        <v>160</v>
      </c>
      <c r="F43" s="2" t="s">
        <v>160</v>
      </c>
      <c r="G43" s="112" t="s">
        <v>1170</v>
      </c>
      <c r="H43" s="112" t="s">
        <v>382</v>
      </c>
      <c r="I43" s="64" t="s">
        <v>600</v>
      </c>
      <c r="J43" s="112" t="s">
        <v>247</v>
      </c>
      <c r="K43" s="65" t="s">
        <v>61</v>
      </c>
      <c r="L43" s="65" t="s">
        <v>62</v>
      </c>
      <c r="M43" s="65" t="s">
        <v>63</v>
      </c>
      <c r="N43" s="112" t="s">
        <v>248</v>
      </c>
      <c r="O43" s="212" t="s">
        <v>1303</v>
      </c>
      <c r="P43" s="114">
        <v>762675.26</v>
      </c>
      <c r="Q43" s="65" t="s">
        <v>61</v>
      </c>
      <c r="R43" s="65" t="s">
        <v>62</v>
      </c>
      <c r="S43" s="65" t="s">
        <v>63</v>
      </c>
      <c r="T43" s="112" t="s">
        <v>248</v>
      </c>
      <c r="U43" s="212" t="s">
        <v>1303</v>
      </c>
      <c r="V43" s="212" t="s">
        <v>132</v>
      </c>
      <c r="W43" s="5" t="s">
        <v>51</v>
      </c>
      <c r="X43" s="112" t="s">
        <v>1170</v>
      </c>
      <c r="Y43" s="132">
        <v>43129</v>
      </c>
      <c r="Z43" s="133">
        <v>762675.26</v>
      </c>
      <c r="AA43" s="133">
        <v>762675.26</v>
      </c>
      <c r="AB43" s="139">
        <v>76267.53</v>
      </c>
      <c r="AC43" s="133">
        <v>762675.26</v>
      </c>
      <c r="AD43" s="158" t="s">
        <v>241</v>
      </c>
      <c r="AE43" s="159" t="s">
        <v>69</v>
      </c>
      <c r="AF43" s="159" t="s">
        <v>70</v>
      </c>
      <c r="AG43" s="120" t="s">
        <v>247</v>
      </c>
      <c r="AH43" s="213">
        <f>AA43*0.15</f>
        <v>114401.289</v>
      </c>
      <c r="AI43" s="132">
        <v>43132</v>
      </c>
      <c r="AJ43" s="132">
        <v>43159</v>
      </c>
      <c r="AK43" s="122" t="s">
        <v>1211</v>
      </c>
      <c r="AL43" s="122" t="s">
        <v>601</v>
      </c>
      <c r="AM43" s="159" t="s">
        <v>1136</v>
      </c>
      <c r="AN43" s="159" t="s">
        <v>389</v>
      </c>
      <c r="AO43" s="159" t="s">
        <v>73</v>
      </c>
      <c r="AP43" s="122" t="s">
        <v>602</v>
      </c>
      <c r="AQ43" s="159" t="s">
        <v>73</v>
      </c>
      <c r="AR43" s="159" t="s">
        <v>574</v>
      </c>
      <c r="AS43" s="159" t="s">
        <v>240</v>
      </c>
      <c r="AT43" s="159" t="s">
        <v>567</v>
      </c>
      <c r="AU43" s="159" t="s">
        <v>567</v>
      </c>
      <c r="AV43" s="159" t="s">
        <v>567</v>
      </c>
      <c r="AW43" s="122" t="s">
        <v>568</v>
      </c>
      <c r="AX43" s="159" t="s">
        <v>74</v>
      </c>
      <c r="AY43" s="122" t="s">
        <v>570</v>
      </c>
      <c r="AZ43" s="122" t="s">
        <v>571</v>
      </c>
      <c r="BA43" s="122" t="s">
        <v>572</v>
      </c>
      <c r="BB43" s="122" t="s">
        <v>573</v>
      </c>
      <c r="BC43" s="182" t="s">
        <v>51</v>
      </c>
      <c r="BD43" s="137">
        <v>43278</v>
      </c>
      <c r="BE43" s="137">
        <v>43278</v>
      </c>
    </row>
    <row r="44" spans="1:57" s="241" customFormat="1" ht="85.5">
      <c r="A44" s="243">
        <v>2018</v>
      </c>
      <c r="B44" s="249">
        <v>43101</v>
      </c>
      <c r="C44" s="249">
        <v>43190</v>
      </c>
      <c r="D44" s="241" t="s">
        <v>64</v>
      </c>
      <c r="E44" s="210" t="s">
        <v>160</v>
      </c>
      <c r="F44" s="210" t="s">
        <v>160</v>
      </c>
      <c r="G44" s="193" t="s">
        <v>1171</v>
      </c>
      <c r="H44" s="242" t="s">
        <v>382</v>
      </c>
      <c r="I44" s="195" t="s">
        <v>600</v>
      </c>
      <c r="J44" s="193" t="s">
        <v>188</v>
      </c>
      <c r="K44" s="196" t="s">
        <v>61</v>
      </c>
      <c r="L44" s="196" t="s">
        <v>62</v>
      </c>
      <c r="M44" s="196" t="s">
        <v>63</v>
      </c>
      <c r="N44" s="241" t="s">
        <v>84</v>
      </c>
      <c r="O44" s="243" t="s">
        <v>1301</v>
      </c>
      <c r="P44" s="198">
        <v>1628827.73</v>
      </c>
      <c r="Q44" s="196" t="s">
        <v>61</v>
      </c>
      <c r="R44" s="196" t="s">
        <v>62</v>
      </c>
      <c r="S44" s="196" t="s">
        <v>63</v>
      </c>
      <c r="T44" s="241" t="s">
        <v>84</v>
      </c>
      <c r="U44" s="243" t="s">
        <v>1301</v>
      </c>
      <c r="V44" s="243" t="s">
        <v>132</v>
      </c>
      <c r="W44" s="243" t="s">
        <v>1308</v>
      </c>
      <c r="X44" s="193" t="s">
        <v>1171</v>
      </c>
      <c r="Y44" s="200">
        <v>43129</v>
      </c>
      <c r="Z44" s="201">
        <f t="shared" si="0"/>
        <v>1404161.8362068967</v>
      </c>
      <c r="AA44" s="201">
        <v>1628827.73</v>
      </c>
      <c r="AB44" s="202">
        <v>162882.76999999999</v>
      </c>
      <c r="AC44" s="201">
        <v>1628827.73</v>
      </c>
      <c r="AD44" s="203" t="s">
        <v>241</v>
      </c>
      <c r="AE44" s="204" t="s">
        <v>69</v>
      </c>
      <c r="AF44" s="204" t="s">
        <v>70</v>
      </c>
      <c r="AG44" s="205" t="s">
        <v>188</v>
      </c>
      <c r="AH44" s="244">
        <f>Z44*0.15</f>
        <v>210624.2754310345</v>
      </c>
      <c r="AI44" s="200">
        <v>43132</v>
      </c>
      <c r="AJ44" s="200">
        <v>43159</v>
      </c>
      <c r="AK44" s="207" t="s">
        <v>1212</v>
      </c>
      <c r="AL44" s="207" t="s">
        <v>601</v>
      </c>
      <c r="AM44" s="204" t="s">
        <v>1136</v>
      </c>
      <c r="AN44" s="204" t="s">
        <v>389</v>
      </c>
      <c r="AO44" s="204" t="s">
        <v>73</v>
      </c>
      <c r="AP44" s="207" t="s">
        <v>602</v>
      </c>
      <c r="AQ44" s="204" t="s">
        <v>73</v>
      </c>
      <c r="AR44" s="204" t="s">
        <v>574</v>
      </c>
      <c r="AS44" s="204" t="s">
        <v>240</v>
      </c>
      <c r="AT44" s="204" t="s">
        <v>567</v>
      </c>
      <c r="AU44" s="204" t="s">
        <v>567</v>
      </c>
      <c r="AV44" s="204" t="s">
        <v>567</v>
      </c>
      <c r="AW44" s="207" t="s">
        <v>568</v>
      </c>
      <c r="AX44" s="204" t="s">
        <v>74</v>
      </c>
      <c r="AY44" s="207" t="s">
        <v>570</v>
      </c>
      <c r="AZ44" s="207" t="s">
        <v>571</v>
      </c>
      <c r="BA44" s="207" t="s">
        <v>572</v>
      </c>
      <c r="BB44" s="207" t="s">
        <v>573</v>
      </c>
      <c r="BC44" s="250" t="s">
        <v>51</v>
      </c>
      <c r="BD44" s="251">
        <v>43278</v>
      </c>
      <c r="BE44" s="251">
        <v>43278</v>
      </c>
    </row>
    <row r="45" spans="1:57" ht="85.5">
      <c r="A45" s="14">
        <v>2018</v>
      </c>
      <c r="B45" s="211">
        <v>43101</v>
      </c>
      <c r="C45" s="211">
        <v>43190</v>
      </c>
      <c r="D45" s="112" t="s">
        <v>64</v>
      </c>
      <c r="E45" s="2" t="s">
        <v>160</v>
      </c>
      <c r="F45" s="2" t="s">
        <v>160</v>
      </c>
      <c r="G45" s="112" t="s">
        <v>1172</v>
      </c>
      <c r="H45" s="112" t="s">
        <v>382</v>
      </c>
      <c r="I45" s="64" t="s">
        <v>600</v>
      </c>
      <c r="J45" s="112" t="s">
        <v>188</v>
      </c>
      <c r="K45" s="65" t="s">
        <v>61</v>
      </c>
      <c r="L45" s="65" t="s">
        <v>62</v>
      </c>
      <c r="M45" s="65" t="s">
        <v>63</v>
      </c>
      <c r="N45" s="112" t="s">
        <v>256</v>
      </c>
      <c r="O45" s="212" t="s">
        <v>1304</v>
      </c>
      <c r="P45" s="114">
        <v>1753202.4</v>
      </c>
      <c r="Q45" s="65" t="s">
        <v>61</v>
      </c>
      <c r="R45" s="65" t="s">
        <v>62</v>
      </c>
      <c r="S45" s="65" t="s">
        <v>63</v>
      </c>
      <c r="T45" s="112" t="s">
        <v>256</v>
      </c>
      <c r="U45" s="212" t="s">
        <v>1304</v>
      </c>
      <c r="V45" s="212" t="s">
        <v>132</v>
      </c>
      <c r="W45" s="5" t="s">
        <v>51</v>
      </c>
      <c r="X45" s="112" t="s">
        <v>1172</v>
      </c>
      <c r="Y45" s="132">
        <v>43129</v>
      </c>
      <c r="Z45" s="133">
        <f t="shared" si="0"/>
        <v>1511381.3793103448</v>
      </c>
      <c r="AA45" s="133">
        <v>1753202.4</v>
      </c>
      <c r="AB45" s="139">
        <v>175320.24</v>
      </c>
      <c r="AC45" s="133">
        <v>1753202.4</v>
      </c>
      <c r="AD45" s="158" t="s">
        <v>241</v>
      </c>
      <c r="AE45" s="159" t="s">
        <v>69</v>
      </c>
      <c r="AF45" s="159" t="s">
        <v>70</v>
      </c>
      <c r="AG45" s="120" t="s">
        <v>188</v>
      </c>
      <c r="AH45" s="213">
        <f>Z45*0.15</f>
        <v>226707.20689655171</v>
      </c>
      <c r="AI45" s="132">
        <v>43132</v>
      </c>
      <c r="AJ45" s="132">
        <v>43159</v>
      </c>
      <c r="AK45" s="122" t="s">
        <v>1213</v>
      </c>
      <c r="AL45" s="122" t="s">
        <v>601</v>
      </c>
      <c r="AM45" s="159" t="s">
        <v>1136</v>
      </c>
      <c r="AN45" s="159" t="s">
        <v>389</v>
      </c>
      <c r="AO45" s="159" t="s">
        <v>73</v>
      </c>
      <c r="AP45" s="122" t="s">
        <v>602</v>
      </c>
      <c r="AQ45" s="159" t="s">
        <v>73</v>
      </c>
      <c r="AR45" s="159" t="s">
        <v>574</v>
      </c>
      <c r="AS45" s="159" t="s">
        <v>240</v>
      </c>
      <c r="AT45" s="159" t="s">
        <v>567</v>
      </c>
      <c r="AU45" s="159" t="s">
        <v>567</v>
      </c>
      <c r="AV45" s="159" t="s">
        <v>567</v>
      </c>
      <c r="AW45" s="122" t="s">
        <v>568</v>
      </c>
      <c r="AX45" s="159" t="s">
        <v>74</v>
      </c>
      <c r="AY45" s="122" t="s">
        <v>570</v>
      </c>
      <c r="AZ45" s="122" t="s">
        <v>571</v>
      </c>
      <c r="BA45" s="122" t="s">
        <v>572</v>
      </c>
      <c r="BB45" s="122" t="s">
        <v>573</v>
      </c>
      <c r="BC45" s="182" t="s">
        <v>51</v>
      </c>
      <c r="BD45" s="137">
        <v>43278</v>
      </c>
      <c r="BE45" s="137">
        <v>43278</v>
      </c>
    </row>
    <row r="46" spans="1:57" s="241" customFormat="1" ht="85.5">
      <c r="A46" s="243">
        <v>2018</v>
      </c>
      <c r="B46" s="249">
        <v>43101</v>
      </c>
      <c r="C46" s="249">
        <v>43190</v>
      </c>
      <c r="D46" s="241" t="s">
        <v>64</v>
      </c>
      <c r="E46" s="210" t="s">
        <v>160</v>
      </c>
      <c r="F46" s="210" t="s">
        <v>160</v>
      </c>
      <c r="G46" s="193" t="s">
        <v>1173</v>
      </c>
      <c r="H46" s="242" t="s">
        <v>382</v>
      </c>
      <c r="I46" s="195" t="s">
        <v>600</v>
      </c>
      <c r="J46" s="193" t="s">
        <v>183</v>
      </c>
      <c r="K46" s="196" t="s">
        <v>61</v>
      </c>
      <c r="L46" s="196" t="s">
        <v>62</v>
      </c>
      <c r="M46" s="196" t="s">
        <v>63</v>
      </c>
      <c r="N46" s="241" t="s">
        <v>84</v>
      </c>
      <c r="O46" s="245" t="s">
        <v>1301</v>
      </c>
      <c r="P46" s="198">
        <v>2420988.0699999998</v>
      </c>
      <c r="Q46" s="196" t="s">
        <v>61</v>
      </c>
      <c r="R46" s="196" t="s">
        <v>62</v>
      </c>
      <c r="S46" s="196" t="s">
        <v>63</v>
      </c>
      <c r="T46" s="241" t="s">
        <v>84</v>
      </c>
      <c r="U46" s="245" t="s">
        <v>1301</v>
      </c>
      <c r="V46" s="243" t="s">
        <v>132</v>
      </c>
      <c r="W46" s="243" t="s">
        <v>1308</v>
      </c>
      <c r="X46" s="193" t="s">
        <v>1173</v>
      </c>
      <c r="Y46" s="200">
        <v>43154</v>
      </c>
      <c r="Z46" s="201">
        <v>2420988.0699999998</v>
      </c>
      <c r="AA46" s="201">
        <v>2420988.0699999998</v>
      </c>
      <c r="AB46" s="202">
        <v>242098.8</v>
      </c>
      <c r="AC46" s="201">
        <v>2420988.0699999998</v>
      </c>
      <c r="AD46" s="203" t="s">
        <v>241</v>
      </c>
      <c r="AE46" s="204" t="s">
        <v>69</v>
      </c>
      <c r="AF46" s="204" t="s">
        <v>70</v>
      </c>
      <c r="AG46" s="205" t="s">
        <v>183</v>
      </c>
      <c r="AH46" s="244">
        <f>AA46*0.15</f>
        <v>363148.21049999999</v>
      </c>
      <c r="AI46" s="200">
        <v>43160</v>
      </c>
      <c r="AJ46" s="200">
        <v>43190</v>
      </c>
      <c r="AK46" s="207" t="s">
        <v>1214</v>
      </c>
      <c r="AL46" s="253" t="s">
        <v>601</v>
      </c>
      <c r="AM46" s="204" t="s">
        <v>1136</v>
      </c>
      <c r="AN46" s="204" t="s">
        <v>389</v>
      </c>
      <c r="AO46" s="204" t="s">
        <v>73</v>
      </c>
      <c r="AP46" s="207" t="s">
        <v>602</v>
      </c>
      <c r="AQ46" s="204" t="s">
        <v>73</v>
      </c>
      <c r="AR46" s="204" t="s">
        <v>574</v>
      </c>
      <c r="AS46" s="204" t="s">
        <v>630</v>
      </c>
      <c r="AT46" s="204" t="s">
        <v>2248</v>
      </c>
      <c r="AU46" s="204" t="s">
        <v>2244</v>
      </c>
      <c r="AV46" s="246">
        <v>43182</v>
      </c>
      <c r="AW46" s="207" t="s">
        <v>2249</v>
      </c>
      <c r="AX46" s="204" t="s">
        <v>74</v>
      </c>
      <c r="AY46" s="207" t="s">
        <v>570</v>
      </c>
      <c r="AZ46" s="207" t="s">
        <v>571</v>
      </c>
      <c r="BA46" s="207" t="s">
        <v>572</v>
      </c>
      <c r="BB46" s="207" t="s">
        <v>573</v>
      </c>
      <c r="BC46" s="250" t="s">
        <v>51</v>
      </c>
      <c r="BD46" s="251">
        <v>43278</v>
      </c>
      <c r="BE46" s="251">
        <v>43278</v>
      </c>
    </row>
    <row r="47" spans="1:57" s="241" customFormat="1" ht="90" customHeight="1">
      <c r="A47" s="191"/>
      <c r="B47" s="192"/>
      <c r="C47" s="192"/>
      <c r="E47" s="210"/>
      <c r="F47" s="210"/>
      <c r="G47" s="193"/>
      <c r="H47" s="242"/>
      <c r="I47" s="195"/>
      <c r="J47" s="193"/>
      <c r="K47" s="196"/>
      <c r="L47" s="196"/>
      <c r="M47" s="196"/>
      <c r="P47" s="198"/>
      <c r="Q47" s="196"/>
      <c r="R47" s="196"/>
      <c r="S47" s="196"/>
      <c r="V47" s="243"/>
      <c r="X47" s="193"/>
      <c r="Y47" s="200"/>
      <c r="Z47" s="201"/>
      <c r="AA47" s="201"/>
      <c r="AB47" s="202"/>
      <c r="AC47" s="201"/>
      <c r="AD47" s="203"/>
      <c r="AE47" s="204"/>
      <c r="AF47" s="204"/>
      <c r="AG47" s="205"/>
      <c r="AH47" s="244"/>
      <c r="AI47" s="200"/>
      <c r="AJ47" s="200"/>
      <c r="AK47" s="207" t="s">
        <v>1215</v>
      </c>
      <c r="AL47" s="253"/>
      <c r="AM47" s="204"/>
      <c r="AN47" s="204"/>
      <c r="AO47" s="204"/>
      <c r="AP47" s="207"/>
      <c r="AQ47" s="204"/>
      <c r="AR47" s="204"/>
      <c r="AS47" s="204"/>
      <c r="AT47" s="204"/>
      <c r="AU47" s="204"/>
      <c r="AV47" s="204"/>
      <c r="AW47" s="207"/>
      <c r="AX47" s="204"/>
      <c r="AY47" s="207"/>
      <c r="AZ47" s="207"/>
      <c r="BA47" s="207"/>
      <c r="BB47" s="207"/>
      <c r="BC47" s="208" t="s">
        <v>51</v>
      </c>
      <c r="BD47" s="209">
        <v>43278</v>
      </c>
      <c r="BE47" s="209">
        <v>43278</v>
      </c>
    </row>
    <row r="48" spans="1:57" ht="85.5">
      <c r="A48" s="94">
        <v>2018</v>
      </c>
      <c r="B48" s="116">
        <v>43101</v>
      </c>
      <c r="C48" s="116">
        <v>43190</v>
      </c>
      <c r="D48" s="112" t="s">
        <v>64</v>
      </c>
      <c r="E48" s="2" t="s">
        <v>160</v>
      </c>
      <c r="F48" s="2" t="s">
        <v>160</v>
      </c>
      <c r="G48" s="112" t="s">
        <v>1174</v>
      </c>
      <c r="H48" s="112" t="s">
        <v>382</v>
      </c>
      <c r="I48" s="64" t="s">
        <v>600</v>
      </c>
      <c r="J48" s="112" t="s">
        <v>185</v>
      </c>
      <c r="K48" s="65" t="s">
        <v>61</v>
      </c>
      <c r="L48" s="65" t="s">
        <v>62</v>
      </c>
      <c r="M48" s="65" t="s">
        <v>63</v>
      </c>
      <c r="N48" s="112" t="s">
        <v>186</v>
      </c>
      <c r="O48" s="212" t="s">
        <v>1302</v>
      </c>
      <c r="P48" s="114">
        <v>2522350</v>
      </c>
      <c r="Q48" s="65" t="s">
        <v>61</v>
      </c>
      <c r="R48" s="65" t="s">
        <v>62</v>
      </c>
      <c r="S48" s="65" t="s">
        <v>63</v>
      </c>
      <c r="T48" s="112" t="s">
        <v>186</v>
      </c>
      <c r="U48" s="212" t="s">
        <v>1302</v>
      </c>
      <c r="V48" s="212" t="s">
        <v>132</v>
      </c>
      <c r="W48" s="5" t="s">
        <v>51</v>
      </c>
      <c r="X48" s="112" t="s">
        <v>1174</v>
      </c>
      <c r="Y48" s="132">
        <v>43159</v>
      </c>
      <c r="Z48" s="133">
        <v>2522350</v>
      </c>
      <c r="AA48" s="133">
        <v>2522350</v>
      </c>
      <c r="AB48" s="139">
        <v>252235</v>
      </c>
      <c r="AC48" s="133">
        <v>2522350</v>
      </c>
      <c r="AD48" s="158" t="s">
        <v>241</v>
      </c>
      <c r="AE48" s="159" t="s">
        <v>69</v>
      </c>
      <c r="AF48" s="159" t="s">
        <v>70</v>
      </c>
      <c r="AG48" s="120" t="s">
        <v>185</v>
      </c>
      <c r="AH48" s="213">
        <f>AA48*0.15</f>
        <v>378352.5</v>
      </c>
      <c r="AI48" s="132">
        <v>43160</v>
      </c>
      <c r="AJ48" s="132">
        <v>43190</v>
      </c>
      <c r="AK48" s="122" t="s">
        <v>1216</v>
      </c>
      <c r="AL48" s="122" t="s">
        <v>601</v>
      </c>
      <c r="AM48" s="159" t="s">
        <v>1136</v>
      </c>
      <c r="AN48" s="159" t="s">
        <v>389</v>
      </c>
      <c r="AO48" s="159" t="s">
        <v>73</v>
      </c>
      <c r="AP48" s="122" t="s">
        <v>602</v>
      </c>
      <c r="AQ48" s="159" t="s">
        <v>73</v>
      </c>
      <c r="AR48" s="159" t="s">
        <v>574</v>
      </c>
      <c r="AS48" s="159" t="s">
        <v>630</v>
      </c>
      <c r="AT48" s="159" t="s">
        <v>2250</v>
      </c>
      <c r="AU48" s="159" t="s">
        <v>2244</v>
      </c>
      <c r="AV48" s="216">
        <v>43185</v>
      </c>
      <c r="AW48" s="122" t="s">
        <v>2251</v>
      </c>
      <c r="AX48" s="159" t="s">
        <v>74</v>
      </c>
      <c r="AY48" s="122" t="s">
        <v>570</v>
      </c>
      <c r="AZ48" s="122" t="s">
        <v>571</v>
      </c>
      <c r="BA48" s="122" t="s">
        <v>572</v>
      </c>
      <c r="BB48" s="122" t="s">
        <v>573</v>
      </c>
      <c r="BC48" s="160" t="s">
        <v>51</v>
      </c>
      <c r="BD48" s="95">
        <v>43278</v>
      </c>
      <c r="BE48" s="95">
        <v>43278</v>
      </c>
    </row>
    <row r="49" spans="1:58" s="241" customFormat="1" ht="85.5">
      <c r="A49" s="191">
        <v>2018</v>
      </c>
      <c r="B49" s="192">
        <v>43101</v>
      </c>
      <c r="C49" s="192">
        <v>43190</v>
      </c>
      <c r="D49" s="241" t="s">
        <v>64</v>
      </c>
      <c r="E49" s="210" t="s">
        <v>160</v>
      </c>
      <c r="F49" s="210" t="s">
        <v>160</v>
      </c>
      <c r="G49" s="193" t="s">
        <v>1175</v>
      </c>
      <c r="H49" s="242" t="s">
        <v>382</v>
      </c>
      <c r="I49" s="195" t="s">
        <v>600</v>
      </c>
      <c r="J49" s="193" t="s">
        <v>247</v>
      </c>
      <c r="K49" s="196" t="s">
        <v>61</v>
      </c>
      <c r="L49" s="196" t="s">
        <v>62</v>
      </c>
      <c r="M49" s="196" t="s">
        <v>63</v>
      </c>
      <c r="N49" s="241" t="s">
        <v>248</v>
      </c>
      <c r="O49" s="243" t="s">
        <v>1303</v>
      </c>
      <c r="P49" s="198">
        <v>816940.57</v>
      </c>
      <c r="Q49" s="196" t="s">
        <v>61</v>
      </c>
      <c r="R49" s="196" t="s">
        <v>62</v>
      </c>
      <c r="S49" s="196" t="s">
        <v>63</v>
      </c>
      <c r="T49" s="241" t="s">
        <v>248</v>
      </c>
      <c r="U49" s="243" t="s">
        <v>1303</v>
      </c>
      <c r="V49" s="243" t="s">
        <v>132</v>
      </c>
      <c r="W49" s="243" t="s">
        <v>1308</v>
      </c>
      <c r="X49" s="193" t="s">
        <v>1175</v>
      </c>
      <c r="Y49" s="200">
        <v>43154</v>
      </c>
      <c r="Z49" s="201">
        <v>816940.57</v>
      </c>
      <c r="AA49" s="201">
        <v>816940.57</v>
      </c>
      <c r="AB49" s="202">
        <v>81694.06</v>
      </c>
      <c r="AC49" s="201">
        <v>816940.57</v>
      </c>
      <c r="AD49" s="203" t="s">
        <v>241</v>
      </c>
      <c r="AE49" s="204" t="s">
        <v>69</v>
      </c>
      <c r="AF49" s="204" t="s">
        <v>70</v>
      </c>
      <c r="AG49" s="205" t="s">
        <v>247</v>
      </c>
      <c r="AH49" s="244">
        <f>AA49*0.15</f>
        <v>122541.08549999999</v>
      </c>
      <c r="AI49" s="200">
        <v>43160</v>
      </c>
      <c r="AJ49" s="200">
        <v>43190</v>
      </c>
      <c r="AK49" s="207" t="s">
        <v>1217</v>
      </c>
      <c r="AL49" s="207" t="s">
        <v>601</v>
      </c>
      <c r="AM49" s="204" t="s">
        <v>1136</v>
      </c>
      <c r="AN49" s="204" t="s">
        <v>389</v>
      </c>
      <c r="AO49" s="204" t="s">
        <v>73</v>
      </c>
      <c r="AP49" s="207" t="s">
        <v>602</v>
      </c>
      <c r="AQ49" s="204" t="s">
        <v>73</v>
      </c>
      <c r="AR49" s="204" t="s">
        <v>574</v>
      </c>
      <c r="AS49" s="204" t="s">
        <v>240</v>
      </c>
      <c r="AT49" s="204" t="s">
        <v>567</v>
      </c>
      <c r="AU49" s="204" t="s">
        <v>567</v>
      </c>
      <c r="AV49" s="204" t="s">
        <v>567</v>
      </c>
      <c r="AW49" s="207" t="s">
        <v>568</v>
      </c>
      <c r="AX49" s="204" t="s">
        <v>74</v>
      </c>
      <c r="AY49" s="207" t="s">
        <v>570</v>
      </c>
      <c r="AZ49" s="207" t="s">
        <v>571</v>
      </c>
      <c r="BA49" s="207" t="s">
        <v>572</v>
      </c>
      <c r="BB49" s="207" t="s">
        <v>573</v>
      </c>
      <c r="BC49" s="208" t="s">
        <v>51</v>
      </c>
      <c r="BD49" s="209">
        <v>43278</v>
      </c>
      <c r="BE49" s="209">
        <v>43278</v>
      </c>
    </row>
    <row r="50" spans="1:58" ht="85.5">
      <c r="A50" s="94">
        <v>2018</v>
      </c>
      <c r="B50" s="116">
        <v>43101</v>
      </c>
      <c r="C50" s="116">
        <v>43190</v>
      </c>
      <c r="D50" s="112" t="s">
        <v>64</v>
      </c>
      <c r="E50" s="2" t="s">
        <v>136</v>
      </c>
      <c r="F50" s="2" t="s">
        <v>136</v>
      </c>
      <c r="G50" s="112" t="s">
        <v>1176</v>
      </c>
      <c r="H50" s="112" t="s">
        <v>382</v>
      </c>
      <c r="I50" s="64" t="s">
        <v>600</v>
      </c>
      <c r="J50" s="112" t="s">
        <v>535</v>
      </c>
      <c r="K50" s="65" t="s">
        <v>61</v>
      </c>
      <c r="L50" s="65" t="s">
        <v>62</v>
      </c>
      <c r="M50" s="65" t="s">
        <v>63</v>
      </c>
      <c r="N50" s="112" t="s">
        <v>1156</v>
      </c>
      <c r="O50" s="212" t="s">
        <v>1314</v>
      </c>
      <c r="P50" s="114">
        <v>6361868</v>
      </c>
      <c r="Q50" s="65" t="s">
        <v>61</v>
      </c>
      <c r="R50" s="65" t="s">
        <v>62</v>
      </c>
      <c r="S50" s="65" t="s">
        <v>63</v>
      </c>
      <c r="T50" s="112" t="s">
        <v>1156</v>
      </c>
      <c r="U50" s="212" t="s">
        <v>1314</v>
      </c>
      <c r="V50" s="212" t="s">
        <v>132</v>
      </c>
      <c r="W50" s="5" t="s">
        <v>51</v>
      </c>
      <c r="X50" s="112" t="s">
        <v>1176</v>
      </c>
      <c r="Y50" s="132">
        <v>43154</v>
      </c>
      <c r="Z50" s="133">
        <f>AA50/1.16</f>
        <v>5484368.9655172415</v>
      </c>
      <c r="AA50" s="133">
        <v>6361868</v>
      </c>
      <c r="AB50" s="139">
        <v>636186.80000000005</v>
      </c>
      <c r="AC50" s="133">
        <v>6361868</v>
      </c>
      <c r="AD50" s="158" t="s">
        <v>241</v>
      </c>
      <c r="AE50" s="159" t="s">
        <v>69</v>
      </c>
      <c r="AF50" s="159" t="s">
        <v>70</v>
      </c>
      <c r="AG50" s="120" t="s">
        <v>535</v>
      </c>
      <c r="AH50" s="213">
        <f>Z50*0.15</f>
        <v>822655.3448275862</v>
      </c>
      <c r="AI50" s="132">
        <v>43160</v>
      </c>
      <c r="AJ50" s="132">
        <v>43190</v>
      </c>
      <c r="AK50" s="122" t="s">
        <v>1218</v>
      </c>
      <c r="AL50" s="122" t="s">
        <v>601</v>
      </c>
      <c r="AM50" s="159" t="s">
        <v>1136</v>
      </c>
      <c r="AN50" s="159" t="s">
        <v>389</v>
      </c>
      <c r="AO50" s="159" t="s">
        <v>73</v>
      </c>
      <c r="AP50" s="122" t="s">
        <v>602</v>
      </c>
      <c r="AQ50" s="159" t="s">
        <v>73</v>
      </c>
      <c r="AR50" s="159" t="s">
        <v>574</v>
      </c>
      <c r="AS50" s="159" t="s">
        <v>240</v>
      </c>
      <c r="AT50" s="159" t="s">
        <v>567</v>
      </c>
      <c r="AU50" s="159" t="s">
        <v>567</v>
      </c>
      <c r="AV50" s="159" t="s">
        <v>567</v>
      </c>
      <c r="AW50" s="122" t="s">
        <v>568</v>
      </c>
      <c r="AX50" s="159" t="s">
        <v>74</v>
      </c>
      <c r="AY50" s="122" t="s">
        <v>570</v>
      </c>
      <c r="AZ50" s="122" t="s">
        <v>571</v>
      </c>
      <c r="BA50" s="122" t="s">
        <v>572</v>
      </c>
      <c r="BB50" s="122" t="s">
        <v>573</v>
      </c>
      <c r="BC50" s="160" t="s">
        <v>51</v>
      </c>
      <c r="BD50" s="95">
        <v>43278</v>
      </c>
      <c r="BE50" s="95">
        <v>43278</v>
      </c>
    </row>
    <row r="51" spans="1:58" s="241" customFormat="1" ht="90">
      <c r="A51" s="191">
        <v>2018</v>
      </c>
      <c r="B51" s="192">
        <v>43101</v>
      </c>
      <c r="C51" s="192">
        <v>43190</v>
      </c>
      <c r="D51" s="241" t="s">
        <v>64</v>
      </c>
      <c r="E51" s="210" t="s">
        <v>136</v>
      </c>
      <c r="F51" s="210" t="s">
        <v>136</v>
      </c>
      <c r="G51" s="193" t="s">
        <v>1177</v>
      </c>
      <c r="H51" s="242" t="s">
        <v>393</v>
      </c>
      <c r="I51" s="195" t="s">
        <v>600</v>
      </c>
      <c r="J51" s="193" t="s">
        <v>139</v>
      </c>
      <c r="K51" s="196" t="s">
        <v>61</v>
      </c>
      <c r="L51" s="196" t="s">
        <v>62</v>
      </c>
      <c r="M51" s="196" t="s">
        <v>63</v>
      </c>
      <c r="N51" s="241" t="s">
        <v>229</v>
      </c>
      <c r="O51" s="243" t="s">
        <v>1321</v>
      </c>
      <c r="P51" s="198">
        <v>153004</v>
      </c>
      <c r="Q51" s="196" t="s">
        <v>61</v>
      </c>
      <c r="R51" s="196" t="s">
        <v>62</v>
      </c>
      <c r="S51" s="196" t="s">
        <v>63</v>
      </c>
      <c r="T51" s="243" t="s">
        <v>229</v>
      </c>
      <c r="U51" s="243" t="s">
        <v>1321</v>
      </c>
      <c r="V51" s="243" t="s">
        <v>171</v>
      </c>
      <c r="W51" s="243" t="s">
        <v>1308</v>
      </c>
      <c r="X51" s="193" t="s">
        <v>1177</v>
      </c>
      <c r="Y51" s="200">
        <v>43157</v>
      </c>
      <c r="Z51" s="201">
        <f>AA51/1.16</f>
        <v>131900</v>
      </c>
      <c r="AA51" s="201">
        <v>153004</v>
      </c>
      <c r="AB51" s="202" t="s">
        <v>242</v>
      </c>
      <c r="AC51" s="201">
        <v>153004</v>
      </c>
      <c r="AD51" s="203" t="s">
        <v>241</v>
      </c>
      <c r="AE51" s="204" t="s">
        <v>69</v>
      </c>
      <c r="AF51" s="204" t="s">
        <v>70</v>
      </c>
      <c r="AG51" s="205" t="s">
        <v>139</v>
      </c>
      <c r="AH51" s="244">
        <f>Z51*0.15</f>
        <v>19785</v>
      </c>
      <c r="AI51" s="200">
        <v>43158</v>
      </c>
      <c r="AJ51" s="200">
        <v>43173</v>
      </c>
      <c r="AK51" s="207" t="s">
        <v>1219</v>
      </c>
      <c r="AL51" s="207" t="s">
        <v>601</v>
      </c>
      <c r="AM51" s="204" t="s">
        <v>1136</v>
      </c>
      <c r="AN51" s="204" t="s">
        <v>389</v>
      </c>
      <c r="AO51" s="204" t="s">
        <v>73</v>
      </c>
      <c r="AP51" s="207" t="s">
        <v>602</v>
      </c>
      <c r="AQ51" s="204" t="s">
        <v>73</v>
      </c>
      <c r="AR51" s="204" t="s">
        <v>574</v>
      </c>
      <c r="AS51" s="204" t="s">
        <v>240</v>
      </c>
      <c r="AT51" s="204" t="s">
        <v>567</v>
      </c>
      <c r="AU51" s="204" t="s">
        <v>567</v>
      </c>
      <c r="AV51" s="204" t="s">
        <v>567</v>
      </c>
      <c r="AW51" s="207" t="s">
        <v>568</v>
      </c>
      <c r="AX51" s="204" t="s">
        <v>74</v>
      </c>
      <c r="AY51" s="207" t="s">
        <v>570</v>
      </c>
      <c r="AZ51" s="207" t="s">
        <v>571</v>
      </c>
      <c r="BA51" s="207" t="s">
        <v>572</v>
      </c>
      <c r="BB51" s="207" t="s">
        <v>573</v>
      </c>
      <c r="BC51" s="208" t="s">
        <v>51</v>
      </c>
      <c r="BD51" s="209">
        <v>43278</v>
      </c>
      <c r="BE51" s="209">
        <v>43278</v>
      </c>
    </row>
    <row r="52" spans="1:58" ht="90">
      <c r="A52" s="94">
        <v>2018</v>
      </c>
      <c r="B52" s="116">
        <v>43101</v>
      </c>
      <c r="C52" s="116">
        <v>43190</v>
      </c>
      <c r="D52" s="112" t="s">
        <v>64</v>
      </c>
      <c r="E52" s="2" t="s">
        <v>136</v>
      </c>
      <c r="F52" s="2" t="s">
        <v>136</v>
      </c>
      <c r="G52" s="112" t="s">
        <v>1178</v>
      </c>
      <c r="H52" s="112" t="s">
        <v>393</v>
      </c>
      <c r="I52" s="64" t="s">
        <v>600</v>
      </c>
      <c r="J52" s="112" t="s">
        <v>139</v>
      </c>
      <c r="K52" s="65" t="s">
        <v>61</v>
      </c>
      <c r="L52" s="65" t="s">
        <v>62</v>
      </c>
      <c r="M52" s="65" t="s">
        <v>63</v>
      </c>
      <c r="N52" s="112" t="s">
        <v>229</v>
      </c>
      <c r="O52" s="212" t="s">
        <v>1321</v>
      </c>
      <c r="P52" s="114">
        <v>734686</v>
      </c>
      <c r="Q52" s="65" t="s">
        <v>61</v>
      </c>
      <c r="R52" s="65" t="s">
        <v>62</v>
      </c>
      <c r="S52" s="65" t="s">
        <v>63</v>
      </c>
      <c r="T52" s="112" t="s">
        <v>229</v>
      </c>
      <c r="U52" s="212" t="s">
        <v>1321</v>
      </c>
      <c r="V52" s="212" t="s">
        <v>171</v>
      </c>
      <c r="W52" s="5" t="s">
        <v>51</v>
      </c>
      <c r="X52" s="112" t="s">
        <v>1178</v>
      </c>
      <c r="Y52" s="132">
        <v>43159</v>
      </c>
      <c r="Z52" s="133">
        <f>AA52/1.16</f>
        <v>633350</v>
      </c>
      <c r="AA52" s="133">
        <v>734686</v>
      </c>
      <c r="AB52" s="139" t="s">
        <v>242</v>
      </c>
      <c r="AC52" s="133">
        <v>734686</v>
      </c>
      <c r="AD52" s="158" t="s">
        <v>241</v>
      </c>
      <c r="AE52" s="159" t="s">
        <v>69</v>
      </c>
      <c r="AF52" s="159" t="s">
        <v>70</v>
      </c>
      <c r="AG52" s="120" t="s">
        <v>139</v>
      </c>
      <c r="AH52" s="213">
        <f>Z52*0.15</f>
        <v>95002.5</v>
      </c>
      <c r="AI52" s="132">
        <v>43160</v>
      </c>
      <c r="AJ52" s="132">
        <v>43178</v>
      </c>
      <c r="AK52" s="122" t="s">
        <v>1220</v>
      </c>
      <c r="AL52" s="122" t="s">
        <v>601</v>
      </c>
      <c r="AM52" s="159" t="s">
        <v>1136</v>
      </c>
      <c r="AN52" s="159" t="s">
        <v>389</v>
      </c>
      <c r="AO52" s="159" t="s">
        <v>73</v>
      </c>
      <c r="AP52" s="122" t="s">
        <v>602</v>
      </c>
      <c r="AQ52" s="159" t="s">
        <v>73</v>
      </c>
      <c r="AR52" s="159" t="s">
        <v>574</v>
      </c>
      <c r="AS52" s="159" t="s">
        <v>240</v>
      </c>
      <c r="AT52" s="159" t="s">
        <v>567</v>
      </c>
      <c r="AU52" s="159" t="s">
        <v>567</v>
      </c>
      <c r="AV52" s="159" t="s">
        <v>567</v>
      </c>
      <c r="AW52" s="122" t="s">
        <v>568</v>
      </c>
      <c r="AX52" s="159" t="s">
        <v>74</v>
      </c>
      <c r="AY52" s="122" t="s">
        <v>570</v>
      </c>
      <c r="AZ52" s="122" t="s">
        <v>571</v>
      </c>
      <c r="BA52" s="122" t="s">
        <v>572</v>
      </c>
      <c r="BB52" s="122" t="s">
        <v>573</v>
      </c>
      <c r="BC52" s="160" t="s">
        <v>51</v>
      </c>
      <c r="BD52" s="95">
        <v>43278</v>
      </c>
      <c r="BE52" s="95">
        <v>43278</v>
      </c>
    </row>
    <row r="53" spans="1:58" s="260" customFormat="1" ht="54.95" customHeight="1">
      <c r="A53" s="254">
        <v>2018</v>
      </c>
      <c r="B53" s="255">
        <v>43101</v>
      </c>
      <c r="C53" s="255">
        <v>43190</v>
      </c>
      <c r="D53" s="254" t="s">
        <v>797</v>
      </c>
      <c r="E53" s="254" t="s">
        <v>1581</v>
      </c>
      <c r="F53" s="254" t="s">
        <v>1581</v>
      </c>
      <c r="G53" s="205" t="s">
        <v>2273</v>
      </c>
      <c r="H53" s="205" t="s">
        <v>465</v>
      </c>
      <c r="I53" s="203" t="s">
        <v>600</v>
      </c>
      <c r="J53" s="205" t="s">
        <v>1334</v>
      </c>
      <c r="K53" s="256" t="s">
        <v>61</v>
      </c>
      <c r="L53" s="256" t="s">
        <v>62</v>
      </c>
      <c r="M53" s="256" t="s">
        <v>63</v>
      </c>
      <c r="N53" s="256" t="s">
        <v>2274</v>
      </c>
      <c r="O53" s="256" t="s">
        <v>1962</v>
      </c>
      <c r="P53" s="256">
        <v>2150400</v>
      </c>
      <c r="Q53" s="254" t="s">
        <v>61</v>
      </c>
      <c r="R53" s="254" t="s">
        <v>1583</v>
      </c>
      <c r="S53" s="254" t="s">
        <v>1583</v>
      </c>
      <c r="T53" s="205" t="s">
        <v>258</v>
      </c>
      <c r="U53" s="205" t="s">
        <v>1335</v>
      </c>
      <c r="V53" s="205" t="s">
        <v>132</v>
      </c>
      <c r="W53" s="254" t="s">
        <v>51</v>
      </c>
      <c r="X53" s="205" t="s">
        <v>2273</v>
      </c>
      <c r="Y53" s="257">
        <v>43098</v>
      </c>
      <c r="Z53" s="250">
        <v>2000000</v>
      </c>
      <c r="AA53" s="250">
        <v>2000000</v>
      </c>
      <c r="AB53" s="250">
        <v>200000</v>
      </c>
      <c r="AC53" s="250">
        <v>2000000</v>
      </c>
      <c r="AD53" s="254" t="s">
        <v>241</v>
      </c>
      <c r="AE53" s="254" t="s">
        <v>69</v>
      </c>
      <c r="AF53" s="254" t="s">
        <v>70</v>
      </c>
      <c r="AG53" s="205" t="s">
        <v>1334</v>
      </c>
      <c r="AH53" s="254">
        <v>300000</v>
      </c>
      <c r="AI53" s="255">
        <v>43101</v>
      </c>
      <c r="AJ53" s="255">
        <v>43190</v>
      </c>
      <c r="AK53" s="207" t="s">
        <v>2275</v>
      </c>
      <c r="AL53" s="207" t="s">
        <v>601</v>
      </c>
      <c r="AM53" s="254" t="s">
        <v>384</v>
      </c>
      <c r="AN53" s="254" t="s">
        <v>389</v>
      </c>
      <c r="AO53" s="203" t="s">
        <v>73</v>
      </c>
      <c r="AP53" s="258" t="s">
        <v>602</v>
      </c>
      <c r="AQ53" s="256" t="s">
        <v>73</v>
      </c>
      <c r="AR53" s="203" t="s">
        <v>574</v>
      </c>
      <c r="AS53" s="254" t="s">
        <v>293</v>
      </c>
      <c r="AT53" s="203" t="s">
        <v>567</v>
      </c>
      <c r="AU53" s="203" t="s">
        <v>567</v>
      </c>
      <c r="AV53" s="203" t="s">
        <v>567</v>
      </c>
      <c r="AW53" s="203" t="s">
        <v>2232</v>
      </c>
      <c r="AX53" s="203" t="s">
        <v>74</v>
      </c>
      <c r="AY53" s="207" t="s">
        <v>570</v>
      </c>
      <c r="AZ53" s="207" t="s">
        <v>571</v>
      </c>
      <c r="BA53" s="207" t="s">
        <v>572</v>
      </c>
      <c r="BB53" s="207" t="s">
        <v>573</v>
      </c>
      <c r="BC53" s="203" t="s">
        <v>51</v>
      </c>
      <c r="BD53" s="259">
        <v>43483</v>
      </c>
      <c r="BE53" s="259">
        <v>43483</v>
      </c>
    </row>
    <row r="54" spans="1:58" ht="54.95" customHeight="1">
      <c r="A54" s="160">
        <v>2018</v>
      </c>
      <c r="B54" s="166">
        <v>43101</v>
      </c>
      <c r="C54" s="164">
        <v>43190</v>
      </c>
      <c r="D54" s="144" t="s">
        <v>797</v>
      </c>
      <c r="E54" s="168" t="s">
        <v>1581</v>
      </c>
      <c r="F54" s="168" t="s">
        <v>1581</v>
      </c>
      <c r="G54" s="120" t="s">
        <v>2276</v>
      </c>
      <c r="H54" s="120" t="s">
        <v>465</v>
      </c>
      <c r="I54" s="158" t="s">
        <v>600</v>
      </c>
      <c r="J54" s="120" t="s">
        <v>457</v>
      </c>
      <c r="K54" s="165" t="s">
        <v>61</v>
      </c>
      <c r="L54" s="165" t="s">
        <v>62</v>
      </c>
      <c r="M54" s="169" t="s">
        <v>63</v>
      </c>
      <c r="N54" s="170" t="s">
        <v>2274</v>
      </c>
      <c r="O54" s="170" t="s">
        <v>1962</v>
      </c>
      <c r="P54" s="170">
        <v>13331984.4</v>
      </c>
      <c r="Q54" s="144" t="s">
        <v>61</v>
      </c>
      <c r="R54" s="144" t="s">
        <v>1583</v>
      </c>
      <c r="S54" s="144" t="s">
        <v>1583</v>
      </c>
      <c r="T54" s="120" t="s">
        <v>258</v>
      </c>
      <c r="U54" s="120" t="s">
        <v>1335</v>
      </c>
      <c r="V54" s="120" t="s">
        <v>132</v>
      </c>
      <c r="W54" s="144" t="s">
        <v>51</v>
      </c>
      <c r="X54" s="120" t="s">
        <v>2276</v>
      </c>
      <c r="Y54" s="166">
        <v>43098</v>
      </c>
      <c r="Z54" s="160">
        <v>10000000</v>
      </c>
      <c r="AA54" s="160">
        <v>10000000</v>
      </c>
      <c r="AB54" s="160">
        <v>1000000</v>
      </c>
      <c r="AC54" s="160">
        <v>10000000</v>
      </c>
      <c r="AD54" s="144" t="s">
        <v>241</v>
      </c>
      <c r="AE54" s="144" t="s">
        <v>69</v>
      </c>
      <c r="AF54" s="144" t="s">
        <v>70</v>
      </c>
      <c r="AG54" s="120" t="s">
        <v>457</v>
      </c>
      <c r="AH54" s="144">
        <v>1500000</v>
      </c>
      <c r="AI54" s="164">
        <v>43101</v>
      </c>
      <c r="AJ54" s="164">
        <v>43190</v>
      </c>
      <c r="AK54" s="122" t="s">
        <v>2277</v>
      </c>
      <c r="AL54" s="122" t="s">
        <v>601</v>
      </c>
      <c r="AM54" s="144" t="s">
        <v>384</v>
      </c>
      <c r="AN54" s="144" t="s">
        <v>389</v>
      </c>
      <c r="AO54" s="158" t="s">
        <v>73</v>
      </c>
      <c r="AP54" s="167" t="s">
        <v>602</v>
      </c>
      <c r="AQ54" s="165" t="s">
        <v>73</v>
      </c>
      <c r="AR54" s="158" t="s">
        <v>574</v>
      </c>
      <c r="AS54" s="144" t="s">
        <v>293</v>
      </c>
      <c r="AT54" s="158" t="s">
        <v>567</v>
      </c>
      <c r="AU54" s="158" t="s">
        <v>567</v>
      </c>
      <c r="AV54" s="158" t="s">
        <v>567</v>
      </c>
      <c r="AW54" s="158" t="s">
        <v>2232</v>
      </c>
      <c r="AX54" s="158" t="s">
        <v>74</v>
      </c>
      <c r="AY54" s="122" t="s">
        <v>570</v>
      </c>
      <c r="AZ54" s="122" t="s">
        <v>571</v>
      </c>
      <c r="BA54" s="122" t="s">
        <v>572</v>
      </c>
      <c r="BB54" s="122" t="s">
        <v>573</v>
      </c>
      <c r="BC54" s="158" t="s">
        <v>51</v>
      </c>
      <c r="BD54" s="171">
        <v>43483</v>
      </c>
      <c r="BE54" s="171">
        <v>43483</v>
      </c>
      <c r="BF54" s="60" t="s">
        <v>2278</v>
      </c>
    </row>
    <row r="55" spans="1:58" s="210" customFormat="1" ht="54.95" customHeight="1">
      <c r="A55" s="918">
        <v>2018</v>
      </c>
      <c r="B55" s="915">
        <v>43101</v>
      </c>
      <c r="C55" s="948">
        <v>43190</v>
      </c>
      <c r="D55" s="877" t="s">
        <v>797</v>
      </c>
      <c r="E55" s="877" t="s">
        <v>1581</v>
      </c>
      <c r="F55" s="877" t="s">
        <v>1581</v>
      </c>
      <c r="G55" s="843" t="s">
        <v>2279</v>
      </c>
      <c r="H55" s="843" t="s">
        <v>382</v>
      </c>
      <c r="I55" s="909" t="s">
        <v>600</v>
      </c>
      <c r="J55" s="843" t="s">
        <v>134</v>
      </c>
      <c r="K55" s="909" t="s">
        <v>61</v>
      </c>
      <c r="L55" s="909" t="s">
        <v>62</v>
      </c>
      <c r="M55" s="912" t="s">
        <v>63</v>
      </c>
      <c r="N55" s="256" t="s">
        <v>2081</v>
      </c>
      <c r="O55" s="256" t="s">
        <v>2082</v>
      </c>
      <c r="P55" s="256">
        <v>31.32</v>
      </c>
      <c r="Q55" s="877" t="s">
        <v>61</v>
      </c>
      <c r="R55" s="877" t="s">
        <v>1583</v>
      </c>
      <c r="S55" s="877" t="s">
        <v>1583</v>
      </c>
      <c r="T55" s="843" t="s">
        <v>135</v>
      </c>
      <c r="U55" s="843" t="s">
        <v>1338</v>
      </c>
      <c r="V55" s="843" t="s">
        <v>171</v>
      </c>
      <c r="W55" s="877" t="s">
        <v>51</v>
      </c>
      <c r="X55" s="843" t="s">
        <v>2279</v>
      </c>
      <c r="Y55" s="915">
        <v>43098</v>
      </c>
      <c r="Z55" s="918">
        <v>9560431.2599999998</v>
      </c>
      <c r="AA55" s="918">
        <v>11090100.27</v>
      </c>
      <c r="AB55" s="918">
        <v>1109010.02</v>
      </c>
      <c r="AC55" s="918">
        <v>11090100.27</v>
      </c>
      <c r="AD55" s="877" t="s">
        <v>241</v>
      </c>
      <c r="AE55" s="877" t="s">
        <v>69</v>
      </c>
      <c r="AF55" s="877" t="s">
        <v>70</v>
      </c>
      <c r="AG55" s="843" t="s">
        <v>134</v>
      </c>
      <c r="AH55" s="877">
        <v>1434064.68</v>
      </c>
      <c r="AI55" s="948">
        <v>43101</v>
      </c>
      <c r="AJ55" s="948">
        <v>43190</v>
      </c>
      <c r="AK55" s="851" t="s">
        <v>2280</v>
      </c>
      <c r="AL55" s="851" t="s">
        <v>601</v>
      </c>
      <c r="AM55" s="877" t="s">
        <v>384</v>
      </c>
      <c r="AN55" s="877" t="s">
        <v>389</v>
      </c>
      <c r="AO55" s="909" t="s">
        <v>73</v>
      </c>
      <c r="AP55" s="851" t="s">
        <v>602</v>
      </c>
      <c r="AQ55" s="909" t="s">
        <v>73</v>
      </c>
      <c r="AR55" s="909" t="s">
        <v>574</v>
      </c>
      <c r="AS55" s="877" t="s">
        <v>630</v>
      </c>
      <c r="AT55" s="909" t="s">
        <v>2281</v>
      </c>
      <c r="AU55" s="909" t="s">
        <v>2282</v>
      </c>
      <c r="AV55" s="915">
        <v>43171</v>
      </c>
      <c r="AW55" s="909" t="s">
        <v>2232</v>
      </c>
      <c r="AX55" s="909" t="s">
        <v>74</v>
      </c>
      <c r="AY55" s="851" t="s">
        <v>570</v>
      </c>
      <c r="AZ55" s="851" t="s">
        <v>571</v>
      </c>
      <c r="BA55" s="851" t="s">
        <v>572</v>
      </c>
      <c r="BB55" s="851" t="s">
        <v>573</v>
      </c>
      <c r="BC55" s="909" t="s">
        <v>51</v>
      </c>
      <c r="BD55" s="901">
        <v>43483</v>
      </c>
      <c r="BE55" s="901">
        <v>43483</v>
      </c>
    </row>
    <row r="56" spans="1:58" s="210" customFormat="1" ht="54.95" customHeight="1">
      <c r="A56" s="919"/>
      <c r="B56" s="916"/>
      <c r="C56" s="949"/>
      <c r="D56" s="880"/>
      <c r="E56" s="880"/>
      <c r="F56" s="880"/>
      <c r="G56" s="844"/>
      <c r="H56" s="844"/>
      <c r="I56" s="910"/>
      <c r="J56" s="844"/>
      <c r="K56" s="910"/>
      <c r="L56" s="910"/>
      <c r="M56" s="913"/>
      <c r="N56" s="256" t="s">
        <v>2083</v>
      </c>
      <c r="O56" s="256" t="s">
        <v>2084</v>
      </c>
      <c r="P56" s="256">
        <v>26.04</v>
      </c>
      <c r="Q56" s="880"/>
      <c r="R56" s="880"/>
      <c r="S56" s="880"/>
      <c r="T56" s="844"/>
      <c r="U56" s="844"/>
      <c r="V56" s="844"/>
      <c r="W56" s="880"/>
      <c r="X56" s="844"/>
      <c r="Y56" s="916"/>
      <c r="Z56" s="919"/>
      <c r="AA56" s="919"/>
      <c r="AB56" s="919"/>
      <c r="AC56" s="919"/>
      <c r="AD56" s="880"/>
      <c r="AE56" s="880"/>
      <c r="AF56" s="880"/>
      <c r="AG56" s="844"/>
      <c r="AH56" s="880"/>
      <c r="AI56" s="949"/>
      <c r="AJ56" s="949"/>
      <c r="AK56" s="852"/>
      <c r="AL56" s="910"/>
      <c r="AM56" s="880"/>
      <c r="AN56" s="880"/>
      <c r="AO56" s="910"/>
      <c r="AP56" s="852"/>
      <c r="AQ56" s="910"/>
      <c r="AR56" s="910"/>
      <c r="AS56" s="880"/>
      <c r="AT56" s="910"/>
      <c r="AU56" s="910"/>
      <c r="AV56" s="916"/>
      <c r="AW56" s="910"/>
      <c r="AX56" s="910"/>
      <c r="AY56" s="852"/>
      <c r="AZ56" s="852"/>
      <c r="BA56" s="910"/>
      <c r="BB56" s="910"/>
      <c r="BC56" s="910"/>
      <c r="BD56" s="921"/>
      <c r="BE56" s="921"/>
    </row>
    <row r="57" spans="1:58" s="210" customFormat="1" ht="54.95" customHeight="1">
      <c r="A57" s="920"/>
      <c r="B57" s="917"/>
      <c r="C57" s="950"/>
      <c r="D57" s="878"/>
      <c r="E57" s="878"/>
      <c r="F57" s="878"/>
      <c r="G57" s="845"/>
      <c r="H57" s="845"/>
      <c r="I57" s="911"/>
      <c r="J57" s="845"/>
      <c r="K57" s="911"/>
      <c r="L57" s="911"/>
      <c r="M57" s="914"/>
      <c r="N57" s="256" t="s">
        <v>2085</v>
      </c>
      <c r="O57" s="256" t="s">
        <v>2086</v>
      </c>
      <c r="P57" s="256">
        <v>36.54</v>
      </c>
      <c r="Q57" s="878"/>
      <c r="R57" s="878"/>
      <c r="S57" s="878"/>
      <c r="T57" s="845"/>
      <c r="U57" s="845"/>
      <c r="V57" s="845"/>
      <c r="W57" s="878"/>
      <c r="X57" s="845"/>
      <c r="Y57" s="917"/>
      <c r="Z57" s="920"/>
      <c r="AA57" s="920"/>
      <c r="AB57" s="920"/>
      <c r="AC57" s="920"/>
      <c r="AD57" s="878"/>
      <c r="AE57" s="878"/>
      <c r="AF57" s="878"/>
      <c r="AG57" s="845"/>
      <c r="AH57" s="878"/>
      <c r="AI57" s="950"/>
      <c r="AJ57" s="950"/>
      <c r="AK57" s="853"/>
      <c r="AL57" s="911"/>
      <c r="AM57" s="878"/>
      <c r="AN57" s="878"/>
      <c r="AO57" s="911"/>
      <c r="AP57" s="853"/>
      <c r="AQ57" s="911"/>
      <c r="AR57" s="911"/>
      <c r="AS57" s="878"/>
      <c r="AT57" s="911"/>
      <c r="AU57" s="911"/>
      <c r="AV57" s="917"/>
      <c r="AW57" s="911"/>
      <c r="AX57" s="911"/>
      <c r="AY57" s="853"/>
      <c r="AZ57" s="853"/>
      <c r="BA57" s="911"/>
      <c r="BB57" s="911"/>
      <c r="BC57" s="911"/>
      <c r="BD57" s="922"/>
      <c r="BE57" s="922"/>
    </row>
    <row r="58" spans="1:58" ht="54.95" customHeight="1">
      <c r="A58" s="160">
        <v>2018</v>
      </c>
      <c r="B58" s="166">
        <v>43101</v>
      </c>
      <c r="C58" s="164">
        <v>43190</v>
      </c>
      <c r="D58" s="144" t="s">
        <v>797</v>
      </c>
      <c r="E58" s="144" t="s">
        <v>1619</v>
      </c>
      <c r="F58" s="144" t="s">
        <v>1619</v>
      </c>
      <c r="G58" s="120" t="s">
        <v>2283</v>
      </c>
      <c r="H58" s="120" t="s">
        <v>465</v>
      </c>
      <c r="I58" s="158" t="s">
        <v>600</v>
      </c>
      <c r="J58" s="120" t="s">
        <v>284</v>
      </c>
      <c r="K58" s="165" t="s">
        <v>61</v>
      </c>
      <c r="L58" s="165" t="s">
        <v>62</v>
      </c>
      <c r="M58" s="169" t="s">
        <v>63</v>
      </c>
      <c r="N58" s="165" t="s">
        <v>2284</v>
      </c>
      <c r="O58" s="165" t="s">
        <v>1960</v>
      </c>
      <c r="P58" s="165">
        <v>63000000</v>
      </c>
      <c r="Q58" s="144" t="s">
        <v>61</v>
      </c>
      <c r="R58" s="144" t="s">
        <v>1583</v>
      </c>
      <c r="S58" s="144" t="s">
        <v>1583</v>
      </c>
      <c r="T58" s="120" t="s">
        <v>251</v>
      </c>
      <c r="U58" s="120" t="s">
        <v>1327</v>
      </c>
      <c r="V58" s="120" t="s">
        <v>132</v>
      </c>
      <c r="W58" s="144" t="s">
        <v>51</v>
      </c>
      <c r="X58" s="120" t="s">
        <v>2283</v>
      </c>
      <c r="Y58" s="166">
        <v>43097</v>
      </c>
      <c r="Z58" s="160">
        <v>63000000</v>
      </c>
      <c r="AA58" s="160">
        <v>63000000</v>
      </c>
      <c r="AB58" s="160">
        <v>6300000</v>
      </c>
      <c r="AC58" s="160">
        <v>63000000</v>
      </c>
      <c r="AD58" s="144" t="s">
        <v>241</v>
      </c>
      <c r="AE58" s="144" t="s">
        <v>69</v>
      </c>
      <c r="AF58" s="144" t="s">
        <v>70</v>
      </c>
      <c r="AG58" s="120" t="s">
        <v>284</v>
      </c>
      <c r="AH58" s="144">
        <v>9450000</v>
      </c>
      <c r="AI58" s="164">
        <v>43101</v>
      </c>
      <c r="AJ58" s="164">
        <v>43190</v>
      </c>
      <c r="AK58" s="122" t="s">
        <v>2285</v>
      </c>
      <c r="AL58" s="122" t="s">
        <v>601</v>
      </c>
      <c r="AM58" s="144" t="s">
        <v>384</v>
      </c>
      <c r="AN58" s="144" t="s">
        <v>389</v>
      </c>
      <c r="AO58" s="158" t="s">
        <v>73</v>
      </c>
      <c r="AP58" s="167" t="s">
        <v>602</v>
      </c>
      <c r="AQ58" s="165" t="s">
        <v>73</v>
      </c>
      <c r="AR58" s="158" t="s">
        <v>574</v>
      </c>
      <c r="AS58" s="144" t="s">
        <v>293</v>
      </c>
      <c r="AT58" s="158" t="s">
        <v>567</v>
      </c>
      <c r="AU58" s="158" t="s">
        <v>567</v>
      </c>
      <c r="AV58" s="158" t="s">
        <v>567</v>
      </c>
      <c r="AW58" s="158" t="s">
        <v>2232</v>
      </c>
      <c r="AX58" s="158" t="s">
        <v>74</v>
      </c>
      <c r="AY58" s="122" t="s">
        <v>570</v>
      </c>
      <c r="AZ58" s="122" t="s">
        <v>571</v>
      </c>
      <c r="BA58" s="158" t="s">
        <v>572</v>
      </c>
      <c r="BB58" s="122" t="s">
        <v>573</v>
      </c>
      <c r="BC58" s="158" t="s">
        <v>51</v>
      </c>
      <c r="BD58" s="171">
        <v>43483</v>
      </c>
      <c r="BE58" s="171">
        <v>43483</v>
      </c>
    </row>
    <row r="59" spans="1:58" s="210" customFormat="1" ht="54.95" customHeight="1">
      <c r="A59" s="250">
        <v>2018</v>
      </c>
      <c r="B59" s="257">
        <v>43101</v>
      </c>
      <c r="C59" s="255">
        <v>43190</v>
      </c>
      <c r="D59" s="254" t="s">
        <v>797</v>
      </c>
      <c r="E59" s="254" t="s">
        <v>1619</v>
      </c>
      <c r="F59" s="254" t="s">
        <v>1619</v>
      </c>
      <c r="G59" s="205" t="s">
        <v>2286</v>
      </c>
      <c r="H59" s="205" t="s">
        <v>465</v>
      </c>
      <c r="I59" s="203" t="s">
        <v>600</v>
      </c>
      <c r="J59" s="205" t="s">
        <v>283</v>
      </c>
      <c r="K59" s="256" t="s">
        <v>61</v>
      </c>
      <c r="L59" s="256" t="s">
        <v>62</v>
      </c>
      <c r="M59" s="261" t="s">
        <v>63</v>
      </c>
      <c r="N59" s="256" t="s">
        <v>2284</v>
      </c>
      <c r="O59" s="256" t="s">
        <v>1960</v>
      </c>
      <c r="P59" s="256">
        <v>57213261.710000001</v>
      </c>
      <c r="Q59" s="254" t="s">
        <v>61</v>
      </c>
      <c r="R59" s="254" t="s">
        <v>1583</v>
      </c>
      <c r="S59" s="254" t="s">
        <v>1583</v>
      </c>
      <c r="T59" s="205" t="s">
        <v>251</v>
      </c>
      <c r="U59" s="205" t="s">
        <v>1327</v>
      </c>
      <c r="V59" s="205" t="s">
        <v>132</v>
      </c>
      <c r="W59" s="254" t="s">
        <v>51</v>
      </c>
      <c r="X59" s="205" t="s">
        <v>2286</v>
      </c>
      <c r="Y59" s="257">
        <v>43097</v>
      </c>
      <c r="Z59" s="250">
        <v>49321777.329999998</v>
      </c>
      <c r="AA59" s="250">
        <v>57213261.710000001</v>
      </c>
      <c r="AB59" s="250">
        <v>5721326.1699999999</v>
      </c>
      <c r="AC59" s="250">
        <v>57213261.710000001</v>
      </c>
      <c r="AD59" s="254" t="s">
        <v>241</v>
      </c>
      <c r="AE59" s="254" t="s">
        <v>69</v>
      </c>
      <c r="AF59" s="254" t="s">
        <v>70</v>
      </c>
      <c r="AG59" s="205" t="s">
        <v>283</v>
      </c>
      <c r="AH59" s="254">
        <v>7398266.5899999999</v>
      </c>
      <c r="AI59" s="255">
        <v>43101</v>
      </c>
      <c r="AJ59" s="255">
        <v>43159</v>
      </c>
      <c r="AK59" s="207" t="s">
        <v>2287</v>
      </c>
      <c r="AL59" s="207" t="s">
        <v>601</v>
      </c>
      <c r="AM59" s="254" t="s">
        <v>384</v>
      </c>
      <c r="AN59" s="254" t="s">
        <v>389</v>
      </c>
      <c r="AO59" s="203" t="s">
        <v>73</v>
      </c>
      <c r="AP59" s="258" t="s">
        <v>602</v>
      </c>
      <c r="AQ59" s="256" t="s">
        <v>73</v>
      </c>
      <c r="AR59" s="203" t="s">
        <v>574</v>
      </c>
      <c r="AS59" s="254" t="s">
        <v>293</v>
      </c>
      <c r="AT59" s="203" t="s">
        <v>567</v>
      </c>
      <c r="AU59" s="203" t="s">
        <v>567</v>
      </c>
      <c r="AV59" s="203" t="s">
        <v>567</v>
      </c>
      <c r="AW59" s="203" t="s">
        <v>2232</v>
      </c>
      <c r="AX59" s="203" t="s">
        <v>74</v>
      </c>
      <c r="AY59" s="207" t="s">
        <v>570</v>
      </c>
      <c r="AZ59" s="207" t="s">
        <v>571</v>
      </c>
      <c r="BA59" s="203" t="s">
        <v>572</v>
      </c>
      <c r="BB59" s="262" t="s">
        <v>573</v>
      </c>
      <c r="BC59" s="203" t="s">
        <v>51</v>
      </c>
      <c r="BD59" s="263">
        <v>43483</v>
      </c>
      <c r="BE59" s="263">
        <v>43483</v>
      </c>
    </row>
    <row r="60" spans="1:58" ht="54.95" customHeight="1">
      <c r="A60" s="160">
        <v>2018</v>
      </c>
      <c r="B60" s="166">
        <v>43101</v>
      </c>
      <c r="C60" s="164">
        <v>43190</v>
      </c>
      <c r="D60" s="144" t="s">
        <v>797</v>
      </c>
      <c r="E60" s="144" t="s">
        <v>1581</v>
      </c>
      <c r="F60" s="144" t="s">
        <v>1581</v>
      </c>
      <c r="G60" s="120" t="s">
        <v>2288</v>
      </c>
      <c r="H60" s="120" t="s">
        <v>382</v>
      </c>
      <c r="I60" s="158" t="s">
        <v>600</v>
      </c>
      <c r="J60" s="120" t="s">
        <v>275</v>
      </c>
      <c r="K60" s="165" t="s">
        <v>61</v>
      </c>
      <c r="L60" s="165" t="s">
        <v>62</v>
      </c>
      <c r="M60" s="169" t="s">
        <v>63</v>
      </c>
      <c r="N60" s="165" t="s">
        <v>2284</v>
      </c>
      <c r="O60" s="165" t="s">
        <v>1960</v>
      </c>
      <c r="P60" s="165">
        <v>27978837.850000001</v>
      </c>
      <c r="Q60" s="144" t="s">
        <v>61</v>
      </c>
      <c r="R60" s="144" t="s">
        <v>1583</v>
      </c>
      <c r="S60" s="144" t="s">
        <v>1583</v>
      </c>
      <c r="T60" s="120" t="s">
        <v>251</v>
      </c>
      <c r="U60" s="120" t="s">
        <v>1327</v>
      </c>
      <c r="V60" s="120" t="s">
        <v>132</v>
      </c>
      <c r="W60" s="144" t="s">
        <v>51</v>
      </c>
      <c r="X60" s="120" t="s">
        <v>2288</v>
      </c>
      <c r="Y60" s="166">
        <v>43097</v>
      </c>
      <c r="Z60" s="160">
        <v>24119687.800000001</v>
      </c>
      <c r="AA60" s="160">
        <v>27978837.850000001</v>
      </c>
      <c r="AB60" s="160">
        <v>2797883.78</v>
      </c>
      <c r="AC60" s="160">
        <v>27978837.850000001</v>
      </c>
      <c r="AD60" s="144" t="s">
        <v>241</v>
      </c>
      <c r="AE60" s="144" t="s">
        <v>69</v>
      </c>
      <c r="AF60" s="144" t="s">
        <v>70</v>
      </c>
      <c r="AG60" s="120" t="s">
        <v>275</v>
      </c>
      <c r="AH60" s="144">
        <v>3617953.17</v>
      </c>
      <c r="AI60" s="164">
        <v>43101</v>
      </c>
      <c r="AJ60" s="164">
        <v>43159</v>
      </c>
      <c r="AK60" s="122" t="s">
        <v>2289</v>
      </c>
      <c r="AL60" s="122" t="s">
        <v>601</v>
      </c>
      <c r="AM60" s="144" t="s">
        <v>384</v>
      </c>
      <c r="AN60" s="144" t="s">
        <v>389</v>
      </c>
      <c r="AO60" s="158" t="s">
        <v>73</v>
      </c>
      <c r="AP60" s="167" t="s">
        <v>602</v>
      </c>
      <c r="AQ60" s="165" t="s">
        <v>73</v>
      </c>
      <c r="AR60" s="158" t="s">
        <v>574</v>
      </c>
      <c r="AS60" s="144" t="s">
        <v>293</v>
      </c>
      <c r="AT60" s="158" t="s">
        <v>567</v>
      </c>
      <c r="AU60" s="158" t="s">
        <v>567</v>
      </c>
      <c r="AV60" s="158" t="s">
        <v>567</v>
      </c>
      <c r="AW60" s="158" t="s">
        <v>2232</v>
      </c>
      <c r="AX60" s="158" t="s">
        <v>74</v>
      </c>
      <c r="AY60" s="122" t="s">
        <v>570</v>
      </c>
      <c r="AZ60" s="122" t="s">
        <v>571</v>
      </c>
      <c r="BA60" s="158" t="s">
        <v>572</v>
      </c>
      <c r="BB60" s="158" t="s">
        <v>573</v>
      </c>
      <c r="BC60" s="158" t="s">
        <v>51</v>
      </c>
      <c r="BD60" s="171">
        <v>43483</v>
      </c>
      <c r="BE60" s="171">
        <v>43483</v>
      </c>
    </row>
    <row r="61" spans="1:58" s="210" customFormat="1" ht="54.95" customHeight="1">
      <c r="A61" s="250">
        <v>2018</v>
      </c>
      <c r="B61" s="257">
        <v>43101</v>
      </c>
      <c r="C61" s="255">
        <v>43190</v>
      </c>
      <c r="D61" s="254" t="s">
        <v>797</v>
      </c>
      <c r="E61" s="254" t="s">
        <v>1581</v>
      </c>
      <c r="F61" s="254" t="s">
        <v>1581</v>
      </c>
      <c r="G61" s="205" t="s">
        <v>2290</v>
      </c>
      <c r="H61" s="205" t="s">
        <v>382</v>
      </c>
      <c r="I61" s="203" t="s">
        <v>600</v>
      </c>
      <c r="J61" s="205" t="s">
        <v>794</v>
      </c>
      <c r="K61" s="256" t="s">
        <v>61</v>
      </c>
      <c r="L61" s="256" t="s">
        <v>62</v>
      </c>
      <c r="M61" s="261" t="s">
        <v>63</v>
      </c>
      <c r="N61" s="256" t="s">
        <v>2284</v>
      </c>
      <c r="O61" s="256" t="s">
        <v>1960</v>
      </c>
      <c r="P61" s="256">
        <v>8000000</v>
      </c>
      <c r="Q61" s="254" t="s">
        <v>61</v>
      </c>
      <c r="R61" s="254" t="s">
        <v>1583</v>
      </c>
      <c r="S61" s="254" t="s">
        <v>1583</v>
      </c>
      <c r="T61" s="205" t="s">
        <v>251</v>
      </c>
      <c r="U61" s="205" t="s">
        <v>1327</v>
      </c>
      <c r="V61" s="205" t="s">
        <v>132</v>
      </c>
      <c r="W61" s="254" t="s">
        <v>51</v>
      </c>
      <c r="X61" s="205" t="s">
        <v>2290</v>
      </c>
      <c r="Y61" s="257">
        <v>43097</v>
      </c>
      <c r="Z61" s="250">
        <v>6896551.7199999997</v>
      </c>
      <c r="AA61" s="250">
        <v>8000000</v>
      </c>
      <c r="AB61" s="250">
        <v>800000</v>
      </c>
      <c r="AC61" s="254">
        <v>8000000</v>
      </c>
      <c r="AD61" s="254" t="s">
        <v>241</v>
      </c>
      <c r="AE61" s="254" t="s">
        <v>69</v>
      </c>
      <c r="AF61" s="254" t="s">
        <v>70</v>
      </c>
      <c r="AG61" s="205" t="s">
        <v>794</v>
      </c>
      <c r="AH61" s="254">
        <v>1034482.75</v>
      </c>
      <c r="AI61" s="255">
        <v>43101</v>
      </c>
      <c r="AJ61" s="255">
        <v>43159</v>
      </c>
      <c r="AK61" s="207" t="s">
        <v>2291</v>
      </c>
      <c r="AL61" s="207" t="s">
        <v>601</v>
      </c>
      <c r="AM61" s="254" t="s">
        <v>384</v>
      </c>
      <c r="AN61" s="254" t="s">
        <v>389</v>
      </c>
      <c r="AO61" s="203" t="s">
        <v>73</v>
      </c>
      <c r="AP61" s="258" t="s">
        <v>602</v>
      </c>
      <c r="AQ61" s="256" t="s">
        <v>73</v>
      </c>
      <c r="AR61" s="203" t="s">
        <v>574</v>
      </c>
      <c r="AS61" s="254" t="s">
        <v>293</v>
      </c>
      <c r="AT61" s="203" t="s">
        <v>567</v>
      </c>
      <c r="AU61" s="203" t="s">
        <v>567</v>
      </c>
      <c r="AV61" s="203" t="s">
        <v>567</v>
      </c>
      <c r="AW61" s="203" t="s">
        <v>2232</v>
      </c>
      <c r="AX61" s="203" t="s">
        <v>74</v>
      </c>
      <c r="AY61" s="207" t="s">
        <v>570</v>
      </c>
      <c r="AZ61" s="207" t="s">
        <v>571</v>
      </c>
      <c r="BA61" s="203" t="s">
        <v>572</v>
      </c>
      <c r="BB61" s="203" t="s">
        <v>573</v>
      </c>
      <c r="BC61" s="203" t="s">
        <v>51</v>
      </c>
      <c r="BD61" s="263">
        <v>43483</v>
      </c>
      <c r="BE61" s="263">
        <v>43483</v>
      </c>
    </row>
    <row r="62" spans="1:58" ht="54.95" customHeight="1">
      <c r="A62" s="897">
        <v>2018</v>
      </c>
      <c r="B62" s="932">
        <v>43101</v>
      </c>
      <c r="C62" s="954">
        <v>43190</v>
      </c>
      <c r="D62" s="833" t="s">
        <v>797</v>
      </c>
      <c r="E62" s="833" t="s">
        <v>1581</v>
      </c>
      <c r="F62" s="833" t="s">
        <v>1581</v>
      </c>
      <c r="G62" s="826" t="s">
        <v>2292</v>
      </c>
      <c r="H62" s="826" t="s">
        <v>393</v>
      </c>
      <c r="I62" s="925" t="s">
        <v>600</v>
      </c>
      <c r="J62" s="826" t="s">
        <v>139</v>
      </c>
      <c r="K62" s="925" t="s">
        <v>61</v>
      </c>
      <c r="L62" s="925" t="s">
        <v>62</v>
      </c>
      <c r="M62" s="941" t="s">
        <v>63</v>
      </c>
      <c r="N62" s="165" t="s">
        <v>430</v>
      </c>
      <c r="O62" s="170" t="s">
        <v>2293</v>
      </c>
      <c r="P62" s="170">
        <v>234592.6</v>
      </c>
      <c r="Q62" s="833" t="s">
        <v>61</v>
      </c>
      <c r="R62" s="833" t="s">
        <v>1583</v>
      </c>
      <c r="S62" s="833" t="s">
        <v>1583</v>
      </c>
      <c r="T62" s="826" t="s">
        <v>235</v>
      </c>
      <c r="U62" s="826" t="s">
        <v>1522</v>
      </c>
      <c r="V62" s="826" t="s">
        <v>171</v>
      </c>
      <c r="W62" s="833" t="s">
        <v>51</v>
      </c>
      <c r="X62" s="826" t="s">
        <v>2292</v>
      </c>
      <c r="Y62" s="932">
        <v>43152</v>
      </c>
      <c r="Z62" s="897">
        <v>188456</v>
      </c>
      <c r="AA62" s="897">
        <v>218608.96</v>
      </c>
      <c r="AB62" s="897">
        <v>0</v>
      </c>
      <c r="AC62" s="897">
        <v>218608.96</v>
      </c>
      <c r="AD62" s="833" t="s">
        <v>241</v>
      </c>
      <c r="AE62" s="833" t="s">
        <v>69</v>
      </c>
      <c r="AF62" s="833" t="s">
        <v>70</v>
      </c>
      <c r="AG62" s="826" t="s">
        <v>139</v>
      </c>
      <c r="AH62" s="833">
        <v>28268.400000000001</v>
      </c>
      <c r="AI62" s="954">
        <v>43153</v>
      </c>
      <c r="AJ62" s="954">
        <v>43168</v>
      </c>
      <c r="AK62" s="830" t="s">
        <v>2294</v>
      </c>
      <c r="AL62" s="830" t="s">
        <v>601</v>
      </c>
      <c r="AM62" s="833" t="s">
        <v>384</v>
      </c>
      <c r="AN62" s="833" t="s">
        <v>389</v>
      </c>
      <c r="AO62" s="925" t="s">
        <v>73</v>
      </c>
      <c r="AP62" s="830" t="s">
        <v>602</v>
      </c>
      <c r="AQ62" s="925" t="s">
        <v>73</v>
      </c>
      <c r="AR62" s="925" t="s">
        <v>574</v>
      </c>
      <c r="AS62" s="833" t="s">
        <v>293</v>
      </c>
      <c r="AT62" s="925" t="s">
        <v>567</v>
      </c>
      <c r="AU62" s="925" t="s">
        <v>567</v>
      </c>
      <c r="AV62" s="925" t="s">
        <v>567</v>
      </c>
      <c r="AW62" s="925" t="s">
        <v>2232</v>
      </c>
      <c r="AX62" s="925" t="s">
        <v>74</v>
      </c>
      <c r="AY62" s="830" t="s">
        <v>570</v>
      </c>
      <c r="AZ62" s="830" t="s">
        <v>571</v>
      </c>
      <c r="BA62" s="925" t="s">
        <v>572</v>
      </c>
      <c r="BB62" s="925" t="s">
        <v>573</v>
      </c>
      <c r="BC62" s="925" t="s">
        <v>51</v>
      </c>
      <c r="BD62" s="928">
        <v>43483</v>
      </c>
      <c r="BE62" s="928">
        <v>43483</v>
      </c>
    </row>
    <row r="63" spans="1:58" ht="54.95" customHeight="1">
      <c r="A63" s="898"/>
      <c r="B63" s="933"/>
      <c r="C63" s="955"/>
      <c r="D63" s="834"/>
      <c r="E63" s="834"/>
      <c r="F63" s="834"/>
      <c r="G63" s="827"/>
      <c r="H63" s="827"/>
      <c r="I63" s="926"/>
      <c r="J63" s="827"/>
      <c r="K63" s="926"/>
      <c r="L63" s="926"/>
      <c r="M63" s="942"/>
      <c r="N63" s="165" t="s">
        <v>2295</v>
      </c>
      <c r="O63" s="170" t="s">
        <v>2032</v>
      </c>
      <c r="P63" s="170">
        <v>218608.96</v>
      </c>
      <c r="Q63" s="834"/>
      <c r="R63" s="834"/>
      <c r="S63" s="834"/>
      <c r="T63" s="827"/>
      <c r="U63" s="827"/>
      <c r="V63" s="827"/>
      <c r="W63" s="834"/>
      <c r="X63" s="827"/>
      <c r="Y63" s="933"/>
      <c r="Z63" s="898"/>
      <c r="AA63" s="898"/>
      <c r="AB63" s="898"/>
      <c r="AC63" s="898"/>
      <c r="AD63" s="834"/>
      <c r="AE63" s="834"/>
      <c r="AF63" s="834"/>
      <c r="AG63" s="827"/>
      <c r="AH63" s="834"/>
      <c r="AI63" s="955"/>
      <c r="AJ63" s="955"/>
      <c r="AK63" s="831"/>
      <c r="AL63" s="926"/>
      <c r="AM63" s="834"/>
      <c r="AN63" s="834"/>
      <c r="AO63" s="926"/>
      <c r="AP63" s="831"/>
      <c r="AQ63" s="926"/>
      <c r="AR63" s="926"/>
      <c r="AS63" s="834"/>
      <c r="AT63" s="926"/>
      <c r="AU63" s="926"/>
      <c r="AV63" s="926"/>
      <c r="AW63" s="926"/>
      <c r="AX63" s="926"/>
      <c r="AY63" s="831"/>
      <c r="AZ63" s="831"/>
      <c r="BA63" s="926"/>
      <c r="BB63" s="926"/>
      <c r="BC63" s="926"/>
      <c r="BD63" s="944"/>
      <c r="BE63" s="944"/>
    </row>
    <row r="64" spans="1:58" ht="54.95" customHeight="1">
      <c r="A64" s="899"/>
      <c r="B64" s="934"/>
      <c r="C64" s="956"/>
      <c r="D64" s="835"/>
      <c r="E64" s="835"/>
      <c r="F64" s="835"/>
      <c r="G64" s="828"/>
      <c r="H64" s="828"/>
      <c r="I64" s="927"/>
      <c r="J64" s="828"/>
      <c r="K64" s="927"/>
      <c r="L64" s="927"/>
      <c r="M64" s="943"/>
      <c r="N64" s="165" t="s">
        <v>2296</v>
      </c>
      <c r="O64" s="170" t="s">
        <v>1321</v>
      </c>
      <c r="P64" s="170">
        <v>231643.88</v>
      </c>
      <c r="Q64" s="835"/>
      <c r="R64" s="835"/>
      <c r="S64" s="835"/>
      <c r="T64" s="828"/>
      <c r="U64" s="828"/>
      <c r="V64" s="828"/>
      <c r="W64" s="835"/>
      <c r="X64" s="828"/>
      <c r="Y64" s="934"/>
      <c r="Z64" s="899"/>
      <c r="AA64" s="899"/>
      <c r="AB64" s="899"/>
      <c r="AC64" s="899"/>
      <c r="AD64" s="835"/>
      <c r="AE64" s="835"/>
      <c r="AF64" s="835"/>
      <c r="AG64" s="828"/>
      <c r="AH64" s="835"/>
      <c r="AI64" s="956"/>
      <c r="AJ64" s="956"/>
      <c r="AK64" s="854"/>
      <c r="AL64" s="927"/>
      <c r="AM64" s="835"/>
      <c r="AN64" s="835"/>
      <c r="AO64" s="927"/>
      <c r="AP64" s="854"/>
      <c r="AQ64" s="927"/>
      <c r="AR64" s="927"/>
      <c r="AS64" s="835"/>
      <c r="AT64" s="927"/>
      <c r="AU64" s="927"/>
      <c r="AV64" s="927"/>
      <c r="AW64" s="927"/>
      <c r="AX64" s="927"/>
      <c r="AY64" s="854"/>
      <c r="AZ64" s="854"/>
      <c r="BA64" s="927"/>
      <c r="BB64" s="927"/>
      <c r="BC64" s="927"/>
      <c r="BD64" s="945"/>
      <c r="BE64" s="945"/>
    </row>
    <row r="65" spans="1:58" s="210" customFormat="1" ht="90">
      <c r="A65" s="250">
        <v>2018</v>
      </c>
      <c r="B65" s="257">
        <v>43101</v>
      </c>
      <c r="C65" s="255">
        <v>43190</v>
      </c>
      <c r="D65" s="254" t="s">
        <v>797</v>
      </c>
      <c r="E65" s="254" t="s">
        <v>1581</v>
      </c>
      <c r="F65" s="254" t="s">
        <v>1581</v>
      </c>
      <c r="G65" s="205" t="s">
        <v>2297</v>
      </c>
      <c r="H65" s="205" t="s">
        <v>382</v>
      </c>
      <c r="I65" s="203" t="s">
        <v>600</v>
      </c>
      <c r="J65" s="205" t="s">
        <v>1599</v>
      </c>
      <c r="K65" s="256" t="s">
        <v>61</v>
      </c>
      <c r="L65" s="256" t="s">
        <v>62</v>
      </c>
      <c r="M65" s="261" t="s">
        <v>63</v>
      </c>
      <c r="N65" s="256" t="s">
        <v>2298</v>
      </c>
      <c r="O65" s="256" t="s">
        <v>1976</v>
      </c>
      <c r="P65" s="256">
        <v>500000</v>
      </c>
      <c r="Q65" s="254" t="s">
        <v>61</v>
      </c>
      <c r="R65" s="254" t="s">
        <v>1583</v>
      </c>
      <c r="S65" s="254" t="s">
        <v>1583</v>
      </c>
      <c r="T65" s="205" t="s">
        <v>1600</v>
      </c>
      <c r="U65" s="205" t="s">
        <v>1601</v>
      </c>
      <c r="V65" s="205" t="s">
        <v>132</v>
      </c>
      <c r="W65" s="254" t="s">
        <v>51</v>
      </c>
      <c r="X65" s="205" t="s">
        <v>2297</v>
      </c>
      <c r="Y65" s="257">
        <v>43098</v>
      </c>
      <c r="Z65" s="250">
        <v>431034.48</v>
      </c>
      <c r="AA65" s="250">
        <v>500000</v>
      </c>
      <c r="AB65" s="250">
        <v>50000</v>
      </c>
      <c r="AC65" s="254">
        <v>500000</v>
      </c>
      <c r="AD65" s="254" t="s">
        <v>241</v>
      </c>
      <c r="AE65" s="254" t="s">
        <v>69</v>
      </c>
      <c r="AF65" s="254" t="s">
        <v>70</v>
      </c>
      <c r="AG65" s="205" t="s">
        <v>1599</v>
      </c>
      <c r="AH65" s="254">
        <v>64655.17</v>
      </c>
      <c r="AI65" s="255">
        <v>43101</v>
      </c>
      <c r="AJ65" s="255">
        <v>43159</v>
      </c>
      <c r="AK65" s="207" t="s">
        <v>2299</v>
      </c>
      <c r="AL65" s="207" t="s">
        <v>601</v>
      </c>
      <c r="AM65" s="254" t="s">
        <v>384</v>
      </c>
      <c r="AN65" s="254" t="s">
        <v>389</v>
      </c>
      <c r="AO65" s="203" t="s">
        <v>73</v>
      </c>
      <c r="AP65" s="258" t="s">
        <v>602</v>
      </c>
      <c r="AQ65" s="256" t="s">
        <v>73</v>
      </c>
      <c r="AR65" s="203" t="s">
        <v>574</v>
      </c>
      <c r="AS65" s="254" t="s">
        <v>293</v>
      </c>
      <c r="AT65" s="203" t="s">
        <v>567</v>
      </c>
      <c r="AU65" s="203" t="s">
        <v>567</v>
      </c>
      <c r="AV65" s="203" t="s">
        <v>567</v>
      </c>
      <c r="AW65" s="203" t="s">
        <v>2232</v>
      </c>
      <c r="AX65" s="203" t="s">
        <v>74</v>
      </c>
      <c r="AY65" s="207" t="s">
        <v>570</v>
      </c>
      <c r="AZ65" s="207" t="s">
        <v>571</v>
      </c>
      <c r="BA65" s="203" t="s">
        <v>572</v>
      </c>
      <c r="BB65" s="203" t="s">
        <v>573</v>
      </c>
      <c r="BC65" s="203" t="s">
        <v>51</v>
      </c>
      <c r="BD65" s="263">
        <v>43483</v>
      </c>
      <c r="BE65" s="263">
        <v>43483</v>
      </c>
    </row>
    <row r="66" spans="1:58" ht="85.5">
      <c r="A66" s="160">
        <v>2018</v>
      </c>
      <c r="B66" s="166">
        <v>43101</v>
      </c>
      <c r="C66" s="164">
        <v>43190</v>
      </c>
      <c r="D66" s="144" t="s">
        <v>797</v>
      </c>
      <c r="E66" s="144" t="s">
        <v>1581</v>
      </c>
      <c r="F66" s="144" t="s">
        <v>1581</v>
      </c>
      <c r="G66" s="120" t="s">
        <v>2300</v>
      </c>
      <c r="H66" s="120" t="s">
        <v>382</v>
      </c>
      <c r="I66" s="158" t="s">
        <v>600</v>
      </c>
      <c r="J66" s="120" t="s">
        <v>259</v>
      </c>
      <c r="K66" s="165" t="s">
        <v>61</v>
      </c>
      <c r="L66" s="165" t="s">
        <v>62</v>
      </c>
      <c r="M66" s="169" t="s">
        <v>63</v>
      </c>
      <c r="N66" s="165" t="s">
        <v>2301</v>
      </c>
      <c r="O66" s="165" t="s">
        <v>2302</v>
      </c>
      <c r="P66" s="165">
        <v>5132025.5999999996</v>
      </c>
      <c r="Q66" s="144" t="s">
        <v>61</v>
      </c>
      <c r="R66" s="144" t="s">
        <v>1583</v>
      </c>
      <c r="S66" s="144" t="s">
        <v>1583</v>
      </c>
      <c r="T66" s="120" t="s">
        <v>260</v>
      </c>
      <c r="U66" s="120" t="s">
        <v>1428</v>
      </c>
      <c r="V66" s="120" t="s">
        <v>132</v>
      </c>
      <c r="W66" s="144" t="s">
        <v>51</v>
      </c>
      <c r="X66" s="120" t="s">
        <v>2300</v>
      </c>
      <c r="Y66" s="166">
        <v>43097</v>
      </c>
      <c r="Z66" s="160">
        <v>4302459.4800000004</v>
      </c>
      <c r="AA66" s="160">
        <v>4990853</v>
      </c>
      <c r="AB66" s="160">
        <v>499085.3</v>
      </c>
      <c r="AC66" s="144">
        <v>4990853</v>
      </c>
      <c r="AD66" s="144" t="s">
        <v>241</v>
      </c>
      <c r="AE66" s="144" t="s">
        <v>69</v>
      </c>
      <c r="AF66" s="144" t="s">
        <v>70</v>
      </c>
      <c r="AG66" s="120" t="s">
        <v>259</v>
      </c>
      <c r="AH66" s="144">
        <v>645368.92000000004</v>
      </c>
      <c r="AI66" s="164">
        <v>43101</v>
      </c>
      <c r="AJ66" s="164">
        <v>43190</v>
      </c>
      <c r="AK66" s="122" t="s">
        <v>2303</v>
      </c>
      <c r="AL66" s="122" t="s">
        <v>601</v>
      </c>
      <c r="AM66" s="144" t="s">
        <v>384</v>
      </c>
      <c r="AN66" s="144" t="s">
        <v>389</v>
      </c>
      <c r="AO66" s="158" t="s">
        <v>73</v>
      </c>
      <c r="AP66" s="167" t="s">
        <v>602</v>
      </c>
      <c r="AQ66" s="165" t="s">
        <v>73</v>
      </c>
      <c r="AR66" s="158" t="s">
        <v>574</v>
      </c>
      <c r="AS66" s="144" t="s">
        <v>293</v>
      </c>
      <c r="AT66" s="158" t="s">
        <v>567</v>
      </c>
      <c r="AU66" s="158" t="s">
        <v>567</v>
      </c>
      <c r="AV66" s="158" t="s">
        <v>567</v>
      </c>
      <c r="AW66" s="158" t="s">
        <v>2232</v>
      </c>
      <c r="AX66" s="158" t="s">
        <v>74</v>
      </c>
      <c r="AY66" s="122" t="s">
        <v>570</v>
      </c>
      <c r="AZ66" s="122" t="s">
        <v>571</v>
      </c>
      <c r="BA66" s="158" t="s">
        <v>572</v>
      </c>
      <c r="BB66" s="158" t="s">
        <v>573</v>
      </c>
      <c r="BC66" s="158" t="s">
        <v>51</v>
      </c>
      <c r="BD66" s="171">
        <v>43483</v>
      </c>
      <c r="BE66" s="171">
        <v>43483</v>
      </c>
    </row>
    <row r="67" spans="1:58" s="210" customFormat="1" ht="85.5">
      <c r="A67" s="250">
        <v>2018</v>
      </c>
      <c r="B67" s="257">
        <v>43101</v>
      </c>
      <c r="C67" s="255">
        <v>43190</v>
      </c>
      <c r="D67" s="254" t="s">
        <v>797</v>
      </c>
      <c r="E67" s="254" t="s">
        <v>1581</v>
      </c>
      <c r="F67" s="254" t="s">
        <v>1581</v>
      </c>
      <c r="G67" s="205" t="s">
        <v>2304</v>
      </c>
      <c r="H67" s="205" t="s">
        <v>382</v>
      </c>
      <c r="I67" s="203" t="s">
        <v>600</v>
      </c>
      <c r="J67" s="205" t="s">
        <v>274</v>
      </c>
      <c r="K67" s="256" t="s">
        <v>61</v>
      </c>
      <c r="L67" s="256" t="s">
        <v>62</v>
      </c>
      <c r="M67" s="261" t="s">
        <v>63</v>
      </c>
      <c r="N67" s="256" t="s">
        <v>2305</v>
      </c>
      <c r="O67" s="256" t="s">
        <v>2306</v>
      </c>
      <c r="P67" s="256">
        <v>11102940</v>
      </c>
      <c r="Q67" s="254" t="s">
        <v>61</v>
      </c>
      <c r="R67" s="254" t="s">
        <v>1583</v>
      </c>
      <c r="S67" s="254" t="s">
        <v>1583</v>
      </c>
      <c r="T67" s="205" t="s">
        <v>261</v>
      </c>
      <c r="U67" s="205" t="s">
        <v>1431</v>
      </c>
      <c r="V67" s="205" t="s">
        <v>132</v>
      </c>
      <c r="W67" s="254" t="s">
        <v>51</v>
      </c>
      <c r="X67" s="205" t="s">
        <v>2304</v>
      </c>
      <c r="Y67" s="257">
        <v>43097</v>
      </c>
      <c r="Z67" s="250">
        <v>6453688.79</v>
      </c>
      <c r="AA67" s="250">
        <v>7486279</v>
      </c>
      <c r="AB67" s="250">
        <v>748627.9</v>
      </c>
      <c r="AC67" s="254">
        <v>7486279</v>
      </c>
      <c r="AD67" s="254" t="s">
        <v>241</v>
      </c>
      <c r="AE67" s="254" t="s">
        <v>69</v>
      </c>
      <c r="AF67" s="254" t="s">
        <v>70</v>
      </c>
      <c r="AG67" s="205" t="s">
        <v>274</v>
      </c>
      <c r="AH67" s="254">
        <v>968053.31</v>
      </c>
      <c r="AI67" s="255">
        <v>43101</v>
      </c>
      <c r="AJ67" s="255">
        <v>43190</v>
      </c>
      <c r="AK67" s="207" t="s">
        <v>2307</v>
      </c>
      <c r="AL67" s="207" t="s">
        <v>601</v>
      </c>
      <c r="AM67" s="254" t="s">
        <v>384</v>
      </c>
      <c r="AN67" s="254" t="s">
        <v>389</v>
      </c>
      <c r="AO67" s="203" t="s">
        <v>73</v>
      </c>
      <c r="AP67" s="258" t="s">
        <v>602</v>
      </c>
      <c r="AQ67" s="256" t="s">
        <v>73</v>
      </c>
      <c r="AR67" s="203" t="s">
        <v>574</v>
      </c>
      <c r="AS67" s="254" t="s">
        <v>293</v>
      </c>
      <c r="AT67" s="203" t="s">
        <v>567</v>
      </c>
      <c r="AU67" s="203" t="s">
        <v>567</v>
      </c>
      <c r="AV67" s="203" t="s">
        <v>567</v>
      </c>
      <c r="AW67" s="203" t="s">
        <v>2232</v>
      </c>
      <c r="AX67" s="203" t="s">
        <v>74</v>
      </c>
      <c r="AY67" s="207" t="s">
        <v>570</v>
      </c>
      <c r="AZ67" s="207" t="s">
        <v>571</v>
      </c>
      <c r="BA67" s="203" t="s">
        <v>572</v>
      </c>
      <c r="BB67" s="203" t="s">
        <v>573</v>
      </c>
      <c r="BC67" s="203" t="s">
        <v>51</v>
      </c>
      <c r="BD67" s="263">
        <v>43483</v>
      </c>
      <c r="BE67" s="263">
        <v>43483</v>
      </c>
    </row>
    <row r="68" spans="1:58" s="1" customFormat="1" ht="54.95" customHeight="1">
      <c r="A68" s="833">
        <v>2018</v>
      </c>
      <c r="B68" s="954">
        <v>43101</v>
      </c>
      <c r="C68" s="954">
        <v>43190</v>
      </c>
      <c r="D68" s="833" t="s">
        <v>797</v>
      </c>
      <c r="E68" s="833" t="s">
        <v>1581</v>
      </c>
      <c r="F68" s="833" t="s">
        <v>1581</v>
      </c>
      <c r="G68" s="826" t="s">
        <v>2308</v>
      </c>
      <c r="H68" s="826" t="s">
        <v>382</v>
      </c>
      <c r="I68" s="925" t="s">
        <v>600</v>
      </c>
      <c r="J68" s="826" t="s">
        <v>178</v>
      </c>
      <c r="K68" s="925" t="s">
        <v>61</v>
      </c>
      <c r="L68" s="925" t="s">
        <v>62</v>
      </c>
      <c r="M68" s="941" t="s">
        <v>63</v>
      </c>
      <c r="N68" s="165" t="s">
        <v>1977</v>
      </c>
      <c r="O68" s="165" t="s">
        <v>1978</v>
      </c>
      <c r="P68" s="165">
        <v>27302678.460000001</v>
      </c>
      <c r="Q68" s="833" t="s">
        <v>61</v>
      </c>
      <c r="R68" s="833" t="s">
        <v>1583</v>
      </c>
      <c r="S68" s="833" t="s">
        <v>1583</v>
      </c>
      <c r="T68" s="826" t="s">
        <v>179</v>
      </c>
      <c r="U68" s="826" t="s">
        <v>1406</v>
      </c>
      <c r="V68" s="826" t="s">
        <v>171</v>
      </c>
      <c r="W68" s="833" t="s">
        <v>51</v>
      </c>
      <c r="X68" s="826" t="s">
        <v>2308</v>
      </c>
      <c r="Y68" s="954">
        <v>43097</v>
      </c>
      <c r="Z68" s="833">
        <v>4947442.3</v>
      </c>
      <c r="AA68" s="833">
        <v>5739033.0700000003</v>
      </c>
      <c r="AB68" s="833">
        <v>0</v>
      </c>
      <c r="AC68" s="833">
        <v>5739033.0700000003</v>
      </c>
      <c r="AD68" s="833" t="s">
        <v>241</v>
      </c>
      <c r="AE68" s="833" t="s">
        <v>69</v>
      </c>
      <c r="AF68" s="833" t="s">
        <v>70</v>
      </c>
      <c r="AG68" s="826" t="s">
        <v>178</v>
      </c>
      <c r="AH68" s="833">
        <v>742116.34</v>
      </c>
      <c r="AI68" s="954">
        <v>43101</v>
      </c>
      <c r="AJ68" s="954">
        <v>43146</v>
      </c>
      <c r="AK68" s="830" t="s">
        <v>2309</v>
      </c>
      <c r="AL68" s="830" t="s">
        <v>601</v>
      </c>
      <c r="AM68" s="833" t="s">
        <v>384</v>
      </c>
      <c r="AN68" s="833" t="s">
        <v>389</v>
      </c>
      <c r="AO68" s="925" t="s">
        <v>73</v>
      </c>
      <c r="AP68" s="830" t="s">
        <v>602</v>
      </c>
      <c r="AQ68" s="925" t="s">
        <v>73</v>
      </c>
      <c r="AR68" s="925" t="s">
        <v>574</v>
      </c>
      <c r="AS68" s="833" t="s">
        <v>293</v>
      </c>
      <c r="AT68" s="925" t="s">
        <v>567</v>
      </c>
      <c r="AU68" s="925" t="s">
        <v>567</v>
      </c>
      <c r="AV68" s="925" t="s">
        <v>567</v>
      </c>
      <c r="AW68" s="925" t="s">
        <v>2232</v>
      </c>
      <c r="AX68" s="925" t="s">
        <v>74</v>
      </c>
      <c r="AY68" s="830" t="s">
        <v>570</v>
      </c>
      <c r="AZ68" s="830" t="s">
        <v>571</v>
      </c>
      <c r="BA68" s="925" t="s">
        <v>572</v>
      </c>
      <c r="BB68" s="925" t="s">
        <v>573</v>
      </c>
      <c r="BC68" s="925" t="s">
        <v>51</v>
      </c>
      <c r="BD68" s="959">
        <v>43483</v>
      </c>
      <c r="BE68" s="959">
        <v>43483</v>
      </c>
    </row>
    <row r="69" spans="1:58" s="1" customFormat="1" ht="54.95" customHeight="1">
      <c r="A69" s="834"/>
      <c r="B69" s="955"/>
      <c r="C69" s="955"/>
      <c r="D69" s="834"/>
      <c r="E69" s="834"/>
      <c r="F69" s="834"/>
      <c r="G69" s="827"/>
      <c r="H69" s="827"/>
      <c r="I69" s="926"/>
      <c r="J69" s="827"/>
      <c r="K69" s="926"/>
      <c r="L69" s="926"/>
      <c r="M69" s="942"/>
      <c r="N69" s="165" t="s">
        <v>1979</v>
      </c>
      <c r="O69" s="165" t="s">
        <v>1980</v>
      </c>
      <c r="P69" s="165">
        <v>22346489.710000001</v>
      </c>
      <c r="Q69" s="834"/>
      <c r="R69" s="834"/>
      <c r="S69" s="834"/>
      <c r="T69" s="827"/>
      <c r="U69" s="827"/>
      <c r="V69" s="827"/>
      <c r="W69" s="834"/>
      <c r="X69" s="827"/>
      <c r="Y69" s="955"/>
      <c r="Z69" s="834"/>
      <c r="AA69" s="834"/>
      <c r="AB69" s="834"/>
      <c r="AC69" s="834"/>
      <c r="AD69" s="834"/>
      <c r="AE69" s="834"/>
      <c r="AF69" s="834"/>
      <c r="AG69" s="827"/>
      <c r="AH69" s="834"/>
      <c r="AI69" s="955"/>
      <c r="AJ69" s="955"/>
      <c r="AK69" s="831"/>
      <c r="AL69" s="926"/>
      <c r="AM69" s="834"/>
      <c r="AN69" s="834"/>
      <c r="AO69" s="926"/>
      <c r="AP69" s="831"/>
      <c r="AQ69" s="926"/>
      <c r="AR69" s="926"/>
      <c r="AS69" s="834"/>
      <c r="AT69" s="926"/>
      <c r="AU69" s="926"/>
      <c r="AV69" s="926"/>
      <c r="AW69" s="926"/>
      <c r="AX69" s="926"/>
      <c r="AY69" s="831"/>
      <c r="AZ69" s="831"/>
      <c r="BA69" s="926"/>
      <c r="BB69" s="926"/>
      <c r="BC69" s="926"/>
      <c r="BD69" s="964"/>
      <c r="BE69" s="964"/>
    </row>
    <row r="70" spans="1:58" s="1" customFormat="1" ht="54.95" customHeight="1">
      <c r="A70" s="835"/>
      <c r="B70" s="956"/>
      <c r="C70" s="956"/>
      <c r="D70" s="835"/>
      <c r="E70" s="835"/>
      <c r="F70" s="835"/>
      <c r="G70" s="828"/>
      <c r="H70" s="828"/>
      <c r="I70" s="927"/>
      <c r="J70" s="828"/>
      <c r="K70" s="927"/>
      <c r="L70" s="927"/>
      <c r="M70" s="943"/>
      <c r="N70" s="165" t="s">
        <v>1981</v>
      </c>
      <c r="O70" s="165" t="s">
        <v>1982</v>
      </c>
      <c r="P70" s="165">
        <v>29477016.949999999</v>
      </c>
      <c r="Q70" s="835"/>
      <c r="R70" s="835"/>
      <c r="S70" s="835"/>
      <c r="T70" s="828"/>
      <c r="U70" s="828"/>
      <c r="V70" s="828"/>
      <c r="W70" s="835"/>
      <c r="X70" s="828"/>
      <c r="Y70" s="956"/>
      <c r="Z70" s="835"/>
      <c r="AA70" s="835"/>
      <c r="AB70" s="835"/>
      <c r="AC70" s="835"/>
      <c r="AD70" s="835"/>
      <c r="AE70" s="835"/>
      <c r="AF70" s="835"/>
      <c r="AG70" s="828"/>
      <c r="AH70" s="835"/>
      <c r="AI70" s="956"/>
      <c r="AJ70" s="956"/>
      <c r="AK70" s="854"/>
      <c r="AL70" s="927"/>
      <c r="AM70" s="835"/>
      <c r="AN70" s="835"/>
      <c r="AO70" s="927"/>
      <c r="AP70" s="854"/>
      <c r="AQ70" s="927"/>
      <c r="AR70" s="927"/>
      <c r="AS70" s="835"/>
      <c r="AT70" s="927"/>
      <c r="AU70" s="927"/>
      <c r="AV70" s="927"/>
      <c r="AW70" s="927"/>
      <c r="AX70" s="927"/>
      <c r="AY70" s="854"/>
      <c r="AZ70" s="854"/>
      <c r="BA70" s="927"/>
      <c r="BB70" s="927"/>
      <c r="BC70" s="927"/>
      <c r="BD70" s="960"/>
      <c r="BE70" s="960"/>
    </row>
    <row r="71" spans="1:58" s="260" customFormat="1" ht="54.95" customHeight="1">
      <c r="A71" s="877">
        <v>2018</v>
      </c>
      <c r="B71" s="948">
        <v>43101</v>
      </c>
      <c r="C71" s="948">
        <v>43190</v>
      </c>
      <c r="D71" s="877" t="s">
        <v>797</v>
      </c>
      <c r="E71" s="877" t="s">
        <v>1581</v>
      </c>
      <c r="F71" s="877" t="s">
        <v>1581</v>
      </c>
      <c r="G71" s="843" t="s">
        <v>2310</v>
      </c>
      <c r="H71" s="843" t="s">
        <v>382</v>
      </c>
      <c r="I71" s="909" t="s">
        <v>600</v>
      </c>
      <c r="J71" s="843" t="s">
        <v>178</v>
      </c>
      <c r="K71" s="909" t="s">
        <v>61</v>
      </c>
      <c r="L71" s="909" t="s">
        <v>62</v>
      </c>
      <c r="M71" s="912" t="s">
        <v>63</v>
      </c>
      <c r="N71" s="256" t="s">
        <v>1977</v>
      </c>
      <c r="O71" s="256" t="s">
        <v>1978</v>
      </c>
      <c r="P71" s="256">
        <v>27302678.460000001</v>
      </c>
      <c r="Q71" s="877" t="s">
        <v>61</v>
      </c>
      <c r="R71" s="877" t="s">
        <v>1583</v>
      </c>
      <c r="S71" s="877" t="s">
        <v>1583</v>
      </c>
      <c r="T71" s="843" t="s">
        <v>181</v>
      </c>
      <c r="U71" s="843" t="s">
        <v>1480</v>
      </c>
      <c r="V71" s="843" t="s">
        <v>171</v>
      </c>
      <c r="W71" s="877" t="s">
        <v>51</v>
      </c>
      <c r="X71" s="843" t="s">
        <v>2310</v>
      </c>
      <c r="Y71" s="948">
        <v>43097</v>
      </c>
      <c r="Z71" s="877">
        <v>4431970.03</v>
      </c>
      <c r="AA71" s="877">
        <v>5141085.24</v>
      </c>
      <c r="AB71" s="877">
        <v>0</v>
      </c>
      <c r="AC71" s="877">
        <v>5141085.24</v>
      </c>
      <c r="AD71" s="877" t="s">
        <v>241</v>
      </c>
      <c r="AE71" s="877" t="s">
        <v>69</v>
      </c>
      <c r="AF71" s="877" t="s">
        <v>70</v>
      </c>
      <c r="AG71" s="843" t="s">
        <v>178</v>
      </c>
      <c r="AH71" s="877">
        <v>664795.5</v>
      </c>
      <c r="AI71" s="948">
        <v>43101</v>
      </c>
      <c r="AJ71" s="948">
        <v>43146</v>
      </c>
      <c r="AK71" s="851" t="s">
        <v>2311</v>
      </c>
      <c r="AL71" s="851" t="s">
        <v>601</v>
      </c>
      <c r="AM71" s="877" t="s">
        <v>384</v>
      </c>
      <c r="AN71" s="877" t="s">
        <v>389</v>
      </c>
      <c r="AO71" s="909" t="s">
        <v>73</v>
      </c>
      <c r="AP71" s="851" t="s">
        <v>602</v>
      </c>
      <c r="AQ71" s="909" t="s">
        <v>73</v>
      </c>
      <c r="AR71" s="909" t="s">
        <v>574</v>
      </c>
      <c r="AS71" s="877" t="s">
        <v>293</v>
      </c>
      <c r="AT71" s="909" t="s">
        <v>567</v>
      </c>
      <c r="AU71" s="909" t="s">
        <v>567</v>
      </c>
      <c r="AV71" s="909" t="s">
        <v>567</v>
      </c>
      <c r="AW71" s="909" t="s">
        <v>2232</v>
      </c>
      <c r="AX71" s="909" t="s">
        <v>74</v>
      </c>
      <c r="AY71" s="851" t="s">
        <v>570</v>
      </c>
      <c r="AZ71" s="851" t="s">
        <v>571</v>
      </c>
      <c r="BA71" s="909" t="s">
        <v>572</v>
      </c>
      <c r="BB71" s="909" t="s">
        <v>573</v>
      </c>
      <c r="BC71" s="909" t="s">
        <v>51</v>
      </c>
      <c r="BD71" s="961">
        <v>43483</v>
      </c>
      <c r="BE71" s="961">
        <v>43483</v>
      </c>
      <c r="BF71" s="264" t="s">
        <v>2312</v>
      </c>
    </row>
    <row r="72" spans="1:58" s="260" customFormat="1" ht="54.95" customHeight="1">
      <c r="A72" s="880"/>
      <c r="B72" s="949"/>
      <c r="C72" s="949"/>
      <c r="D72" s="880"/>
      <c r="E72" s="880"/>
      <c r="F72" s="880"/>
      <c r="G72" s="844"/>
      <c r="H72" s="844"/>
      <c r="I72" s="910"/>
      <c r="J72" s="844"/>
      <c r="K72" s="910"/>
      <c r="L72" s="910"/>
      <c r="M72" s="913"/>
      <c r="N72" s="256" t="s">
        <v>1979</v>
      </c>
      <c r="O72" s="256" t="s">
        <v>1980</v>
      </c>
      <c r="P72" s="256">
        <v>22346489.710000001</v>
      </c>
      <c r="Q72" s="880"/>
      <c r="R72" s="880"/>
      <c r="S72" s="880"/>
      <c r="T72" s="844"/>
      <c r="U72" s="844"/>
      <c r="V72" s="844"/>
      <c r="W72" s="880"/>
      <c r="X72" s="844"/>
      <c r="Y72" s="949"/>
      <c r="Z72" s="880"/>
      <c r="AA72" s="880"/>
      <c r="AB72" s="880"/>
      <c r="AC72" s="880"/>
      <c r="AD72" s="880"/>
      <c r="AE72" s="880"/>
      <c r="AF72" s="880"/>
      <c r="AG72" s="844"/>
      <c r="AH72" s="880"/>
      <c r="AI72" s="949"/>
      <c r="AJ72" s="949"/>
      <c r="AK72" s="852"/>
      <c r="AL72" s="910"/>
      <c r="AM72" s="880"/>
      <c r="AN72" s="880"/>
      <c r="AO72" s="910"/>
      <c r="AP72" s="852"/>
      <c r="AQ72" s="910"/>
      <c r="AR72" s="910"/>
      <c r="AS72" s="880"/>
      <c r="AT72" s="910"/>
      <c r="AU72" s="910"/>
      <c r="AV72" s="910"/>
      <c r="AW72" s="910"/>
      <c r="AX72" s="910"/>
      <c r="AY72" s="852"/>
      <c r="AZ72" s="852"/>
      <c r="BA72" s="910"/>
      <c r="BB72" s="910"/>
      <c r="BC72" s="910"/>
      <c r="BD72" s="962"/>
      <c r="BE72" s="962"/>
    </row>
    <row r="73" spans="1:58" s="260" customFormat="1" ht="54.95" customHeight="1">
      <c r="A73" s="878"/>
      <c r="B73" s="950"/>
      <c r="C73" s="950"/>
      <c r="D73" s="878"/>
      <c r="E73" s="878"/>
      <c r="F73" s="878"/>
      <c r="G73" s="845"/>
      <c r="H73" s="845"/>
      <c r="I73" s="911"/>
      <c r="J73" s="845"/>
      <c r="K73" s="911"/>
      <c r="L73" s="911"/>
      <c r="M73" s="914"/>
      <c r="N73" s="256" t="s">
        <v>1981</v>
      </c>
      <c r="O73" s="256" t="s">
        <v>1982</v>
      </c>
      <c r="P73" s="256">
        <v>29477016.949999999</v>
      </c>
      <c r="Q73" s="878"/>
      <c r="R73" s="878"/>
      <c r="S73" s="878"/>
      <c r="T73" s="845"/>
      <c r="U73" s="845"/>
      <c r="V73" s="845"/>
      <c r="W73" s="878"/>
      <c r="X73" s="845"/>
      <c r="Y73" s="950"/>
      <c r="Z73" s="878"/>
      <c r="AA73" s="878"/>
      <c r="AB73" s="878"/>
      <c r="AC73" s="878"/>
      <c r="AD73" s="878"/>
      <c r="AE73" s="878"/>
      <c r="AF73" s="878"/>
      <c r="AG73" s="845"/>
      <c r="AH73" s="878"/>
      <c r="AI73" s="950"/>
      <c r="AJ73" s="950"/>
      <c r="AK73" s="853"/>
      <c r="AL73" s="911"/>
      <c r="AM73" s="878"/>
      <c r="AN73" s="878"/>
      <c r="AO73" s="911"/>
      <c r="AP73" s="853"/>
      <c r="AQ73" s="911"/>
      <c r="AR73" s="911"/>
      <c r="AS73" s="878"/>
      <c r="AT73" s="911"/>
      <c r="AU73" s="911"/>
      <c r="AV73" s="911"/>
      <c r="AW73" s="911"/>
      <c r="AX73" s="911"/>
      <c r="AY73" s="853"/>
      <c r="AZ73" s="853"/>
      <c r="BA73" s="911"/>
      <c r="BB73" s="911"/>
      <c r="BC73" s="911"/>
      <c r="BD73" s="963"/>
      <c r="BE73" s="963"/>
    </row>
    <row r="74" spans="1:58" ht="85.5">
      <c r="A74" s="160">
        <v>2018</v>
      </c>
      <c r="B74" s="166">
        <v>43101</v>
      </c>
      <c r="C74" s="164">
        <v>43190</v>
      </c>
      <c r="D74" s="144" t="s">
        <v>797</v>
      </c>
      <c r="E74" s="144" t="s">
        <v>1581</v>
      </c>
      <c r="F74" s="144" t="s">
        <v>1581</v>
      </c>
      <c r="G74" s="120" t="s">
        <v>2313</v>
      </c>
      <c r="H74" s="120" t="s">
        <v>488</v>
      </c>
      <c r="I74" s="158" t="s">
        <v>600</v>
      </c>
      <c r="J74" s="120" t="s">
        <v>489</v>
      </c>
      <c r="K74" s="165" t="s">
        <v>61</v>
      </c>
      <c r="L74" s="165" t="s">
        <v>62</v>
      </c>
      <c r="M74" s="169" t="s">
        <v>63</v>
      </c>
      <c r="N74" s="165" t="s">
        <v>2314</v>
      </c>
      <c r="O74" s="165" t="s">
        <v>1984</v>
      </c>
      <c r="P74" s="165">
        <v>1931029.04</v>
      </c>
      <c r="Q74" s="144" t="s">
        <v>61</v>
      </c>
      <c r="R74" s="144" t="s">
        <v>1583</v>
      </c>
      <c r="S74" s="144" t="s">
        <v>1583</v>
      </c>
      <c r="T74" s="120" t="s">
        <v>1007</v>
      </c>
      <c r="U74" s="120" t="s">
        <v>1610</v>
      </c>
      <c r="V74" s="120" t="s">
        <v>171</v>
      </c>
      <c r="W74" s="144" t="s">
        <v>51</v>
      </c>
      <c r="X74" s="120" t="s">
        <v>2313</v>
      </c>
      <c r="Y74" s="166">
        <v>43098</v>
      </c>
      <c r="Z74" s="160">
        <v>1664680.2</v>
      </c>
      <c r="AA74" s="160">
        <v>1931029.04</v>
      </c>
      <c r="AB74" s="160">
        <v>193102.9</v>
      </c>
      <c r="AC74" s="144">
        <v>1931029.04</v>
      </c>
      <c r="AD74" s="144" t="s">
        <v>241</v>
      </c>
      <c r="AE74" s="144" t="s">
        <v>69</v>
      </c>
      <c r="AF74" s="144" t="s">
        <v>70</v>
      </c>
      <c r="AG74" s="120" t="s">
        <v>489</v>
      </c>
      <c r="AH74" s="144">
        <v>249702.03</v>
      </c>
      <c r="AI74" s="164">
        <v>43101</v>
      </c>
      <c r="AJ74" s="164">
        <v>43190</v>
      </c>
      <c r="AK74" s="122" t="s">
        <v>2315</v>
      </c>
      <c r="AL74" s="122" t="s">
        <v>601</v>
      </c>
      <c r="AM74" s="144" t="s">
        <v>384</v>
      </c>
      <c r="AN74" s="144" t="s">
        <v>389</v>
      </c>
      <c r="AO74" s="158" t="s">
        <v>73</v>
      </c>
      <c r="AP74" s="167" t="s">
        <v>602</v>
      </c>
      <c r="AQ74" s="165" t="s">
        <v>73</v>
      </c>
      <c r="AR74" s="158" t="s">
        <v>574</v>
      </c>
      <c r="AS74" s="144" t="s">
        <v>293</v>
      </c>
      <c r="AT74" s="158" t="s">
        <v>567</v>
      </c>
      <c r="AU74" s="158" t="s">
        <v>567</v>
      </c>
      <c r="AV74" s="158" t="s">
        <v>567</v>
      </c>
      <c r="AW74" s="158" t="s">
        <v>2232</v>
      </c>
      <c r="AX74" s="158" t="s">
        <v>74</v>
      </c>
      <c r="AY74" s="122" t="s">
        <v>570</v>
      </c>
      <c r="AZ74" s="122" t="s">
        <v>571</v>
      </c>
      <c r="BA74" s="158" t="s">
        <v>572</v>
      </c>
      <c r="BB74" s="158" t="s">
        <v>573</v>
      </c>
      <c r="BC74" s="158" t="s">
        <v>51</v>
      </c>
      <c r="BD74" s="171">
        <v>43483</v>
      </c>
      <c r="BE74" s="171">
        <v>43483</v>
      </c>
    </row>
    <row r="75" spans="1:58" s="210" customFormat="1" ht="105">
      <c r="A75" s="250">
        <v>2018</v>
      </c>
      <c r="B75" s="257">
        <v>43101</v>
      </c>
      <c r="C75" s="255">
        <v>43190</v>
      </c>
      <c r="D75" s="254" t="s">
        <v>797</v>
      </c>
      <c r="E75" s="254" t="s">
        <v>1581</v>
      </c>
      <c r="F75" s="254" t="s">
        <v>1581</v>
      </c>
      <c r="G75" s="205" t="s">
        <v>2316</v>
      </c>
      <c r="H75" s="205">
        <v>55</v>
      </c>
      <c r="I75" s="203" t="s">
        <v>600</v>
      </c>
      <c r="J75" s="205" t="s">
        <v>502</v>
      </c>
      <c r="K75" s="256" t="s">
        <v>61</v>
      </c>
      <c r="L75" s="256" t="s">
        <v>62</v>
      </c>
      <c r="M75" s="261" t="s">
        <v>63</v>
      </c>
      <c r="N75" s="256" t="s">
        <v>2317</v>
      </c>
      <c r="O75" s="256" t="s">
        <v>2061</v>
      </c>
      <c r="P75" s="256">
        <v>458925.33</v>
      </c>
      <c r="Q75" s="254" t="s">
        <v>61</v>
      </c>
      <c r="R75" s="254" t="s">
        <v>1583</v>
      </c>
      <c r="S75" s="254" t="s">
        <v>1583</v>
      </c>
      <c r="T75" s="205" t="s">
        <v>250</v>
      </c>
      <c r="U75" s="205" t="s">
        <v>1709</v>
      </c>
      <c r="V75" s="205" t="s">
        <v>132</v>
      </c>
      <c r="W75" s="254" t="s">
        <v>51</v>
      </c>
      <c r="X75" s="205" t="s">
        <v>2316</v>
      </c>
      <c r="Y75" s="257">
        <v>43463</v>
      </c>
      <c r="Z75" s="250">
        <v>458925.33</v>
      </c>
      <c r="AA75" s="250">
        <v>458925.33</v>
      </c>
      <c r="AB75" s="250">
        <v>0</v>
      </c>
      <c r="AC75" s="254">
        <v>458925.33</v>
      </c>
      <c r="AD75" s="254" t="s">
        <v>241</v>
      </c>
      <c r="AE75" s="254" t="s">
        <v>69</v>
      </c>
      <c r="AF75" s="254" t="s">
        <v>70</v>
      </c>
      <c r="AG75" s="205" t="s">
        <v>502</v>
      </c>
      <c r="AH75" s="254">
        <v>68838.789999999994</v>
      </c>
      <c r="AI75" s="255">
        <v>43101</v>
      </c>
      <c r="AJ75" s="255">
        <v>43190</v>
      </c>
      <c r="AK75" s="207" t="s">
        <v>2318</v>
      </c>
      <c r="AL75" s="207" t="s">
        <v>601</v>
      </c>
      <c r="AM75" s="254" t="s">
        <v>384</v>
      </c>
      <c r="AN75" s="254" t="s">
        <v>389</v>
      </c>
      <c r="AO75" s="203" t="s">
        <v>73</v>
      </c>
      <c r="AP75" s="258" t="s">
        <v>602</v>
      </c>
      <c r="AQ75" s="256" t="s">
        <v>73</v>
      </c>
      <c r="AR75" s="203" t="s">
        <v>574</v>
      </c>
      <c r="AS75" s="254" t="s">
        <v>293</v>
      </c>
      <c r="AT75" s="203" t="s">
        <v>567</v>
      </c>
      <c r="AU75" s="203" t="s">
        <v>567</v>
      </c>
      <c r="AV75" s="203" t="s">
        <v>567</v>
      </c>
      <c r="AW75" s="203" t="s">
        <v>2232</v>
      </c>
      <c r="AX75" s="203" t="s">
        <v>74</v>
      </c>
      <c r="AY75" s="207" t="s">
        <v>570</v>
      </c>
      <c r="AZ75" s="207" t="s">
        <v>571</v>
      </c>
      <c r="BA75" s="203" t="s">
        <v>572</v>
      </c>
      <c r="BB75" s="203" t="s">
        <v>573</v>
      </c>
      <c r="BC75" s="203" t="s">
        <v>51</v>
      </c>
      <c r="BD75" s="263">
        <v>43483</v>
      </c>
      <c r="BE75" s="263">
        <v>43483</v>
      </c>
    </row>
    <row r="76" spans="1:58" ht="85.5" customHeight="1">
      <c r="A76" s="897">
        <v>2018</v>
      </c>
      <c r="B76" s="932">
        <v>43101</v>
      </c>
      <c r="C76" s="954">
        <v>43190</v>
      </c>
      <c r="D76" s="833" t="s">
        <v>797</v>
      </c>
      <c r="E76" s="965" t="s">
        <v>1581</v>
      </c>
      <c r="F76" s="965" t="s">
        <v>1581</v>
      </c>
      <c r="G76" s="965" t="s">
        <v>2319</v>
      </c>
      <c r="H76" s="897" t="s">
        <v>382</v>
      </c>
      <c r="I76" s="925" t="s">
        <v>600</v>
      </c>
      <c r="J76" s="833" t="s">
        <v>496</v>
      </c>
      <c r="K76" s="925" t="s">
        <v>61</v>
      </c>
      <c r="L76" s="925" t="s">
        <v>62</v>
      </c>
      <c r="M76" s="941" t="s">
        <v>63</v>
      </c>
      <c r="N76" s="165" t="s">
        <v>2320</v>
      </c>
      <c r="O76" s="165" t="s">
        <v>2321</v>
      </c>
      <c r="P76" s="165">
        <v>5515800</v>
      </c>
      <c r="Q76" s="833" t="s">
        <v>61</v>
      </c>
      <c r="R76" s="833" t="s">
        <v>1583</v>
      </c>
      <c r="S76" s="833" t="s">
        <v>1583</v>
      </c>
      <c r="T76" s="833" t="s">
        <v>326</v>
      </c>
      <c r="U76" s="833" t="s">
        <v>1604</v>
      </c>
      <c r="V76" s="968" t="s">
        <v>200</v>
      </c>
      <c r="W76" s="833" t="s">
        <v>51</v>
      </c>
      <c r="X76" s="833" t="s">
        <v>2319</v>
      </c>
      <c r="Y76" s="932">
        <v>43112</v>
      </c>
      <c r="Z76" s="897">
        <v>1215166.53</v>
      </c>
      <c r="AA76" s="897">
        <v>1409593.18</v>
      </c>
      <c r="AB76" s="897">
        <v>0</v>
      </c>
      <c r="AC76" s="965">
        <v>1409593.18</v>
      </c>
      <c r="AD76" s="833" t="s">
        <v>241</v>
      </c>
      <c r="AE76" s="833" t="s">
        <v>69</v>
      </c>
      <c r="AF76" s="833" t="s">
        <v>70</v>
      </c>
      <c r="AG76" s="833" t="s">
        <v>496</v>
      </c>
      <c r="AH76" s="833">
        <v>182274.97</v>
      </c>
      <c r="AI76" s="954">
        <v>43112</v>
      </c>
      <c r="AJ76" s="954">
        <v>43134</v>
      </c>
      <c r="AK76" s="830" t="s">
        <v>2322</v>
      </c>
      <c r="AL76" s="830" t="s">
        <v>601</v>
      </c>
      <c r="AM76" s="833" t="s">
        <v>384</v>
      </c>
      <c r="AN76" s="833" t="s">
        <v>389</v>
      </c>
      <c r="AO76" s="925" t="s">
        <v>73</v>
      </c>
      <c r="AP76" s="830" t="s">
        <v>602</v>
      </c>
      <c r="AQ76" s="925" t="s">
        <v>73</v>
      </c>
      <c r="AR76" s="925" t="s">
        <v>574</v>
      </c>
      <c r="AS76" s="833" t="s">
        <v>293</v>
      </c>
      <c r="AT76" s="925" t="s">
        <v>567</v>
      </c>
      <c r="AU76" s="925" t="s">
        <v>567</v>
      </c>
      <c r="AV76" s="925" t="s">
        <v>567</v>
      </c>
      <c r="AW76" s="925" t="s">
        <v>2232</v>
      </c>
      <c r="AX76" s="925" t="s">
        <v>74</v>
      </c>
      <c r="AY76" s="830" t="s">
        <v>570</v>
      </c>
      <c r="AZ76" s="830" t="s">
        <v>571</v>
      </c>
      <c r="BA76" s="925" t="s">
        <v>572</v>
      </c>
      <c r="BB76" s="925" t="s">
        <v>573</v>
      </c>
      <c r="BC76" s="925" t="s">
        <v>51</v>
      </c>
      <c r="BD76" s="928">
        <v>43483</v>
      </c>
      <c r="BE76" s="928">
        <v>43483</v>
      </c>
    </row>
    <row r="77" spans="1:58" ht="57" customHeight="1">
      <c r="A77" s="898"/>
      <c r="B77" s="933"/>
      <c r="C77" s="955"/>
      <c r="D77" s="834"/>
      <c r="E77" s="967"/>
      <c r="F77" s="967"/>
      <c r="G77" s="967"/>
      <c r="H77" s="898"/>
      <c r="I77" s="926"/>
      <c r="J77" s="834"/>
      <c r="K77" s="926"/>
      <c r="L77" s="926"/>
      <c r="M77" s="942"/>
      <c r="N77" s="165" t="s">
        <v>2323</v>
      </c>
      <c r="O77" s="165" t="s">
        <v>2324</v>
      </c>
      <c r="P77" s="165">
        <v>8503469.7699999996</v>
      </c>
      <c r="Q77" s="834"/>
      <c r="R77" s="834"/>
      <c r="S77" s="834"/>
      <c r="T77" s="834"/>
      <c r="U77" s="834"/>
      <c r="V77" s="969"/>
      <c r="W77" s="834"/>
      <c r="X77" s="834"/>
      <c r="Y77" s="933"/>
      <c r="Z77" s="898"/>
      <c r="AA77" s="898"/>
      <c r="AB77" s="898"/>
      <c r="AC77" s="967"/>
      <c r="AD77" s="834"/>
      <c r="AE77" s="834"/>
      <c r="AF77" s="834"/>
      <c r="AG77" s="834"/>
      <c r="AH77" s="834"/>
      <c r="AI77" s="955"/>
      <c r="AJ77" s="955"/>
      <c r="AK77" s="831"/>
      <c r="AL77" s="926"/>
      <c r="AM77" s="834"/>
      <c r="AN77" s="834"/>
      <c r="AO77" s="926"/>
      <c r="AP77" s="831"/>
      <c r="AQ77" s="926"/>
      <c r="AR77" s="926"/>
      <c r="AS77" s="834"/>
      <c r="AT77" s="926"/>
      <c r="AU77" s="926"/>
      <c r="AV77" s="926"/>
      <c r="AW77" s="926"/>
      <c r="AX77" s="926"/>
      <c r="AY77" s="831"/>
      <c r="AZ77" s="831"/>
      <c r="BA77" s="926"/>
      <c r="BB77" s="926"/>
      <c r="BC77" s="926"/>
      <c r="BD77" s="944"/>
      <c r="BE77" s="944"/>
    </row>
    <row r="78" spans="1:58" ht="57" customHeight="1">
      <c r="A78" s="899"/>
      <c r="B78" s="934"/>
      <c r="C78" s="956"/>
      <c r="D78" s="835"/>
      <c r="E78" s="966"/>
      <c r="F78" s="966"/>
      <c r="G78" s="966"/>
      <c r="H78" s="899"/>
      <c r="I78" s="927"/>
      <c r="J78" s="835"/>
      <c r="K78" s="927"/>
      <c r="L78" s="927"/>
      <c r="M78" s="943"/>
      <c r="N78" s="165" t="s">
        <v>2325</v>
      </c>
      <c r="O78" s="165" t="s">
        <v>2326</v>
      </c>
      <c r="P78" s="165">
        <v>6909346.04</v>
      </c>
      <c r="Q78" s="835"/>
      <c r="R78" s="835"/>
      <c r="S78" s="835"/>
      <c r="T78" s="835"/>
      <c r="U78" s="835"/>
      <c r="V78" s="970"/>
      <c r="W78" s="835"/>
      <c r="X78" s="835"/>
      <c r="Y78" s="934"/>
      <c r="Z78" s="899"/>
      <c r="AA78" s="899"/>
      <c r="AB78" s="899"/>
      <c r="AC78" s="966"/>
      <c r="AD78" s="835"/>
      <c r="AE78" s="835"/>
      <c r="AF78" s="835"/>
      <c r="AG78" s="835"/>
      <c r="AH78" s="835"/>
      <c r="AI78" s="956"/>
      <c r="AJ78" s="956"/>
      <c r="AK78" s="854"/>
      <c r="AL78" s="927"/>
      <c r="AM78" s="835"/>
      <c r="AN78" s="835"/>
      <c r="AO78" s="927"/>
      <c r="AP78" s="854"/>
      <c r="AQ78" s="927"/>
      <c r="AR78" s="927"/>
      <c r="AS78" s="835"/>
      <c r="AT78" s="927"/>
      <c r="AU78" s="927"/>
      <c r="AV78" s="927"/>
      <c r="AW78" s="927"/>
      <c r="AX78" s="927"/>
      <c r="AY78" s="854"/>
      <c r="AZ78" s="854"/>
      <c r="BA78" s="927"/>
      <c r="BB78" s="927"/>
      <c r="BC78" s="927"/>
      <c r="BD78" s="945"/>
      <c r="BE78" s="945"/>
    </row>
    <row r="79" spans="1:58" s="210" customFormat="1" ht="85.5" customHeight="1">
      <c r="A79" s="918">
        <v>2018</v>
      </c>
      <c r="B79" s="915">
        <v>43101</v>
      </c>
      <c r="C79" s="948">
        <v>43190</v>
      </c>
      <c r="D79" s="877" t="s">
        <v>797</v>
      </c>
      <c r="E79" s="971" t="s">
        <v>1581</v>
      </c>
      <c r="F79" s="971" t="s">
        <v>1581</v>
      </c>
      <c r="G79" s="971" t="s">
        <v>2327</v>
      </c>
      <c r="H79" s="918">
        <v>55</v>
      </c>
      <c r="I79" s="909" t="s">
        <v>600</v>
      </c>
      <c r="J79" s="973" t="s">
        <v>2328</v>
      </c>
      <c r="K79" s="909" t="s">
        <v>61</v>
      </c>
      <c r="L79" s="909" t="s">
        <v>62</v>
      </c>
      <c r="M79" s="912" t="s">
        <v>63</v>
      </c>
      <c r="N79" s="256" t="s">
        <v>2329</v>
      </c>
      <c r="O79" s="256" t="s">
        <v>1994</v>
      </c>
      <c r="P79" s="256">
        <v>180000</v>
      </c>
      <c r="Q79" s="877" t="s">
        <v>61</v>
      </c>
      <c r="R79" s="877" t="s">
        <v>1583</v>
      </c>
      <c r="S79" s="877" t="s">
        <v>1583</v>
      </c>
      <c r="T79" s="877" t="s">
        <v>67</v>
      </c>
      <c r="U79" s="877" t="s">
        <v>1617</v>
      </c>
      <c r="V79" s="973" t="s">
        <v>200</v>
      </c>
      <c r="W79" s="877" t="s">
        <v>51</v>
      </c>
      <c r="X79" s="877" t="s">
        <v>2327</v>
      </c>
      <c r="Y79" s="915">
        <v>43104</v>
      </c>
      <c r="Z79" s="918">
        <v>155172.41</v>
      </c>
      <c r="AA79" s="918">
        <v>180000</v>
      </c>
      <c r="AB79" s="918">
        <v>0</v>
      </c>
      <c r="AC79" s="971">
        <v>180000</v>
      </c>
      <c r="AD79" s="877" t="s">
        <v>241</v>
      </c>
      <c r="AE79" s="877" t="s">
        <v>69</v>
      </c>
      <c r="AF79" s="877" t="s">
        <v>70</v>
      </c>
      <c r="AG79" s="877" t="s">
        <v>2328</v>
      </c>
      <c r="AH79" s="877">
        <v>0</v>
      </c>
      <c r="AI79" s="948">
        <v>43105</v>
      </c>
      <c r="AJ79" s="948">
        <v>43105</v>
      </c>
      <c r="AK79" s="851" t="s">
        <v>2330</v>
      </c>
      <c r="AL79" s="851" t="s">
        <v>601</v>
      </c>
      <c r="AM79" s="877" t="s">
        <v>384</v>
      </c>
      <c r="AN79" s="877" t="s">
        <v>389</v>
      </c>
      <c r="AO79" s="909" t="s">
        <v>73</v>
      </c>
      <c r="AP79" s="851" t="s">
        <v>602</v>
      </c>
      <c r="AQ79" s="909" t="s">
        <v>73</v>
      </c>
      <c r="AR79" s="909" t="s">
        <v>574</v>
      </c>
      <c r="AS79" s="877" t="s">
        <v>293</v>
      </c>
      <c r="AT79" s="909" t="s">
        <v>567</v>
      </c>
      <c r="AU79" s="909" t="s">
        <v>567</v>
      </c>
      <c r="AV79" s="909" t="s">
        <v>567</v>
      </c>
      <c r="AW79" s="909" t="s">
        <v>2232</v>
      </c>
      <c r="AX79" s="909" t="s">
        <v>74</v>
      </c>
      <c r="AY79" s="851" t="s">
        <v>570</v>
      </c>
      <c r="AZ79" s="851" t="s">
        <v>571</v>
      </c>
      <c r="BA79" s="909" t="s">
        <v>572</v>
      </c>
      <c r="BB79" s="909" t="s">
        <v>573</v>
      </c>
      <c r="BC79" s="909" t="s">
        <v>51</v>
      </c>
      <c r="BD79" s="901">
        <v>43483</v>
      </c>
      <c r="BE79" s="901">
        <v>43483</v>
      </c>
    </row>
    <row r="80" spans="1:58" s="210" customFormat="1" ht="57">
      <c r="A80" s="920"/>
      <c r="B80" s="917"/>
      <c r="C80" s="950"/>
      <c r="D80" s="878"/>
      <c r="E80" s="972"/>
      <c r="F80" s="972"/>
      <c r="G80" s="972"/>
      <c r="H80" s="920"/>
      <c r="I80" s="911"/>
      <c r="J80" s="974"/>
      <c r="K80" s="911"/>
      <c r="L80" s="911"/>
      <c r="M80" s="914"/>
      <c r="N80" s="256" t="s">
        <v>2331</v>
      </c>
      <c r="O80" s="256" t="s">
        <v>1996</v>
      </c>
      <c r="P80" s="256">
        <v>214600</v>
      </c>
      <c r="Q80" s="878"/>
      <c r="R80" s="878"/>
      <c r="S80" s="878"/>
      <c r="T80" s="878"/>
      <c r="U80" s="878"/>
      <c r="V80" s="974"/>
      <c r="W80" s="878"/>
      <c r="X80" s="878"/>
      <c r="Y80" s="917"/>
      <c r="Z80" s="920"/>
      <c r="AA80" s="920"/>
      <c r="AB80" s="920"/>
      <c r="AC80" s="972"/>
      <c r="AD80" s="878"/>
      <c r="AE80" s="878"/>
      <c r="AF80" s="878"/>
      <c r="AG80" s="878"/>
      <c r="AH80" s="878"/>
      <c r="AI80" s="950"/>
      <c r="AJ80" s="950"/>
      <c r="AK80" s="853"/>
      <c r="AL80" s="911"/>
      <c r="AM80" s="878"/>
      <c r="AN80" s="878"/>
      <c r="AO80" s="911"/>
      <c r="AP80" s="853"/>
      <c r="AQ80" s="911"/>
      <c r="AR80" s="911"/>
      <c r="AS80" s="878"/>
      <c r="AT80" s="911"/>
      <c r="AU80" s="911"/>
      <c r="AV80" s="911"/>
      <c r="AW80" s="911"/>
      <c r="AX80" s="911"/>
      <c r="AY80" s="853"/>
      <c r="AZ80" s="853"/>
      <c r="BA80" s="911"/>
      <c r="BB80" s="911"/>
      <c r="BC80" s="911"/>
      <c r="BD80" s="922"/>
      <c r="BE80" s="922"/>
    </row>
    <row r="81" spans="1:57" ht="85.5" customHeight="1">
      <c r="A81" s="897">
        <v>2018</v>
      </c>
      <c r="B81" s="932">
        <v>43101</v>
      </c>
      <c r="C81" s="954">
        <v>43190</v>
      </c>
      <c r="D81" s="833" t="s">
        <v>797</v>
      </c>
      <c r="E81" s="965" t="s">
        <v>1581</v>
      </c>
      <c r="F81" s="965" t="s">
        <v>1581</v>
      </c>
      <c r="G81" s="965" t="s">
        <v>2332</v>
      </c>
      <c r="H81" s="897">
        <v>55</v>
      </c>
      <c r="I81" s="925" t="s">
        <v>600</v>
      </c>
      <c r="J81" s="968" t="s">
        <v>2333</v>
      </c>
      <c r="K81" s="925" t="s">
        <v>61</v>
      </c>
      <c r="L81" s="925" t="s">
        <v>62</v>
      </c>
      <c r="M81" s="941" t="s">
        <v>63</v>
      </c>
      <c r="N81" s="165" t="s">
        <v>2334</v>
      </c>
      <c r="O81" s="165" t="s">
        <v>2335</v>
      </c>
      <c r="P81" s="165">
        <v>345680</v>
      </c>
      <c r="Q81" s="833" t="s">
        <v>61</v>
      </c>
      <c r="R81" s="833" t="s">
        <v>1583</v>
      </c>
      <c r="S81" s="833" t="s">
        <v>1583</v>
      </c>
      <c r="T81" s="833" t="s">
        <v>278</v>
      </c>
      <c r="U81" s="833" t="s">
        <v>2336</v>
      </c>
      <c r="V81" s="968" t="s">
        <v>200</v>
      </c>
      <c r="W81" s="833" t="s">
        <v>51</v>
      </c>
      <c r="X81" s="968" t="s">
        <v>2332</v>
      </c>
      <c r="Y81" s="932">
        <v>43108</v>
      </c>
      <c r="Z81" s="897">
        <v>255090.31</v>
      </c>
      <c r="AA81" s="897">
        <v>295904.76</v>
      </c>
      <c r="AB81" s="897">
        <v>0</v>
      </c>
      <c r="AC81" s="965">
        <v>295904.76</v>
      </c>
      <c r="AD81" s="833" t="s">
        <v>241</v>
      </c>
      <c r="AE81" s="833" t="s">
        <v>69</v>
      </c>
      <c r="AF81" s="833" t="s">
        <v>70</v>
      </c>
      <c r="AG81" s="833" t="s">
        <v>2333</v>
      </c>
      <c r="AH81" s="833">
        <v>0</v>
      </c>
      <c r="AI81" s="954">
        <v>43108</v>
      </c>
      <c r="AJ81" s="954">
        <v>43108</v>
      </c>
      <c r="AK81" s="830" t="s">
        <v>2337</v>
      </c>
      <c r="AL81" s="830" t="s">
        <v>601</v>
      </c>
      <c r="AM81" s="833" t="s">
        <v>384</v>
      </c>
      <c r="AN81" s="833" t="s">
        <v>389</v>
      </c>
      <c r="AO81" s="925" t="s">
        <v>73</v>
      </c>
      <c r="AP81" s="830" t="s">
        <v>602</v>
      </c>
      <c r="AQ81" s="925" t="s">
        <v>73</v>
      </c>
      <c r="AR81" s="925" t="s">
        <v>574</v>
      </c>
      <c r="AS81" s="833" t="s">
        <v>293</v>
      </c>
      <c r="AT81" s="925" t="s">
        <v>567</v>
      </c>
      <c r="AU81" s="925" t="s">
        <v>567</v>
      </c>
      <c r="AV81" s="925" t="s">
        <v>567</v>
      </c>
      <c r="AW81" s="925" t="s">
        <v>2232</v>
      </c>
      <c r="AX81" s="925" t="s">
        <v>74</v>
      </c>
      <c r="AY81" s="830" t="s">
        <v>570</v>
      </c>
      <c r="AZ81" s="830" t="s">
        <v>571</v>
      </c>
      <c r="BA81" s="925" t="s">
        <v>572</v>
      </c>
      <c r="BB81" s="925" t="s">
        <v>573</v>
      </c>
      <c r="BC81" s="925" t="s">
        <v>51</v>
      </c>
      <c r="BD81" s="928">
        <v>43483</v>
      </c>
      <c r="BE81" s="928">
        <v>43483</v>
      </c>
    </row>
    <row r="82" spans="1:57" ht="57" customHeight="1">
      <c r="A82" s="899"/>
      <c r="B82" s="934"/>
      <c r="C82" s="956"/>
      <c r="D82" s="835"/>
      <c r="E82" s="966"/>
      <c r="F82" s="966"/>
      <c r="G82" s="966"/>
      <c r="H82" s="899"/>
      <c r="I82" s="927"/>
      <c r="J82" s="970"/>
      <c r="K82" s="927"/>
      <c r="L82" s="927"/>
      <c r="M82" s="943"/>
      <c r="N82" s="165" t="s">
        <v>2338</v>
      </c>
      <c r="O82" s="165" t="s">
        <v>2339</v>
      </c>
      <c r="P82" s="165">
        <v>295904.76</v>
      </c>
      <c r="Q82" s="835"/>
      <c r="R82" s="835"/>
      <c r="S82" s="835"/>
      <c r="T82" s="835"/>
      <c r="U82" s="835"/>
      <c r="V82" s="970"/>
      <c r="W82" s="835"/>
      <c r="X82" s="970"/>
      <c r="Y82" s="934"/>
      <c r="Z82" s="899"/>
      <c r="AA82" s="899"/>
      <c r="AB82" s="899"/>
      <c r="AC82" s="966"/>
      <c r="AD82" s="835"/>
      <c r="AE82" s="835"/>
      <c r="AF82" s="835"/>
      <c r="AG82" s="835"/>
      <c r="AH82" s="835"/>
      <c r="AI82" s="956"/>
      <c r="AJ82" s="956"/>
      <c r="AK82" s="854"/>
      <c r="AL82" s="927"/>
      <c r="AM82" s="835"/>
      <c r="AN82" s="835"/>
      <c r="AO82" s="927"/>
      <c r="AP82" s="854"/>
      <c r="AQ82" s="927"/>
      <c r="AR82" s="927"/>
      <c r="AS82" s="835"/>
      <c r="AT82" s="927"/>
      <c r="AU82" s="927"/>
      <c r="AV82" s="927"/>
      <c r="AW82" s="927"/>
      <c r="AX82" s="927"/>
      <c r="AY82" s="854"/>
      <c r="AZ82" s="854"/>
      <c r="BA82" s="927"/>
      <c r="BB82" s="927"/>
      <c r="BC82" s="927"/>
      <c r="BD82" s="945"/>
      <c r="BE82" s="945"/>
    </row>
    <row r="83" spans="1:57" s="210" customFormat="1" ht="85.5" customHeight="1">
      <c r="A83" s="918">
        <v>2018</v>
      </c>
      <c r="B83" s="915">
        <v>43101</v>
      </c>
      <c r="C83" s="948">
        <v>43190</v>
      </c>
      <c r="D83" s="877" t="s">
        <v>797</v>
      </c>
      <c r="E83" s="971" t="s">
        <v>1581</v>
      </c>
      <c r="F83" s="971" t="s">
        <v>1581</v>
      </c>
      <c r="G83" s="971" t="s">
        <v>2340</v>
      </c>
      <c r="H83" s="918">
        <v>55</v>
      </c>
      <c r="I83" s="909" t="s">
        <v>600</v>
      </c>
      <c r="J83" s="973" t="s">
        <v>2341</v>
      </c>
      <c r="K83" s="909" t="s">
        <v>61</v>
      </c>
      <c r="L83" s="909" t="s">
        <v>62</v>
      </c>
      <c r="M83" s="912" t="s">
        <v>63</v>
      </c>
      <c r="N83" s="256" t="s">
        <v>2334</v>
      </c>
      <c r="O83" s="256" t="s">
        <v>2335</v>
      </c>
      <c r="P83" s="256">
        <v>236640</v>
      </c>
      <c r="Q83" s="877" t="s">
        <v>61</v>
      </c>
      <c r="R83" s="877" t="s">
        <v>1583</v>
      </c>
      <c r="S83" s="877" t="s">
        <v>1583</v>
      </c>
      <c r="T83" s="877" t="s">
        <v>278</v>
      </c>
      <c r="U83" s="877" t="s">
        <v>2336</v>
      </c>
      <c r="V83" s="973" t="s">
        <v>200</v>
      </c>
      <c r="W83" s="877" t="s">
        <v>51</v>
      </c>
      <c r="X83" s="973" t="s">
        <v>2340</v>
      </c>
      <c r="Y83" s="915">
        <v>43108</v>
      </c>
      <c r="Z83" s="983">
        <v>176805</v>
      </c>
      <c r="AA83" s="918">
        <v>205093.8</v>
      </c>
      <c r="AB83" s="918">
        <v>0</v>
      </c>
      <c r="AC83" s="971">
        <v>205093.8</v>
      </c>
      <c r="AD83" s="877" t="s">
        <v>241</v>
      </c>
      <c r="AE83" s="877" t="s">
        <v>69</v>
      </c>
      <c r="AF83" s="877" t="s">
        <v>70</v>
      </c>
      <c r="AG83" s="877" t="s">
        <v>2341</v>
      </c>
      <c r="AH83" s="877">
        <v>0</v>
      </c>
      <c r="AI83" s="948">
        <v>43108</v>
      </c>
      <c r="AJ83" s="948">
        <v>43108</v>
      </c>
      <c r="AK83" s="851" t="s">
        <v>2342</v>
      </c>
      <c r="AL83" s="851" t="s">
        <v>601</v>
      </c>
      <c r="AM83" s="877" t="s">
        <v>384</v>
      </c>
      <c r="AN83" s="877" t="s">
        <v>389</v>
      </c>
      <c r="AO83" s="909" t="s">
        <v>73</v>
      </c>
      <c r="AP83" s="851" t="s">
        <v>602</v>
      </c>
      <c r="AQ83" s="909" t="s">
        <v>73</v>
      </c>
      <c r="AR83" s="909" t="s">
        <v>574</v>
      </c>
      <c r="AS83" s="877" t="s">
        <v>293</v>
      </c>
      <c r="AT83" s="909" t="s">
        <v>567</v>
      </c>
      <c r="AU83" s="909" t="s">
        <v>567</v>
      </c>
      <c r="AV83" s="909" t="s">
        <v>567</v>
      </c>
      <c r="AW83" s="909" t="s">
        <v>2232</v>
      </c>
      <c r="AX83" s="909" t="s">
        <v>74</v>
      </c>
      <c r="AY83" s="851" t="s">
        <v>570</v>
      </c>
      <c r="AZ83" s="851" t="s">
        <v>571</v>
      </c>
      <c r="BA83" s="909" t="s">
        <v>572</v>
      </c>
      <c r="BB83" s="909" t="s">
        <v>573</v>
      </c>
      <c r="BC83" s="909" t="s">
        <v>51</v>
      </c>
      <c r="BD83" s="901">
        <v>43483</v>
      </c>
      <c r="BE83" s="901">
        <v>43483</v>
      </c>
    </row>
    <row r="84" spans="1:57" s="210" customFormat="1" ht="57" customHeight="1">
      <c r="A84" s="920"/>
      <c r="B84" s="917"/>
      <c r="C84" s="950"/>
      <c r="D84" s="878"/>
      <c r="E84" s="972"/>
      <c r="F84" s="972"/>
      <c r="G84" s="972"/>
      <c r="H84" s="920"/>
      <c r="I84" s="911"/>
      <c r="J84" s="974"/>
      <c r="K84" s="911"/>
      <c r="L84" s="911"/>
      <c r="M84" s="914"/>
      <c r="N84" s="256" t="s">
        <v>2338</v>
      </c>
      <c r="O84" s="256" t="s">
        <v>2339</v>
      </c>
      <c r="P84" s="256">
        <v>205093.8</v>
      </c>
      <c r="Q84" s="878"/>
      <c r="R84" s="878"/>
      <c r="S84" s="878"/>
      <c r="T84" s="878"/>
      <c r="U84" s="878"/>
      <c r="V84" s="974"/>
      <c r="W84" s="878"/>
      <c r="X84" s="974"/>
      <c r="Y84" s="917"/>
      <c r="Z84" s="985"/>
      <c r="AA84" s="920"/>
      <c r="AB84" s="920"/>
      <c r="AC84" s="972"/>
      <c r="AD84" s="878"/>
      <c r="AE84" s="878"/>
      <c r="AF84" s="878"/>
      <c r="AG84" s="878"/>
      <c r="AH84" s="878"/>
      <c r="AI84" s="950"/>
      <c r="AJ84" s="950"/>
      <c r="AK84" s="853"/>
      <c r="AL84" s="911"/>
      <c r="AM84" s="878"/>
      <c r="AN84" s="878"/>
      <c r="AO84" s="911"/>
      <c r="AP84" s="853"/>
      <c r="AQ84" s="911"/>
      <c r="AR84" s="911"/>
      <c r="AS84" s="878"/>
      <c r="AT84" s="911"/>
      <c r="AU84" s="911"/>
      <c r="AV84" s="911"/>
      <c r="AW84" s="911"/>
      <c r="AX84" s="911"/>
      <c r="AY84" s="853"/>
      <c r="AZ84" s="853"/>
      <c r="BA84" s="911"/>
      <c r="BB84" s="911"/>
      <c r="BC84" s="911"/>
      <c r="BD84" s="922"/>
      <c r="BE84" s="922"/>
    </row>
    <row r="85" spans="1:57" ht="85.5" customHeight="1">
      <c r="A85" s="897">
        <v>2018</v>
      </c>
      <c r="B85" s="932">
        <v>43101</v>
      </c>
      <c r="C85" s="954">
        <v>43190</v>
      </c>
      <c r="D85" s="833" t="s">
        <v>797</v>
      </c>
      <c r="E85" s="965" t="s">
        <v>1581</v>
      </c>
      <c r="F85" s="965" t="s">
        <v>1581</v>
      </c>
      <c r="G85" s="826" t="s">
        <v>2343</v>
      </c>
      <c r="H85" s="826" t="s">
        <v>382</v>
      </c>
      <c r="I85" s="925" t="s">
        <v>600</v>
      </c>
      <c r="J85" s="833" t="s">
        <v>178</v>
      </c>
      <c r="K85" s="925" t="s">
        <v>61</v>
      </c>
      <c r="L85" s="925" t="s">
        <v>62</v>
      </c>
      <c r="M85" s="941" t="s">
        <v>63</v>
      </c>
      <c r="N85" s="165" t="s">
        <v>2344</v>
      </c>
      <c r="O85" s="165" t="s">
        <v>1978</v>
      </c>
      <c r="P85" s="165">
        <v>27302678.460000001</v>
      </c>
      <c r="Q85" s="833" t="s">
        <v>61</v>
      </c>
      <c r="R85" s="833" t="s">
        <v>1583</v>
      </c>
      <c r="S85" s="833" t="s">
        <v>1583</v>
      </c>
      <c r="T85" s="833" t="s">
        <v>179</v>
      </c>
      <c r="U85" s="833" t="s">
        <v>1406</v>
      </c>
      <c r="V85" s="833" t="s">
        <v>171</v>
      </c>
      <c r="W85" s="833" t="s">
        <v>51</v>
      </c>
      <c r="X85" s="826" t="s">
        <v>2343</v>
      </c>
      <c r="Y85" s="932">
        <v>43129</v>
      </c>
      <c r="Z85" s="980">
        <v>4947442.3</v>
      </c>
      <c r="AA85" s="897">
        <v>5739033.0700000003</v>
      </c>
      <c r="AB85" s="897">
        <v>0</v>
      </c>
      <c r="AC85" s="897">
        <v>5739033.0700000003</v>
      </c>
      <c r="AD85" s="833" t="s">
        <v>241</v>
      </c>
      <c r="AE85" s="833" t="s">
        <v>69</v>
      </c>
      <c r="AF85" s="833" t="s">
        <v>70</v>
      </c>
      <c r="AG85" s="833" t="s">
        <v>178</v>
      </c>
      <c r="AH85" s="833">
        <v>742116.34</v>
      </c>
      <c r="AI85" s="954">
        <v>43147</v>
      </c>
      <c r="AJ85" s="954">
        <v>43190</v>
      </c>
      <c r="AK85" s="830" t="s">
        <v>2345</v>
      </c>
      <c r="AL85" s="830" t="s">
        <v>601</v>
      </c>
      <c r="AM85" s="833" t="s">
        <v>384</v>
      </c>
      <c r="AN85" s="833" t="s">
        <v>389</v>
      </c>
      <c r="AO85" s="925" t="s">
        <v>73</v>
      </c>
      <c r="AP85" s="830" t="s">
        <v>602</v>
      </c>
      <c r="AQ85" s="925" t="s">
        <v>73</v>
      </c>
      <c r="AR85" s="925" t="s">
        <v>574</v>
      </c>
      <c r="AS85" s="833" t="s">
        <v>293</v>
      </c>
      <c r="AT85" s="925" t="s">
        <v>567</v>
      </c>
      <c r="AU85" s="925" t="s">
        <v>567</v>
      </c>
      <c r="AV85" s="925" t="s">
        <v>567</v>
      </c>
      <c r="AW85" s="925" t="s">
        <v>2232</v>
      </c>
      <c r="AX85" s="925" t="s">
        <v>74</v>
      </c>
      <c r="AY85" s="830" t="s">
        <v>570</v>
      </c>
      <c r="AZ85" s="830" t="s">
        <v>571</v>
      </c>
      <c r="BA85" s="925" t="s">
        <v>572</v>
      </c>
      <c r="BB85" s="925" t="s">
        <v>573</v>
      </c>
      <c r="BC85" s="925" t="s">
        <v>51</v>
      </c>
      <c r="BD85" s="928">
        <v>43483</v>
      </c>
      <c r="BE85" s="928">
        <v>43483</v>
      </c>
    </row>
    <row r="86" spans="1:57" ht="57">
      <c r="A86" s="898"/>
      <c r="B86" s="933"/>
      <c r="C86" s="955"/>
      <c r="D86" s="834"/>
      <c r="E86" s="967"/>
      <c r="F86" s="967"/>
      <c r="G86" s="827"/>
      <c r="H86" s="827"/>
      <c r="I86" s="926"/>
      <c r="J86" s="834"/>
      <c r="K86" s="926"/>
      <c r="L86" s="926"/>
      <c r="M86" s="942"/>
      <c r="N86" s="165" t="s">
        <v>1979</v>
      </c>
      <c r="O86" s="165" t="s">
        <v>1980</v>
      </c>
      <c r="P86" s="165">
        <v>22346489.710000001</v>
      </c>
      <c r="Q86" s="834"/>
      <c r="R86" s="834"/>
      <c r="S86" s="834"/>
      <c r="T86" s="834"/>
      <c r="U86" s="834"/>
      <c r="V86" s="834"/>
      <c r="W86" s="834"/>
      <c r="X86" s="827"/>
      <c r="Y86" s="933"/>
      <c r="Z86" s="981"/>
      <c r="AA86" s="898"/>
      <c r="AB86" s="898"/>
      <c r="AC86" s="898"/>
      <c r="AD86" s="834"/>
      <c r="AE86" s="834"/>
      <c r="AF86" s="834"/>
      <c r="AG86" s="834"/>
      <c r="AH86" s="834"/>
      <c r="AI86" s="955"/>
      <c r="AJ86" s="955"/>
      <c r="AK86" s="831"/>
      <c r="AL86" s="926"/>
      <c r="AM86" s="834"/>
      <c r="AN86" s="834"/>
      <c r="AO86" s="926"/>
      <c r="AP86" s="831"/>
      <c r="AQ86" s="926"/>
      <c r="AR86" s="926"/>
      <c r="AS86" s="834"/>
      <c r="AT86" s="926"/>
      <c r="AU86" s="926"/>
      <c r="AV86" s="926"/>
      <c r="AW86" s="926"/>
      <c r="AX86" s="926"/>
      <c r="AY86" s="831"/>
      <c r="AZ86" s="831"/>
      <c r="BA86" s="926"/>
      <c r="BB86" s="926"/>
      <c r="BC86" s="926"/>
      <c r="BD86" s="944"/>
      <c r="BE86" s="944"/>
    </row>
    <row r="87" spans="1:57" ht="57" customHeight="1">
      <c r="A87" s="899"/>
      <c r="B87" s="934"/>
      <c r="C87" s="956"/>
      <c r="D87" s="835"/>
      <c r="E87" s="966"/>
      <c r="F87" s="966"/>
      <c r="G87" s="828"/>
      <c r="H87" s="828"/>
      <c r="I87" s="927"/>
      <c r="J87" s="835"/>
      <c r="K87" s="927"/>
      <c r="L87" s="927"/>
      <c r="M87" s="943"/>
      <c r="N87" s="165" t="s">
        <v>1981</v>
      </c>
      <c r="O87" s="165" t="s">
        <v>1982</v>
      </c>
      <c r="P87" s="165">
        <v>29477016.949999999</v>
      </c>
      <c r="Q87" s="835"/>
      <c r="R87" s="835"/>
      <c r="S87" s="835"/>
      <c r="T87" s="835"/>
      <c r="U87" s="835"/>
      <c r="V87" s="835"/>
      <c r="W87" s="835"/>
      <c r="X87" s="828"/>
      <c r="Y87" s="934"/>
      <c r="Z87" s="982"/>
      <c r="AA87" s="899"/>
      <c r="AB87" s="899"/>
      <c r="AC87" s="899"/>
      <c r="AD87" s="835"/>
      <c r="AE87" s="835"/>
      <c r="AF87" s="835"/>
      <c r="AG87" s="835"/>
      <c r="AH87" s="835"/>
      <c r="AI87" s="956"/>
      <c r="AJ87" s="956"/>
      <c r="AK87" s="854"/>
      <c r="AL87" s="927"/>
      <c r="AM87" s="835"/>
      <c r="AN87" s="835"/>
      <c r="AO87" s="927"/>
      <c r="AP87" s="854"/>
      <c r="AQ87" s="927"/>
      <c r="AR87" s="927"/>
      <c r="AS87" s="835"/>
      <c r="AT87" s="927"/>
      <c r="AU87" s="927"/>
      <c r="AV87" s="927"/>
      <c r="AW87" s="927"/>
      <c r="AX87" s="927"/>
      <c r="AY87" s="854"/>
      <c r="AZ87" s="854"/>
      <c r="BA87" s="927"/>
      <c r="BB87" s="927"/>
      <c r="BC87" s="927"/>
      <c r="BD87" s="945"/>
      <c r="BE87" s="945"/>
    </row>
    <row r="88" spans="1:57" s="210" customFormat="1" ht="85.5" customHeight="1">
      <c r="A88" s="918">
        <v>2018</v>
      </c>
      <c r="B88" s="915">
        <v>43101</v>
      </c>
      <c r="C88" s="948">
        <v>43190</v>
      </c>
      <c r="D88" s="877" t="s">
        <v>797</v>
      </c>
      <c r="E88" s="971" t="s">
        <v>1581</v>
      </c>
      <c r="F88" s="971" t="s">
        <v>1581</v>
      </c>
      <c r="G88" s="843" t="s">
        <v>2346</v>
      </c>
      <c r="H88" s="843" t="s">
        <v>382</v>
      </c>
      <c r="I88" s="909" t="s">
        <v>600</v>
      </c>
      <c r="J88" s="973" t="s">
        <v>178</v>
      </c>
      <c r="K88" s="909" t="s">
        <v>61</v>
      </c>
      <c r="L88" s="909" t="s">
        <v>62</v>
      </c>
      <c r="M88" s="912" t="s">
        <v>63</v>
      </c>
      <c r="N88" s="256" t="s">
        <v>2344</v>
      </c>
      <c r="O88" s="256" t="s">
        <v>1978</v>
      </c>
      <c r="P88" s="256">
        <v>27302678.460000001</v>
      </c>
      <c r="Q88" s="877" t="s">
        <v>61</v>
      </c>
      <c r="R88" s="877" t="s">
        <v>1583</v>
      </c>
      <c r="S88" s="877" t="s">
        <v>1583</v>
      </c>
      <c r="T88" s="877" t="s">
        <v>181</v>
      </c>
      <c r="U88" s="877" t="s">
        <v>1480</v>
      </c>
      <c r="V88" s="973" t="s">
        <v>171</v>
      </c>
      <c r="W88" s="877" t="s">
        <v>51</v>
      </c>
      <c r="X88" s="843" t="s">
        <v>2346</v>
      </c>
      <c r="Y88" s="915">
        <v>43129</v>
      </c>
      <c r="Z88" s="983">
        <v>4392831.8</v>
      </c>
      <c r="AA88" s="918">
        <v>5095684.8899999997</v>
      </c>
      <c r="AB88" s="918">
        <v>0</v>
      </c>
      <c r="AC88" s="918">
        <v>5095684.8899999997</v>
      </c>
      <c r="AD88" s="877" t="s">
        <v>241</v>
      </c>
      <c r="AE88" s="877" t="s">
        <v>69</v>
      </c>
      <c r="AF88" s="877" t="s">
        <v>70</v>
      </c>
      <c r="AG88" s="877" t="s">
        <v>178</v>
      </c>
      <c r="AH88" s="877">
        <v>658924.77</v>
      </c>
      <c r="AI88" s="948">
        <v>43147</v>
      </c>
      <c r="AJ88" s="948">
        <v>43190</v>
      </c>
      <c r="AK88" s="851" t="s">
        <v>2347</v>
      </c>
      <c r="AL88" s="851" t="s">
        <v>601</v>
      </c>
      <c r="AM88" s="877" t="s">
        <v>384</v>
      </c>
      <c r="AN88" s="877" t="s">
        <v>389</v>
      </c>
      <c r="AO88" s="909" t="s">
        <v>73</v>
      </c>
      <c r="AP88" s="851" t="s">
        <v>602</v>
      </c>
      <c r="AQ88" s="909" t="s">
        <v>73</v>
      </c>
      <c r="AR88" s="909" t="s">
        <v>574</v>
      </c>
      <c r="AS88" s="877" t="s">
        <v>293</v>
      </c>
      <c r="AT88" s="909" t="s">
        <v>567</v>
      </c>
      <c r="AU88" s="909" t="s">
        <v>567</v>
      </c>
      <c r="AV88" s="909" t="s">
        <v>567</v>
      </c>
      <c r="AW88" s="909" t="s">
        <v>2232</v>
      </c>
      <c r="AX88" s="909" t="s">
        <v>74</v>
      </c>
      <c r="AY88" s="851" t="s">
        <v>570</v>
      </c>
      <c r="AZ88" s="851" t="s">
        <v>571</v>
      </c>
      <c r="BA88" s="909" t="s">
        <v>572</v>
      </c>
      <c r="BB88" s="909" t="s">
        <v>573</v>
      </c>
      <c r="BC88" s="909" t="s">
        <v>51</v>
      </c>
      <c r="BD88" s="901">
        <v>43483</v>
      </c>
      <c r="BE88" s="901">
        <v>43483</v>
      </c>
    </row>
    <row r="89" spans="1:57" s="210" customFormat="1" ht="57">
      <c r="A89" s="919"/>
      <c r="B89" s="916"/>
      <c r="C89" s="949"/>
      <c r="D89" s="880"/>
      <c r="E89" s="975"/>
      <c r="F89" s="975"/>
      <c r="G89" s="844"/>
      <c r="H89" s="844"/>
      <c r="I89" s="910"/>
      <c r="J89" s="976"/>
      <c r="K89" s="910"/>
      <c r="L89" s="910"/>
      <c r="M89" s="913"/>
      <c r="N89" s="256" t="s">
        <v>1979</v>
      </c>
      <c r="O89" s="256" t="s">
        <v>1980</v>
      </c>
      <c r="P89" s="256">
        <v>22346489.710000001</v>
      </c>
      <c r="Q89" s="880"/>
      <c r="R89" s="880"/>
      <c r="S89" s="880"/>
      <c r="T89" s="880"/>
      <c r="U89" s="880"/>
      <c r="V89" s="976"/>
      <c r="W89" s="880"/>
      <c r="X89" s="844"/>
      <c r="Y89" s="916"/>
      <c r="Z89" s="984"/>
      <c r="AA89" s="919"/>
      <c r="AB89" s="919"/>
      <c r="AC89" s="919"/>
      <c r="AD89" s="880"/>
      <c r="AE89" s="880"/>
      <c r="AF89" s="880"/>
      <c r="AG89" s="880"/>
      <c r="AH89" s="880"/>
      <c r="AI89" s="949"/>
      <c r="AJ89" s="949"/>
      <c r="AK89" s="852"/>
      <c r="AL89" s="910"/>
      <c r="AM89" s="880"/>
      <c r="AN89" s="880"/>
      <c r="AO89" s="910"/>
      <c r="AP89" s="852"/>
      <c r="AQ89" s="910"/>
      <c r="AR89" s="910"/>
      <c r="AS89" s="880"/>
      <c r="AT89" s="910"/>
      <c r="AU89" s="910"/>
      <c r="AV89" s="910"/>
      <c r="AW89" s="910"/>
      <c r="AX89" s="910"/>
      <c r="AY89" s="852"/>
      <c r="AZ89" s="852"/>
      <c r="BA89" s="910"/>
      <c r="BB89" s="910"/>
      <c r="BC89" s="910"/>
      <c r="BD89" s="921"/>
      <c r="BE89" s="921"/>
    </row>
    <row r="90" spans="1:57" s="210" customFormat="1" ht="57" customHeight="1">
      <c r="A90" s="920"/>
      <c r="B90" s="917"/>
      <c r="C90" s="950"/>
      <c r="D90" s="878"/>
      <c r="E90" s="972"/>
      <c r="F90" s="972"/>
      <c r="G90" s="845"/>
      <c r="H90" s="845"/>
      <c r="I90" s="911"/>
      <c r="J90" s="974"/>
      <c r="K90" s="911"/>
      <c r="L90" s="911"/>
      <c r="M90" s="914"/>
      <c r="N90" s="256" t="s">
        <v>1981</v>
      </c>
      <c r="O90" s="256" t="s">
        <v>1982</v>
      </c>
      <c r="P90" s="256">
        <v>29477016.949999999</v>
      </c>
      <c r="Q90" s="878"/>
      <c r="R90" s="878"/>
      <c r="S90" s="878"/>
      <c r="T90" s="878"/>
      <c r="U90" s="878"/>
      <c r="V90" s="974"/>
      <c r="W90" s="878"/>
      <c r="X90" s="845"/>
      <c r="Y90" s="917"/>
      <c r="Z90" s="985"/>
      <c r="AA90" s="920"/>
      <c r="AB90" s="920"/>
      <c r="AC90" s="920"/>
      <c r="AD90" s="878"/>
      <c r="AE90" s="878"/>
      <c r="AF90" s="878"/>
      <c r="AG90" s="878"/>
      <c r="AH90" s="878"/>
      <c r="AI90" s="950"/>
      <c r="AJ90" s="950"/>
      <c r="AK90" s="853"/>
      <c r="AL90" s="911"/>
      <c r="AM90" s="878"/>
      <c r="AN90" s="878"/>
      <c r="AO90" s="911"/>
      <c r="AP90" s="853"/>
      <c r="AQ90" s="911"/>
      <c r="AR90" s="911"/>
      <c r="AS90" s="878"/>
      <c r="AT90" s="911"/>
      <c r="AU90" s="911"/>
      <c r="AV90" s="911"/>
      <c r="AW90" s="911"/>
      <c r="AX90" s="911"/>
      <c r="AY90" s="853"/>
      <c r="AZ90" s="853"/>
      <c r="BA90" s="911"/>
      <c r="BB90" s="911"/>
      <c r="BC90" s="911"/>
      <c r="BD90" s="922"/>
      <c r="BE90" s="922"/>
    </row>
    <row r="91" spans="1:57" ht="85.5" customHeight="1">
      <c r="A91" s="897">
        <v>2018</v>
      </c>
      <c r="B91" s="932">
        <v>43101</v>
      </c>
      <c r="C91" s="954">
        <v>43190</v>
      </c>
      <c r="D91" s="833" t="s">
        <v>797</v>
      </c>
      <c r="E91" s="965" t="s">
        <v>1581</v>
      </c>
      <c r="F91" s="965" t="s">
        <v>1581</v>
      </c>
      <c r="G91" s="826" t="s">
        <v>2348</v>
      </c>
      <c r="H91" s="826" t="s">
        <v>393</v>
      </c>
      <c r="I91" s="925" t="s">
        <v>600</v>
      </c>
      <c r="J91" s="968" t="s">
        <v>139</v>
      </c>
      <c r="K91" s="925" t="s">
        <v>61</v>
      </c>
      <c r="L91" s="925" t="s">
        <v>62</v>
      </c>
      <c r="M91" s="941" t="s">
        <v>63</v>
      </c>
      <c r="N91" s="165" t="s">
        <v>411</v>
      </c>
      <c r="O91" s="165" t="s">
        <v>1951</v>
      </c>
      <c r="P91" s="165">
        <v>61248</v>
      </c>
      <c r="Q91" s="833" t="s">
        <v>61</v>
      </c>
      <c r="R91" s="833" t="s">
        <v>1583</v>
      </c>
      <c r="S91" s="833" t="s">
        <v>1583</v>
      </c>
      <c r="T91" s="833" t="s">
        <v>230</v>
      </c>
      <c r="U91" s="833" t="s">
        <v>1537</v>
      </c>
      <c r="V91" s="968" t="s">
        <v>171</v>
      </c>
      <c r="W91" s="833" t="s">
        <v>51</v>
      </c>
      <c r="X91" s="826" t="s">
        <v>2348</v>
      </c>
      <c r="Y91" s="932">
        <v>43152</v>
      </c>
      <c r="Z91" s="980">
        <v>52800</v>
      </c>
      <c r="AA91" s="897">
        <v>61248</v>
      </c>
      <c r="AB91" s="897">
        <v>0</v>
      </c>
      <c r="AC91" s="897">
        <v>61248</v>
      </c>
      <c r="AD91" s="833" t="s">
        <v>241</v>
      </c>
      <c r="AE91" s="833" t="s">
        <v>69</v>
      </c>
      <c r="AF91" s="833" t="s">
        <v>70</v>
      </c>
      <c r="AG91" s="833" t="s">
        <v>139</v>
      </c>
      <c r="AH91" s="833">
        <v>7920</v>
      </c>
      <c r="AI91" s="954">
        <v>43153</v>
      </c>
      <c r="AJ91" s="954">
        <v>43168</v>
      </c>
      <c r="AK91" s="830" t="s">
        <v>2349</v>
      </c>
      <c r="AL91" s="830" t="s">
        <v>601</v>
      </c>
      <c r="AM91" s="833" t="s">
        <v>384</v>
      </c>
      <c r="AN91" s="833" t="s">
        <v>389</v>
      </c>
      <c r="AO91" s="925" t="s">
        <v>73</v>
      </c>
      <c r="AP91" s="830" t="s">
        <v>602</v>
      </c>
      <c r="AQ91" s="925" t="s">
        <v>73</v>
      </c>
      <c r="AR91" s="925" t="s">
        <v>574</v>
      </c>
      <c r="AS91" s="833" t="s">
        <v>293</v>
      </c>
      <c r="AT91" s="925" t="s">
        <v>567</v>
      </c>
      <c r="AU91" s="925" t="s">
        <v>567</v>
      </c>
      <c r="AV91" s="925" t="s">
        <v>567</v>
      </c>
      <c r="AW91" s="925" t="s">
        <v>2232</v>
      </c>
      <c r="AX91" s="925" t="s">
        <v>74</v>
      </c>
      <c r="AY91" s="830" t="s">
        <v>570</v>
      </c>
      <c r="AZ91" s="830" t="s">
        <v>571</v>
      </c>
      <c r="BA91" s="925" t="s">
        <v>572</v>
      </c>
      <c r="BB91" s="925" t="s">
        <v>573</v>
      </c>
      <c r="BC91" s="925" t="s">
        <v>51</v>
      </c>
      <c r="BD91" s="928">
        <v>43483</v>
      </c>
      <c r="BE91" s="928">
        <v>43483</v>
      </c>
    </row>
    <row r="92" spans="1:57" ht="57" customHeight="1">
      <c r="A92" s="898"/>
      <c r="B92" s="933"/>
      <c r="C92" s="955"/>
      <c r="D92" s="834"/>
      <c r="E92" s="967"/>
      <c r="F92" s="967"/>
      <c r="G92" s="827"/>
      <c r="H92" s="827"/>
      <c r="I92" s="926"/>
      <c r="J92" s="969"/>
      <c r="K92" s="926"/>
      <c r="L92" s="926"/>
      <c r="M92" s="942"/>
      <c r="N92" s="165" t="s">
        <v>413</v>
      </c>
      <c r="O92" s="165" t="s">
        <v>2032</v>
      </c>
      <c r="P92" s="165">
        <v>66147.839999999997</v>
      </c>
      <c r="Q92" s="834"/>
      <c r="R92" s="834"/>
      <c r="S92" s="834"/>
      <c r="T92" s="834"/>
      <c r="U92" s="834"/>
      <c r="V92" s="969"/>
      <c r="W92" s="834"/>
      <c r="X92" s="827"/>
      <c r="Y92" s="933"/>
      <c r="Z92" s="981"/>
      <c r="AA92" s="898"/>
      <c r="AB92" s="898"/>
      <c r="AC92" s="898"/>
      <c r="AD92" s="834"/>
      <c r="AE92" s="834"/>
      <c r="AF92" s="834"/>
      <c r="AG92" s="834"/>
      <c r="AH92" s="834"/>
      <c r="AI92" s="955"/>
      <c r="AJ92" s="955"/>
      <c r="AK92" s="831"/>
      <c r="AL92" s="926"/>
      <c r="AM92" s="834"/>
      <c r="AN92" s="834"/>
      <c r="AO92" s="926"/>
      <c r="AP92" s="831"/>
      <c r="AQ92" s="926"/>
      <c r="AR92" s="926"/>
      <c r="AS92" s="834"/>
      <c r="AT92" s="926"/>
      <c r="AU92" s="926"/>
      <c r="AV92" s="926"/>
      <c r="AW92" s="926"/>
      <c r="AX92" s="926"/>
      <c r="AY92" s="831"/>
      <c r="AZ92" s="831"/>
      <c r="BA92" s="926"/>
      <c r="BB92" s="926"/>
      <c r="BC92" s="926"/>
      <c r="BD92" s="944"/>
      <c r="BE92" s="944"/>
    </row>
    <row r="93" spans="1:57" ht="71.25">
      <c r="A93" s="899"/>
      <c r="B93" s="934"/>
      <c r="C93" s="956"/>
      <c r="D93" s="835"/>
      <c r="E93" s="966"/>
      <c r="F93" s="966"/>
      <c r="G93" s="828"/>
      <c r="H93" s="828"/>
      <c r="I93" s="927"/>
      <c r="J93" s="970"/>
      <c r="K93" s="927"/>
      <c r="L93" s="927"/>
      <c r="M93" s="943"/>
      <c r="N93" s="165" t="s">
        <v>2023</v>
      </c>
      <c r="O93" s="165" t="s">
        <v>1321</v>
      </c>
      <c r="P93" s="165">
        <v>70435.199999999997</v>
      </c>
      <c r="Q93" s="835"/>
      <c r="R93" s="835"/>
      <c r="S93" s="835"/>
      <c r="T93" s="835"/>
      <c r="U93" s="835"/>
      <c r="V93" s="970"/>
      <c r="W93" s="835"/>
      <c r="X93" s="828"/>
      <c r="Y93" s="934"/>
      <c r="Z93" s="982"/>
      <c r="AA93" s="899"/>
      <c r="AB93" s="899"/>
      <c r="AC93" s="899"/>
      <c r="AD93" s="835"/>
      <c r="AE93" s="835"/>
      <c r="AF93" s="835"/>
      <c r="AG93" s="835"/>
      <c r="AH93" s="835"/>
      <c r="AI93" s="956"/>
      <c r="AJ93" s="956"/>
      <c r="AK93" s="854"/>
      <c r="AL93" s="927"/>
      <c r="AM93" s="835"/>
      <c r="AN93" s="835"/>
      <c r="AO93" s="927"/>
      <c r="AP93" s="854"/>
      <c r="AQ93" s="927"/>
      <c r="AR93" s="927"/>
      <c r="AS93" s="835"/>
      <c r="AT93" s="927"/>
      <c r="AU93" s="927"/>
      <c r="AV93" s="927"/>
      <c r="AW93" s="927"/>
      <c r="AX93" s="927"/>
      <c r="AY93" s="854"/>
      <c r="AZ93" s="854"/>
      <c r="BA93" s="927"/>
      <c r="BB93" s="927"/>
      <c r="BC93" s="927"/>
      <c r="BD93" s="945"/>
      <c r="BE93" s="945"/>
    </row>
    <row r="94" spans="1:57" s="210" customFormat="1" ht="85.5" customHeight="1">
      <c r="A94" s="918">
        <v>2018</v>
      </c>
      <c r="B94" s="915">
        <v>43101</v>
      </c>
      <c r="C94" s="948">
        <v>43190</v>
      </c>
      <c r="D94" s="877" t="s">
        <v>797</v>
      </c>
      <c r="E94" s="971" t="s">
        <v>1581</v>
      </c>
      <c r="F94" s="971" t="s">
        <v>1581</v>
      </c>
      <c r="G94" s="843" t="s">
        <v>2350</v>
      </c>
      <c r="H94" s="843" t="s">
        <v>393</v>
      </c>
      <c r="I94" s="909" t="s">
        <v>600</v>
      </c>
      <c r="J94" s="973" t="s">
        <v>139</v>
      </c>
      <c r="K94" s="909" t="s">
        <v>61</v>
      </c>
      <c r="L94" s="909" t="s">
        <v>62</v>
      </c>
      <c r="M94" s="912" t="s">
        <v>63</v>
      </c>
      <c r="N94" s="256" t="s">
        <v>2351</v>
      </c>
      <c r="O94" s="256" t="s">
        <v>2166</v>
      </c>
      <c r="P94" s="256">
        <v>2519346</v>
      </c>
      <c r="Q94" s="877" t="s">
        <v>61</v>
      </c>
      <c r="R94" s="877" t="s">
        <v>1583</v>
      </c>
      <c r="S94" s="877" t="s">
        <v>1583</v>
      </c>
      <c r="T94" s="877" t="s">
        <v>234</v>
      </c>
      <c r="U94" s="877" t="s">
        <v>1483</v>
      </c>
      <c r="V94" s="973" t="s">
        <v>171</v>
      </c>
      <c r="W94" s="877" t="s">
        <v>51</v>
      </c>
      <c r="X94" s="843" t="s">
        <v>2350</v>
      </c>
      <c r="Y94" s="915">
        <v>43152</v>
      </c>
      <c r="Z94" s="983">
        <v>1737480</v>
      </c>
      <c r="AA94" s="918">
        <v>2015476.8</v>
      </c>
      <c r="AB94" s="918">
        <v>0</v>
      </c>
      <c r="AC94" s="918">
        <v>2015476.8</v>
      </c>
      <c r="AD94" s="877" t="s">
        <v>241</v>
      </c>
      <c r="AE94" s="877" t="s">
        <v>69</v>
      </c>
      <c r="AF94" s="877" t="s">
        <v>70</v>
      </c>
      <c r="AG94" s="877" t="s">
        <v>139</v>
      </c>
      <c r="AH94" s="877">
        <v>260622</v>
      </c>
      <c r="AI94" s="948">
        <v>43153</v>
      </c>
      <c r="AJ94" s="948">
        <v>43164</v>
      </c>
      <c r="AK94" s="851" t="s">
        <v>2352</v>
      </c>
      <c r="AL94" s="851" t="s">
        <v>601</v>
      </c>
      <c r="AM94" s="877" t="s">
        <v>384</v>
      </c>
      <c r="AN94" s="877" t="s">
        <v>389</v>
      </c>
      <c r="AO94" s="909" t="s">
        <v>73</v>
      </c>
      <c r="AP94" s="851" t="s">
        <v>602</v>
      </c>
      <c r="AQ94" s="909" t="s">
        <v>73</v>
      </c>
      <c r="AR94" s="909" t="s">
        <v>574</v>
      </c>
      <c r="AS94" s="877" t="s">
        <v>293</v>
      </c>
      <c r="AT94" s="909" t="s">
        <v>567</v>
      </c>
      <c r="AU94" s="909" t="s">
        <v>567</v>
      </c>
      <c r="AV94" s="909" t="s">
        <v>567</v>
      </c>
      <c r="AW94" s="909" t="s">
        <v>2232</v>
      </c>
      <c r="AX94" s="909" t="s">
        <v>74</v>
      </c>
      <c r="AY94" s="851" t="s">
        <v>570</v>
      </c>
      <c r="AZ94" s="851" t="s">
        <v>571</v>
      </c>
      <c r="BA94" s="909" t="s">
        <v>572</v>
      </c>
      <c r="BB94" s="909" t="s">
        <v>573</v>
      </c>
      <c r="BC94" s="909" t="s">
        <v>51</v>
      </c>
      <c r="BD94" s="901">
        <v>43483</v>
      </c>
      <c r="BE94" s="901">
        <v>43483</v>
      </c>
    </row>
    <row r="95" spans="1:57" s="210" customFormat="1" ht="57" customHeight="1">
      <c r="A95" s="919"/>
      <c r="B95" s="916"/>
      <c r="C95" s="949"/>
      <c r="D95" s="880"/>
      <c r="E95" s="975"/>
      <c r="F95" s="975"/>
      <c r="G95" s="844"/>
      <c r="H95" s="844"/>
      <c r="I95" s="910"/>
      <c r="J95" s="976"/>
      <c r="K95" s="910"/>
      <c r="L95" s="910"/>
      <c r="M95" s="913"/>
      <c r="N95" s="256" t="s">
        <v>2353</v>
      </c>
      <c r="O95" s="256" t="s">
        <v>1974</v>
      </c>
      <c r="P95" s="256">
        <v>2015476.8</v>
      </c>
      <c r="Q95" s="880"/>
      <c r="R95" s="880"/>
      <c r="S95" s="880"/>
      <c r="T95" s="880"/>
      <c r="U95" s="880"/>
      <c r="V95" s="976"/>
      <c r="W95" s="880"/>
      <c r="X95" s="844"/>
      <c r="Y95" s="916"/>
      <c r="Z95" s="984"/>
      <c r="AA95" s="919"/>
      <c r="AB95" s="919"/>
      <c r="AC95" s="919"/>
      <c r="AD95" s="880"/>
      <c r="AE95" s="880"/>
      <c r="AF95" s="880"/>
      <c r="AG95" s="880"/>
      <c r="AH95" s="880"/>
      <c r="AI95" s="949"/>
      <c r="AJ95" s="949"/>
      <c r="AK95" s="852"/>
      <c r="AL95" s="910"/>
      <c r="AM95" s="880"/>
      <c r="AN95" s="880"/>
      <c r="AO95" s="910"/>
      <c r="AP95" s="852"/>
      <c r="AQ95" s="910"/>
      <c r="AR95" s="910"/>
      <c r="AS95" s="880"/>
      <c r="AT95" s="910"/>
      <c r="AU95" s="910"/>
      <c r="AV95" s="910"/>
      <c r="AW95" s="910"/>
      <c r="AX95" s="910"/>
      <c r="AY95" s="852"/>
      <c r="AZ95" s="852"/>
      <c r="BA95" s="910"/>
      <c r="BB95" s="910"/>
      <c r="BC95" s="910"/>
      <c r="BD95" s="921"/>
      <c r="BE95" s="921"/>
    </row>
    <row r="96" spans="1:57" s="210" customFormat="1" ht="57">
      <c r="A96" s="920"/>
      <c r="B96" s="917"/>
      <c r="C96" s="950"/>
      <c r="D96" s="878"/>
      <c r="E96" s="972"/>
      <c r="F96" s="972"/>
      <c r="G96" s="845"/>
      <c r="H96" s="845"/>
      <c r="I96" s="911"/>
      <c r="J96" s="974"/>
      <c r="K96" s="911"/>
      <c r="L96" s="911"/>
      <c r="M96" s="914"/>
      <c r="N96" s="256" t="s">
        <v>454</v>
      </c>
      <c r="O96" s="256" t="s">
        <v>2025</v>
      </c>
      <c r="P96" s="256">
        <v>2378262.46</v>
      </c>
      <c r="Q96" s="878"/>
      <c r="R96" s="878"/>
      <c r="S96" s="878"/>
      <c r="T96" s="878"/>
      <c r="U96" s="878"/>
      <c r="V96" s="974"/>
      <c r="W96" s="878"/>
      <c r="X96" s="845"/>
      <c r="Y96" s="917"/>
      <c r="Z96" s="985"/>
      <c r="AA96" s="920"/>
      <c r="AB96" s="920"/>
      <c r="AC96" s="920"/>
      <c r="AD96" s="878"/>
      <c r="AE96" s="878"/>
      <c r="AF96" s="878"/>
      <c r="AG96" s="878"/>
      <c r="AH96" s="878"/>
      <c r="AI96" s="950"/>
      <c r="AJ96" s="950"/>
      <c r="AK96" s="853"/>
      <c r="AL96" s="911"/>
      <c r="AM96" s="878"/>
      <c r="AN96" s="878"/>
      <c r="AO96" s="911"/>
      <c r="AP96" s="853"/>
      <c r="AQ96" s="911"/>
      <c r="AR96" s="911"/>
      <c r="AS96" s="878"/>
      <c r="AT96" s="911"/>
      <c r="AU96" s="911"/>
      <c r="AV96" s="911"/>
      <c r="AW96" s="911"/>
      <c r="AX96" s="911"/>
      <c r="AY96" s="853"/>
      <c r="AZ96" s="853"/>
      <c r="BA96" s="911"/>
      <c r="BB96" s="911"/>
      <c r="BC96" s="911"/>
      <c r="BD96" s="922"/>
      <c r="BE96" s="922"/>
    </row>
    <row r="97" spans="1:57" ht="85.5" customHeight="1">
      <c r="A97" s="897">
        <v>2018</v>
      </c>
      <c r="B97" s="932">
        <v>43101</v>
      </c>
      <c r="C97" s="954">
        <v>43190</v>
      </c>
      <c r="D97" s="833" t="s">
        <v>797</v>
      </c>
      <c r="E97" s="965" t="s">
        <v>1581</v>
      </c>
      <c r="F97" s="965" t="s">
        <v>1581</v>
      </c>
      <c r="G97" s="826" t="s">
        <v>2354</v>
      </c>
      <c r="H97" s="826" t="s">
        <v>393</v>
      </c>
      <c r="I97" s="925" t="s">
        <v>600</v>
      </c>
      <c r="J97" s="833" t="s">
        <v>139</v>
      </c>
      <c r="K97" s="925" t="s">
        <v>61</v>
      </c>
      <c r="L97" s="925" t="s">
        <v>62</v>
      </c>
      <c r="M97" s="941" t="s">
        <v>63</v>
      </c>
      <c r="N97" s="165" t="s">
        <v>2355</v>
      </c>
      <c r="O97" s="165" t="s">
        <v>2027</v>
      </c>
      <c r="P97" s="165">
        <v>680098.67</v>
      </c>
      <c r="Q97" s="833" t="s">
        <v>61</v>
      </c>
      <c r="R97" s="833" t="s">
        <v>1583</v>
      </c>
      <c r="S97" s="833" t="s">
        <v>1583</v>
      </c>
      <c r="T97" s="833" t="s">
        <v>624</v>
      </c>
      <c r="U97" s="833" t="s">
        <v>1640</v>
      </c>
      <c r="V97" s="833" t="s">
        <v>171</v>
      </c>
      <c r="W97" s="833" t="s">
        <v>51</v>
      </c>
      <c r="X97" s="826" t="s">
        <v>2354</v>
      </c>
      <c r="Y97" s="932" t="s">
        <v>2356</v>
      </c>
      <c r="Z97" s="980">
        <v>586291.94999999995</v>
      </c>
      <c r="AA97" s="897">
        <v>680098.67</v>
      </c>
      <c r="AB97" s="897">
        <v>0</v>
      </c>
      <c r="AC97" s="897">
        <v>680098.67</v>
      </c>
      <c r="AD97" s="833" t="s">
        <v>241</v>
      </c>
      <c r="AE97" s="833" t="s">
        <v>69</v>
      </c>
      <c r="AF97" s="833" t="s">
        <v>70</v>
      </c>
      <c r="AG97" s="833" t="s">
        <v>139</v>
      </c>
      <c r="AH97" s="833">
        <v>87943.79</v>
      </c>
      <c r="AI97" s="954">
        <v>43153</v>
      </c>
      <c r="AJ97" s="954">
        <v>43164</v>
      </c>
      <c r="AK97" s="830" t="s">
        <v>2357</v>
      </c>
      <c r="AL97" s="830" t="s">
        <v>601</v>
      </c>
      <c r="AM97" s="833" t="s">
        <v>384</v>
      </c>
      <c r="AN97" s="833" t="s">
        <v>389</v>
      </c>
      <c r="AO97" s="925" t="s">
        <v>73</v>
      </c>
      <c r="AP97" s="830" t="s">
        <v>602</v>
      </c>
      <c r="AQ97" s="925" t="s">
        <v>73</v>
      </c>
      <c r="AR97" s="925" t="s">
        <v>574</v>
      </c>
      <c r="AS97" s="833" t="s">
        <v>293</v>
      </c>
      <c r="AT97" s="925" t="s">
        <v>567</v>
      </c>
      <c r="AU97" s="925" t="s">
        <v>567</v>
      </c>
      <c r="AV97" s="925" t="s">
        <v>567</v>
      </c>
      <c r="AW97" s="925" t="s">
        <v>2232</v>
      </c>
      <c r="AX97" s="925" t="s">
        <v>74</v>
      </c>
      <c r="AY97" s="830" t="s">
        <v>570</v>
      </c>
      <c r="AZ97" s="830" t="s">
        <v>571</v>
      </c>
      <c r="BA97" s="925" t="s">
        <v>572</v>
      </c>
      <c r="BB97" s="925" t="s">
        <v>573</v>
      </c>
      <c r="BC97" s="925" t="s">
        <v>51</v>
      </c>
      <c r="BD97" s="928">
        <v>43483</v>
      </c>
      <c r="BE97" s="928">
        <v>43483</v>
      </c>
    </row>
    <row r="98" spans="1:57" ht="57" customHeight="1">
      <c r="A98" s="898"/>
      <c r="B98" s="933"/>
      <c r="C98" s="955"/>
      <c r="D98" s="834"/>
      <c r="E98" s="967"/>
      <c r="F98" s="967"/>
      <c r="G98" s="827"/>
      <c r="H98" s="827"/>
      <c r="I98" s="926"/>
      <c r="J98" s="834"/>
      <c r="K98" s="926"/>
      <c r="L98" s="926"/>
      <c r="M98" s="942"/>
      <c r="N98" s="165" t="s">
        <v>2358</v>
      </c>
      <c r="O98" s="165" t="s">
        <v>2359</v>
      </c>
      <c r="P98" s="165">
        <v>704816</v>
      </c>
      <c r="Q98" s="834"/>
      <c r="R98" s="834"/>
      <c r="S98" s="834"/>
      <c r="T98" s="834"/>
      <c r="U98" s="834"/>
      <c r="V98" s="834"/>
      <c r="W98" s="834"/>
      <c r="X98" s="827"/>
      <c r="Y98" s="933"/>
      <c r="Z98" s="981"/>
      <c r="AA98" s="898"/>
      <c r="AB98" s="898"/>
      <c r="AC98" s="898"/>
      <c r="AD98" s="834"/>
      <c r="AE98" s="834"/>
      <c r="AF98" s="834"/>
      <c r="AG98" s="834"/>
      <c r="AH98" s="834"/>
      <c r="AI98" s="955"/>
      <c r="AJ98" s="955"/>
      <c r="AK98" s="831"/>
      <c r="AL98" s="926"/>
      <c r="AM98" s="834"/>
      <c r="AN98" s="834"/>
      <c r="AO98" s="926"/>
      <c r="AP98" s="831"/>
      <c r="AQ98" s="926"/>
      <c r="AR98" s="926"/>
      <c r="AS98" s="834"/>
      <c r="AT98" s="926"/>
      <c r="AU98" s="926"/>
      <c r="AV98" s="926"/>
      <c r="AW98" s="926"/>
      <c r="AX98" s="926"/>
      <c r="AY98" s="831"/>
      <c r="AZ98" s="831"/>
      <c r="BA98" s="926"/>
      <c r="BB98" s="926"/>
      <c r="BC98" s="926"/>
      <c r="BD98" s="944"/>
      <c r="BE98" s="944"/>
    </row>
    <row r="99" spans="1:57" ht="57" customHeight="1">
      <c r="A99" s="899"/>
      <c r="B99" s="934"/>
      <c r="C99" s="956"/>
      <c r="D99" s="835"/>
      <c r="E99" s="966"/>
      <c r="F99" s="966"/>
      <c r="G99" s="828"/>
      <c r="H99" s="828"/>
      <c r="I99" s="927"/>
      <c r="J99" s="835"/>
      <c r="K99" s="927"/>
      <c r="L99" s="927"/>
      <c r="M99" s="943"/>
      <c r="N99" s="165" t="s">
        <v>2360</v>
      </c>
      <c r="O99" s="165" t="s">
        <v>2361</v>
      </c>
      <c r="P99" s="165">
        <v>712135.6</v>
      </c>
      <c r="Q99" s="835"/>
      <c r="R99" s="835"/>
      <c r="S99" s="835"/>
      <c r="T99" s="835"/>
      <c r="U99" s="835"/>
      <c r="V99" s="835"/>
      <c r="W99" s="835"/>
      <c r="X99" s="828"/>
      <c r="Y99" s="934"/>
      <c r="Z99" s="982"/>
      <c r="AA99" s="899"/>
      <c r="AB99" s="899"/>
      <c r="AC99" s="899"/>
      <c r="AD99" s="835"/>
      <c r="AE99" s="835"/>
      <c r="AF99" s="835"/>
      <c r="AG99" s="835"/>
      <c r="AH99" s="835"/>
      <c r="AI99" s="956"/>
      <c r="AJ99" s="956"/>
      <c r="AK99" s="854"/>
      <c r="AL99" s="927"/>
      <c r="AM99" s="835"/>
      <c r="AN99" s="835"/>
      <c r="AO99" s="927"/>
      <c r="AP99" s="854"/>
      <c r="AQ99" s="927"/>
      <c r="AR99" s="927"/>
      <c r="AS99" s="835"/>
      <c r="AT99" s="927"/>
      <c r="AU99" s="927"/>
      <c r="AV99" s="927"/>
      <c r="AW99" s="927"/>
      <c r="AX99" s="927"/>
      <c r="AY99" s="854"/>
      <c r="AZ99" s="854"/>
      <c r="BA99" s="927"/>
      <c r="BB99" s="927"/>
      <c r="BC99" s="927"/>
      <c r="BD99" s="945"/>
      <c r="BE99" s="945"/>
    </row>
    <row r="100" spans="1:57" s="210" customFormat="1" ht="54.95" customHeight="1">
      <c r="A100" s="918">
        <v>2018</v>
      </c>
      <c r="B100" s="915">
        <v>43101</v>
      </c>
      <c r="C100" s="948">
        <v>43190</v>
      </c>
      <c r="D100" s="877" t="s">
        <v>797</v>
      </c>
      <c r="E100" s="971" t="s">
        <v>1619</v>
      </c>
      <c r="F100" s="971" t="s">
        <v>1619</v>
      </c>
      <c r="G100" s="843" t="s">
        <v>2362</v>
      </c>
      <c r="H100" s="843" t="s">
        <v>382</v>
      </c>
      <c r="I100" s="909" t="s">
        <v>600</v>
      </c>
      <c r="J100" s="843" t="s">
        <v>188</v>
      </c>
      <c r="K100" s="909" t="s">
        <v>61</v>
      </c>
      <c r="L100" s="909" t="s">
        <v>62</v>
      </c>
      <c r="M100" s="912" t="s">
        <v>63</v>
      </c>
      <c r="N100" s="256" t="s">
        <v>2087</v>
      </c>
      <c r="O100" s="256" t="s">
        <v>1301</v>
      </c>
      <c r="P100" s="265">
        <v>10679851.07</v>
      </c>
      <c r="Q100" s="877" t="s">
        <v>61</v>
      </c>
      <c r="R100" s="877" t="s">
        <v>1583</v>
      </c>
      <c r="S100" s="877" t="s">
        <v>1583</v>
      </c>
      <c r="T100" s="877" t="s">
        <v>84</v>
      </c>
      <c r="U100" s="877" t="s">
        <v>1345</v>
      </c>
      <c r="V100" s="973" t="s">
        <v>132</v>
      </c>
      <c r="W100" s="877" t="s">
        <v>51</v>
      </c>
      <c r="X100" s="843" t="s">
        <v>2362</v>
      </c>
      <c r="Y100" s="915">
        <v>43154</v>
      </c>
      <c r="Z100" s="983">
        <v>1556143.92</v>
      </c>
      <c r="AA100" s="918">
        <v>1805126.95</v>
      </c>
      <c r="AB100" s="918">
        <v>180512.69</v>
      </c>
      <c r="AC100" s="918">
        <v>1805126.95</v>
      </c>
      <c r="AD100" s="877" t="s">
        <v>241</v>
      </c>
      <c r="AE100" s="877" t="s">
        <v>69</v>
      </c>
      <c r="AF100" s="877" t="s">
        <v>70</v>
      </c>
      <c r="AG100" s="877" t="s">
        <v>188</v>
      </c>
      <c r="AH100" s="877">
        <v>233421.58</v>
      </c>
      <c r="AI100" s="948">
        <v>43160</v>
      </c>
      <c r="AJ100" s="948">
        <v>43190</v>
      </c>
      <c r="AK100" s="851" t="s">
        <v>2363</v>
      </c>
      <c r="AL100" s="851" t="s">
        <v>601</v>
      </c>
      <c r="AM100" s="877" t="s">
        <v>384</v>
      </c>
      <c r="AN100" s="877" t="s">
        <v>389</v>
      </c>
      <c r="AO100" s="909" t="s">
        <v>73</v>
      </c>
      <c r="AP100" s="851" t="s">
        <v>602</v>
      </c>
      <c r="AQ100" s="909" t="s">
        <v>73</v>
      </c>
      <c r="AR100" s="909" t="s">
        <v>574</v>
      </c>
      <c r="AS100" s="877" t="s">
        <v>293</v>
      </c>
      <c r="AT100" s="909" t="s">
        <v>567</v>
      </c>
      <c r="AU100" s="909" t="s">
        <v>567</v>
      </c>
      <c r="AV100" s="909" t="s">
        <v>567</v>
      </c>
      <c r="AW100" s="909" t="s">
        <v>2232</v>
      </c>
      <c r="AX100" s="909" t="s">
        <v>74</v>
      </c>
      <c r="AY100" s="851" t="s">
        <v>570</v>
      </c>
      <c r="AZ100" s="851" t="s">
        <v>571</v>
      </c>
      <c r="BA100" s="909" t="s">
        <v>572</v>
      </c>
      <c r="BB100" s="909" t="s">
        <v>573</v>
      </c>
      <c r="BC100" s="909" t="s">
        <v>51</v>
      </c>
      <c r="BD100" s="901">
        <v>43483</v>
      </c>
      <c r="BE100" s="901">
        <v>43483</v>
      </c>
    </row>
    <row r="101" spans="1:57" s="210" customFormat="1" ht="54.95" customHeight="1">
      <c r="A101" s="919"/>
      <c r="B101" s="916"/>
      <c r="C101" s="949"/>
      <c r="D101" s="880"/>
      <c r="E101" s="975"/>
      <c r="F101" s="975"/>
      <c r="G101" s="844"/>
      <c r="H101" s="844"/>
      <c r="I101" s="910"/>
      <c r="J101" s="844"/>
      <c r="K101" s="910"/>
      <c r="L101" s="910"/>
      <c r="M101" s="913"/>
      <c r="N101" s="256" t="s">
        <v>2364</v>
      </c>
      <c r="O101" s="256" t="s">
        <v>1992</v>
      </c>
      <c r="P101" s="265">
        <v>12978124.619999999</v>
      </c>
      <c r="Q101" s="880"/>
      <c r="R101" s="880"/>
      <c r="S101" s="880"/>
      <c r="T101" s="880"/>
      <c r="U101" s="880"/>
      <c r="V101" s="976"/>
      <c r="W101" s="880"/>
      <c r="X101" s="844"/>
      <c r="Y101" s="916"/>
      <c r="Z101" s="984"/>
      <c r="AA101" s="919"/>
      <c r="AB101" s="919"/>
      <c r="AC101" s="919"/>
      <c r="AD101" s="880"/>
      <c r="AE101" s="880"/>
      <c r="AF101" s="880"/>
      <c r="AG101" s="880"/>
      <c r="AH101" s="880"/>
      <c r="AI101" s="949"/>
      <c r="AJ101" s="949"/>
      <c r="AK101" s="852"/>
      <c r="AL101" s="910"/>
      <c r="AM101" s="880"/>
      <c r="AN101" s="880"/>
      <c r="AO101" s="910"/>
      <c r="AP101" s="852"/>
      <c r="AQ101" s="910"/>
      <c r="AR101" s="910"/>
      <c r="AS101" s="880"/>
      <c r="AT101" s="910"/>
      <c r="AU101" s="910"/>
      <c r="AV101" s="910"/>
      <c r="AW101" s="910"/>
      <c r="AX101" s="910"/>
      <c r="AY101" s="852"/>
      <c r="AZ101" s="852"/>
      <c r="BA101" s="910"/>
      <c r="BB101" s="910"/>
      <c r="BC101" s="910"/>
      <c r="BD101" s="921"/>
      <c r="BE101" s="921"/>
    </row>
    <row r="102" spans="1:57" s="210" customFormat="1" ht="54.95" customHeight="1">
      <c r="A102" s="919"/>
      <c r="B102" s="916"/>
      <c r="C102" s="949"/>
      <c r="D102" s="880"/>
      <c r="E102" s="975"/>
      <c r="F102" s="975"/>
      <c r="G102" s="844"/>
      <c r="H102" s="844"/>
      <c r="I102" s="910"/>
      <c r="J102" s="844"/>
      <c r="K102" s="910"/>
      <c r="L102" s="910"/>
      <c r="M102" s="913"/>
      <c r="N102" s="256" t="s">
        <v>2365</v>
      </c>
      <c r="O102" s="256" t="s">
        <v>1996</v>
      </c>
      <c r="P102" s="265">
        <v>12759213.16</v>
      </c>
      <c r="Q102" s="880"/>
      <c r="R102" s="880"/>
      <c r="S102" s="880"/>
      <c r="T102" s="880"/>
      <c r="U102" s="880"/>
      <c r="V102" s="976"/>
      <c r="W102" s="880"/>
      <c r="X102" s="844"/>
      <c r="Y102" s="916"/>
      <c r="Z102" s="984"/>
      <c r="AA102" s="919"/>
      <c r="AB102" s="919"/>
      <c r="AC102" s="919"/>
      <c r="AD102" s="880"/>
      <c r="AE102" s="880"/>
      <c r="AF102" s="880"/>
      <c r="AG102" s="880"/>
      <c r="AH102" s="880"/>
      <c r="AI102" s="949"/>
      <c r="AJ102" s="949"/>
      <c r="AK102" s="852"/>
      <c r="AL102" s="910"/>
      <c r="AM102" s="880"/>
      <c r="AN102" s="880"/>
      <c r="AO102" s="910"/>
      <c r="AP102" s="852"/>
      <c r="AQ102" s="910"/>
      <c r="AR102" s="910"/>
      <c r="AS102" s="880"/>
      <c r="AT102" s="910"/>
      <c r="AU102" s="910"/>
      <c r="AV102" s="910"/>
      <c r="AW102" s="910"/>
      <c r="AX102" s="910"/>
      <c r="AY102" s="852"/>
      <c r="AZ102" s="852"/>
      <c r="BA102" s="910"/>
      <c r="BB102" s="910"/>
      <c r="BC102" s="910"/>
      <c r="BD102" s="921"/>
      <c r="BE102" s="921"/>
    </row>
    <row r="103" spans="1:57" s="210" customFormat="1" ht="54.95" customHeight="1">
      <c r="A103" s="919"/>
      <c r="B103" s="916"/>
      <c r="C103" s="949"/>
      <c r="D103" s="880"/>
      <c r="E103" s="975"/>
      <c r="F103" s="975"/>
      <c r="G103" s="844"/>
      <c r="H103" s="844"/>
      <c r="I103" s="910"/>
      <c r="J103" s="844"/>
      <c r="K103" s="910"/>
      <c r="L103" s="910"/>
      <c r="M103" s="913"/>
      <c r="N103" s="256" t="s">
        <v>1998</v>
      </c>
      <c r="O103" s="256" t="s">
        <v>1304</v>
      </c>
      <c r="P103" s="265">
        <v>10624133.619999999</v>
      </c>
      <c r="Q103" s="880"/>
      <c r="R103" s="880"/>
      <c r="S103" s="880"/>
      <c r="T103" s="880"/>
      <c r="U103" s="880"/>
      <c r="V103" s="976"/>
      <c r="W103" s="880"/>
      <c r="X103" s="844"/>
      <c r="Y103" s="916"/>
      <c r="Z103" s="984"/>
      <c r="AA103" s="919"/>
      <c r="AB103" s="919"/>
      <c r="AC103" s="919"/>
      <c r="AD103" s="880"/>
      <c r="AE103" s="880"/>
      <c r="AF103" s="880"/>
      <c r="AG103" s="880"/>
      <c r="AH103" s="880"/>
      <c r="AI103" s="949"/>
      <c r="AJ103" s="949"/>
      <c r="AK103" s="852"/>
      <c r="AL103" s="910"/>
      <c r="AM103" s="880"/>
      <c r="AN103" s="880"/>
      <c r="AO103" s="910"/>
      <c r="AP103" s="852"/>
      <c r="AQ103" s="910"/>
      <c r="AR103" s="910"/>
      <c r="AS103" s="880"/>
      <c r="AT103" s="910"/>
      <c r="AU103" s="910"/>
      <c r="AV103" s="910"/>
      <c r="AW103" s="910"/>
      <c r="AX103" s="910"/>
      <c r="AY103" s="852"/>
      <c r="AZ103" s="852"/>
      <c r="BA103" s="910"/>
      <c r="BB103" s="910"/>
      <c r="BC103" s="910"/>
      <c r="BD103" s="921"/>
      <c r="BE103" s="921"/>
    </row>
    <row r="104" spans="1:57" s="210" customFormat="1" ht="54.95" customHeight="1">
      <c r="A104" s="919"/>
      <c r="B104" s="916"/>
      <c r="C104" s="949"/>
      <c r="D104" s="880"/>
      <c r="E104" s="975"/>
      <c r="F104" s="975"/>
      <c r="G104" s="844"/>
      <c r="H104" s="844"/>
      <c r="I104" s="910"/>
      <c r="J104" s="844"/>
      <c r="K104" s="910"/>
      <c r="L104" s="910"/>
      <c r="M104" s="913"/>
      <c r="N104" s="256" t="s">
        <v>2366</v>
      </c>
      <c r="O104" s="256" t="s">
        <v>2000</v>
      </c>
      <c r="P104" s="265">
        <v>11454057.560000001</v>
      </c>
      <c r="Q104" s="880"/>
      <c r="R104" s="880"/>
      <c r="S104" s="880"/>
      <c r="T104" s="880"/>
      <c r="U104" s="880"/>
      <c r="V104" s="976"/>
      <c r="W104" s="880"/>
      <c r="X104" s="844"/>
      <c r="Y104" s="916"/>
      <c r="Z104" s="984"/>
      <c r="AA104" s="919"/>
      <c r="AB104" s="919"/>
      <c r="AC104" s="919"/>
      <c r="AD104" s="880"/>
      <c r="AE104" s="880"/>
      <c r="AF104" s="880"/>
      <c r="AG104" s="880"/>
      <c r="AH104" s="880"/>
      <c r="AI104" s="949"/>
      <c r="AJ104" s="949"/>
      <c r="AK104" s="852"/>
      <c r="AL104" s="910"/>
      <c r="AM104" s="880"/>
      <c r="AN104" s="880"/>
      <c r="AO104" s="910"/>
      <c r="AP104" s="852"/>
      <c r="AQ104" s="910"/>
      <c r="AR104" s="910"/>
      <c r="AS104" s="880"/>
      <c r="AT104" s="910"/>
      <c r="AU104" s="910"/>
      <c r="AV104" s="910"/>
      <c r="AW104" s="910"/>
      <c r="AX104" s="910"/>
      <c r="AY104" s="852"/>
      <c r="AZ104" s="852"/>
      <c r="BA104" s="910"/>
      <c r="BB104" s="910"/>
      <c r="BC104" s="910"/>
      <c r="BD104" s="921"/>
      <c r="BE104" s="921"/>
    </row>
    <row r="105" spans="1:57" s="210" customFormat="1" ht="54.95" customHeight="1">
      <c r="A105" s="920"/>
      <c r="B105" s="917"/>
      <c r="C105" s="950"/>
      <c r="D105" s="878"/>
      <c r="E105" s="972"/>
      <c r="F105" s="972"/>
      <c r="G105" s="845"/>
      <c r="H105" s="845"/>
      <c r="I105" s="911"/>
      <c r="J105" s="845"/>
      <c r="K105" s="911"/>
      <c r="L105" s="911"/>
      <c r="M105" s="914"/>
      <c r="N105" s="256" t="s">
        <v>2001</v>
      </c>
      <c r="O105" s="256" t="s">
        <v>2002</v>
      </c>
      <c r="P105" s="265">
        <v>11555200.1</v>
      </c>
      <c r="Q105" s="878"/>
      <c r="R105" s="878"/>
      <c r="S105" s="878"/>
      <c r="T105" s="878"/>
      <c r="U105" s="878"/>
      <c r="V105" s="974"/>
      <c r="W105" s="878"/>
      <c r="X105" s="845"/>
      <c r="Y105" s="917"/>
      <c r="Z105" s="985"/>
      <c r="AA105" s="920"/>
      <c r="AB105" s="920"/>
      <c r="AC105" s="920"/>
      <c r="AD105" s="878"/>
      <c r="AE105" s="878"/>
      <c r="AF105" s="878"/>
      <c r="AG105" s="878"/>
      <c r="AH105" s="878"/>
      <c r="AI105" s="950"/>
      <c r="AJ105" s="950"/>
      <c r="AK105" s="853"/>
      <c r="AL105" s="911"/>
      <c r="AM105" s="878"/>
      <c r="AN105" s="878"/>
      <c r="AO105" s="911"/>
      <c r="AP105" s="853"/>
      <c r="AQ105" s="911"/>
      <c r="AR105" s="911"/>
      <c r="AS105" s="878"/>
      <c r="AT105" s="911"/>
      <c r="AU105" s="911"/>
      <c r="AV105" s="911"/>
      <c r="AW105" s="911"/>
      <c r="AX105" s="911"/>
      <c r="AY105" s="853"/>
      <c r="AZ105" s="853"/>
      <c r="BA105" s="911"/>
      <c r="BB105" s="911"/>
      <c r="BC105" s="911"/>
      <c r="BD105" s="922"/>
      <c r="BE105" s="922"/>
    </row>
    <row r="106" spans="1:57" ht="54.95" customHeight="1">
      <c r="A106" s="897">
        <v>2018</v>
      </c>
      <c r="B106" s="932">
        <v>43101</v>
      </c>
      <c r="C106" s="954">
        <v>43190</v>
      </c>
      <c r="D106" s="833" t="s">
        <v>797</v>
      </c>
      <c r="E106" s="965" t="s">
        <v>1619</v>
      </c>
      <c r="F106" s="965" t="s">
        <v>1619</v>
      </c>
      <c r="G106" s="826" t="s">
        <v>2367</v>
      </c>
      <c r="H106" s="826" t="s">
        <v>382</v>
      </c>
      <c r="I106" s="925" t="s">
        <v>600</v>
      </c>
      <c r="J106" s="826" t="s">
        <v>188</v>
      </c>
      <c r="K106" s="925" t="s">
        <v>61</v>
      </c>
      <c r="L106" s="925" t="s">
        <v>62</v>
      </c>
      <c r="M106" s="941" t="s">
        <v>63</v>
      </c>
      <c r="N106" s="165" t="s">
        <v>2087</v>
      </c>
      <c r="O106" s="165" t="s">
        <v>1301</v>
      </c>
      <c r="P106" s="170">
        <v>10679851.07</v>
      </c>
      <c r="Q106" s="833" t="s">
        <v>61</v>
      </c>
      <c r="R106" s="833" t="s">
        <v>1583</v>
      </c>
      <c r="S106" s="833" t="s">
        <v>1583</v>
      </c>
      <c r="T106" s="833" t="s">
        <v>256</v>
      </c>
      <c r="U106" s="833" t="s">
        <v>1356</v>
      </c>
      <c r="V106" s="968" t="s">
        <v>132</v>
      </c>
      <c r="W106" s="833" t="s">
        <v>51</v>
      </c>
      <c r="X106" s="826" t="s">
        <v>2367</v>
      </c>
      <c r="Y106" s="932">
        <v>43154</v>
      </c>
      <c r="Z106" s="980">
        <v>1580911.56</v>
      </c>
      <c r="AA106" s="897">
        <v>1833857.41</v>
      </c>
      <c r="AB106" s="897">
        <v>183385.74</v>
      </c>
      <c r="AC106" s="897">
        <v>1833857.41</v>
      </c>
      <c r="AD106" s="833" t="s">
        <v>241</v>
      </c>
      <c r="AE106" s="833" t="s">
        <v>69</v>
      </c>
      <c r="AF106" s="833" t="s">
        <v>70</v>
      </c>
      <c r="AG106" s="833" t="s">
        <v>188</v>
      </c>
      <c r="AH106" s="833">
        <v>237136.73</v>
      </c>
      <c r="AI106" s="954">
        <v>43160</v>
      </c>
      <c r="AJ106" s="954">
        <v>43190</v>
      </c>
      <c r="AK106" s="830" t="s">
        <v>2368</v>
      </c>
      <c r="AL106" s="830" t="s">
        <v>601</v>
      </c>
      <c r="AM106" s="833" t="s">
        <v>384</v>
      </c>
      <c r="AN106" s="833" t="s">
        <v>389</v>
      </c>
      <c r="AO106" s="925" t="s">
        <v>73</v>
      </c>
      <c r="AP106" s="830" t="s">
        <v>602</v>
      </c>
      <c r="AQ106" s="925" t="s">
        <v>73</v>
      </c>
      <c r="AR106" s="925" t="s">
        <v>574</v>
      </c>
      <c r="AS106" s="833" t="s">
        <v>293</v>
      </c>
      <c r="AT106" s="925" t="s">
        <v>567</v>
      </c>
      <c r="AU106" s="925" t="s">
        <v>567</v>
      </c>
      <c r="AV106" s="925" t="s">
        <v>567</v>
      </c>
      <c r="AW106" s="925" t="s">
        <v>2232</v>
      </c>
      <c r="AX106" s="925" t="s">
        <v>74</v>
      </c>
      <c r="AY106" s="830" t="s">
        <v>570</v>
      </c>
      <c r="AZ106" s="830" t="s">
        <v>571</v>
      </c>
      <c r="BA106" s="925" t="s">
        <v>572</v>
      </c>
      <c r="BB106" s="925" t="s">
        <v>573</v>
      </c>
      <c r="BC106" s="925" t="s">
        <v>51</v>
      </c>
      <c r="BD106" s="928">
        <v>43483</v>
      </c>
      <c r="BE106" s="928">
        <v>43483</v>
      </c>
    </row>
    <row r="107" spans="1:57" ht="54.95" customHeight="1">
      <c r="A107" s="898"/>
      <c r="B107" s="933"/>
      <c r="C107" s="955"/>
      <c r="D107" s="834"/>
      <c r="E107" s="967"/>
      <c r="F107" s="967"/>
      <c r="G107" s="827"/>
      <c r="H107" s="827"/>
      <c r="I107" s="926"/>
      <c r="J107" s="827"/>
      <c r="K107" s="926"/>
      <c r="L107" s="926"/>
      <c r="M107" s="942"/>
      <c r="N107" s="165" t="s">
        <v>2364</v>
      </c>
      <c r="O107" s="165" t="s">
        <v>1992</v>
      </c>
      <c r="P107" s="170">
        <v>12978124.619999999</v>
      </c>
      <c r="Q107" s="834"/>
      <c r="R107" s="834"/>
      <c r="S107" s="834"/>
      <c r="T107" s="834"/>
      <c r="U107" s="834"/>
      <c r="V107" s="969"/>
      <c r="W107" s="834"/>
      <c r="X107" s="827"/>
      <c r="Y107" s="933"/>
      <c r="Z107" s="981"/>
      <c r="AA107" s="898"/>
      <c r="AB107" s="898"/>
      <c r="AC107" s="898"/>
      <c r="AD107" s="834"/>
      <c r="AE107" s="834"/>
      <c r="AF107" s="834"/>
      <c r="AG107" s="834"/>
      <c r="AH107" s="834"/>
      <c r="AI107" s="955"/>
      <c r="AJ107" s="955"/>
      <c r="AK107" s="831"/>
      <c r="AL107" s="926"/>
      <c r="AM107" s="834"/>
      <c r="AN107" s="834"/>
      <c r="AO107" s="926"/>
      <c r="AP107" s="831"/>
      <c r="AQ107" s="926"/>
      <c r="AR107" s="926"/>
      <c r="AS107" s="834"/>
      <c r="AT107" s="926"/>
      <c r="AU107" s="926"/>
      <c r="AV107" s="926"/>
      <c r="AW107" s="926"/>
      <c r="AX107" s="926"/>
      <c r="AY107" s="831"/>
      <c r="AZ107" s="831"/>
      <c r="BA107" s="926"/>
      <c r="BB107" s="926"/>
      <c r="BC107" s="926"/>
      <c r="BD107" s="944"/>
      <c r="BE107" s="944"/>
    </row>
    <row r="108" spans="1:57" ht="54.95" customHeight="1">
      <c r="A108" s="898"/>
      <c r="B108" s="933"/>
      <c r="C108" s="955"/>
      <c r="D108" s="834"/>
      <c r="E108" s="967"/>
      <c r="F108" s="967"/>
      <c r="G108" s="827"/>
      <c r="H108" s="827"/>
      <c r="I108" s="926"/>
      <c r="J108" s="827"/>
      <c r="K108" s="926"/>
      <c r="L108" s="926"/>
      <c r="M108" s="942"/>
      <c r="N108" s="165" t="s">
        <v>2365</v>
      </c>
      <c r="O108" s="165" t="s">
        <v>1996</v>
      </c>
      <c r="P108" s="170">
        <v>12759213.16</v>
      </c>
      <c r="Q108" s="834"/>
      <c r="R108" s="834"/>
      <c r="S108" s="834"/>
      <c r="T108" s="834"/>
      <c r="U108" s="834"/>
      <c r="V108" s="969"/>
      <c r="W108" s="834"/>
      <c r="X108" s="827"/>
      <c r="Y108" s="933"/>
      <c r="Z108" s="981"/>
      <c r="AA108" s="898"/>
      <c r="AB108" s="898"/>
      <c r="AC108" s="898"/>
      <c r="AD108" s="834"/>
      <c r="AE108" s="834"/>
      <c r="AF108" s="834"/>
      <c r="AG108" s="834"/>
      <c r="AH108" s="834"/>
      <c r="AI108" s="955"/>
      <c r="AJ108" s="955"/>
      <c r="AK108" s="831"/>
      <c r="AL108" s="926"/>
      <c r="AM108" s="834"/>
      <c r="AN108" s="834"/>
      <c r="AO108" s="926"/>
      <c r="AP108" s="831"/>
      <c r="AQ108" s="926"/>
      <c r="AR108" s="926"/>
      <c r="AS108" s="834"/>
      <c r="AT108" s="926"/>
      <c r="AU108" s="926"/>
      <c r="AV108" s="926"/>
      <c r="AW108" s="926"/>
      <c r="AX108" s="926"/>
      <c r="AY108" s="831"/>
      <c r="AZ108" s="831"/>
      <c r="BA108" s="926"/>
      <c r="BB108" s="926"/>
      <c r="BC108" s="926"/>
      <c r="BD108" s="944"/>
      <c r="BE108" s="944"/>
    </row>
    <row r="109" spans="1:57" ht="54.95" customHeight="1">
      <c r="A109" s="898"/>
      <c r="B109" s="933"/>
      <c r="C109" s="955"/>
      <c r="D109" s="834"/>
      <c r="E109" s="967"/>
      <c r="F109" s="967"/>
      <c r="G109" s="827"/>
      <c r="H109" s="827"/>
      <c r="I109" s="926"/>
      <c r="J109" s="827"/>
      <c r="K109" s="926"/>
      <c r="L109" s="926"/>
      <c r="M109" s="942"/>
      <c r="N109" s="165" t="s">
        <v>1998</v>
      </c>
      <c r="O109" s="165" t="s">
        <v>1304</v>
      </c>
      <c r="P109" s="170">
        <v>10624133.619999999</v>
      </c>
      <c r="Q109" s="834"/>
      <c r="R109" s="834"/>
      <c r="S109" s="834"/>
      <c r="T109" s="834"/>
      <c r="U109" s="834"/>
      <c r="V109" s="969"/>
      <c r="W109" s="834"/>
      <c r="X109" s="827"/>
      <c r="Y109" s="933"/>
      <c r="Z109" s="981"/>
      <c r="AA109" s="898"/>
      <c r="AB109" s="898"/>
      <c r="AC109" s="898"/>
      <c r="AD109" s="834"/>
      <c r="AE109" s="834"/>
      <c r="AF109" s="834"/>
      <c r="AG109" s="834"/>
      <c r="AH109" s="834"/>
      <c r="AI109" s="955"/>
      <c r="AJ109" s="955"/>
      <c r="AK109" s="831"/>
      <c r="AL109" s="926"/>
      <c r="AM109" s="834"/>
      <c r="AN109" s="834"/>
      <c r="AO109" s="926"/>
      <c r="AP109" s="831"/>
      <c r="AQ109" s="926"/>
      <c r="AR109" s="926"/>
      <c r="AS109" s="834"/>
      <c r="AT109" s="926"/>
      <c r="AU109" s="926"/>
      <c r="AV109" s="926"/>
      <c r="AW109" s="926"/>
      <c r="AX109" s="926"/>
      <c r="AY109" s="831"/>
      <c r="AZ109" s="831"/>
      <c r="BA109" s="926"/>
      <c r="BB109" s="926"/>
      <c r="BC109" s="926"/>
      <c r="BD109" s="944"/>
      <c r="BE109" s="944"/>
    </row>
    <row r="110" spans="1:57" ht="54.95" customHeight="1">
      <c r="A110" s="898"/>
      <c r="B110" s="933"/>
      <c r="C110" s="955"/>
      <c r="D110" s="834"/>
      <c r="E110" s="967"/>
      <c r="F110" s="967"/>
      <c r="G110" s="827"/>
      <c r="H110" s="827"/>
      <c r="I110" s="926"/>
      <c r="J110" s="827"/>
      <c r="K110" s="926"/>
      <c r="L110" s="926"/>
      <c r="M110" s="942"/>
      <c r="N110" s="165" t="s">
        <v>2366</v>
      </c>
      <c r="O110" s="165" t="s">
        <v>2000</v>
      </c>
      <c r="P110" s="170">
        <v>11454057.560000001</v>
      </c>
      <c r="Q110" s="834"/>
      <c r="R110" s="834"/>
      <c r="S110" s="834"/>
      <c r="T110" s="834"/>
      <c r="U110" s="834"/>
      <c r="V110" s="969"/>
      <c r="W110" s="834"/>
      <c r="X110" s="827"/>
      <c r="Y110" s="933"/>
      <c r="Z110" s="981"/>
      <c r="AA110" s="898"/>
      <c r="AB110" s="898"/>
      <c r="AC110" s="898"/>
      <c r="AD110" s="834"/>
      <c r="AE110" s="834"/>
      <c r="AF110" s="834"/>
      <c r="AG110" s="834"/>
      <c r="AH110" s="834"/>
      <c r="AI110" s="955"/>
      <c r="AJ110" s="955"/>
      <c r="AK110" s="831"/>
      <c r="AL110" s="926"/>
      <c r="AM110" s="834"/>
      <c r="AN110" s="834"/>
      <c r="AO110" s="926"/>
      <c r="AP110" s="831"/>
      <c r="AQ110" s="926"/>
      <c r="AR110" s="926"/>
      <c r="AS110" s="834"/>
      <c r="AT110" s="926"/>
      <c r="AU110" s="926"/>
      <c r="AV110" s="926"/>
      <c r="AW110" s="926"/>
      <c r="AX110" s="926"/>
      <c r="AY110" s="831"/>
      <c r="AZ110" s="831"/>
      <c r="BA110" s="926"/>
      <c r="BB110" s="926"/>
      <c r="BC110" s="926"/>
      <c r="BD110" s="944"/>
      <c r="BE110" s="944"/>
    </row>
    <row r="111" spans="1:57" ht="54.95" customHeight="1">
      <c r="A111" s="899"/>
      <c r="B111" s="934"/>
      <c r="C111" s="956"/>
      <c r="D111" s="835"/>
      <c r="E111" s="966"/>
      <c r="F111" s="966"/>
      <c r="G111" s="828"/>
      <c r="H111" s="828"/>
      <c r="I111" s="927"/>
      <c r="J111" s="828"/>
      <c r="K111" s="927"/>
      <c r="L111" s="927"/>
      <c r="M111" s="943"/>
      <c r="N111" s="165" t="s">
        <v>2001</v>
      </c>
      <c r="O111" s="165" t="s">
        <v>2002</v>
      </c>
      <c r="P111" s="170">
        <v>11555200.1</v>
      </c>
      <c r="Q111" s="835"/>
      <c r="R111" s="835"/>
      <c r="S111" s="835"/>
      <c r="T111" s="835"/>
      <c r="U111" s="835"/>
      <c r="V111" s="970"/>
      <c r="W111" s="835"/>
      <c r="X111" s="828"/>
      <c r="Y111" s="934"/>
      <c r="Z111" s="982"/>
      <c r="AA111" s="899"/>
      <c r="AB111" s="899"/>
      <c r="AC111" s="899"/>
      <c r="AD111" s="835"/>
      <c r="AE111" s="835"/>
      <c r="AF111" s="835"/>
      <c r="AG111" s="835"/>
      <c r="AH111" s="835"/>
      <c r="AI111" s="956"/>
      <c r="AJ111" s="956"/>
      <c r="AK111" s="854"/>
      <c r="AL111" s="927"/>
      <c r="AM111" s="835"/>
      <c r="AN111" s="835"/>
      <c r="AO111" s="927"/>
      <c r="AP111" s="854"/>
      <c r="AQ111" s="927"/>
      <c r="AR111" s="927"/>
      <c r="AS111" s="835"/>
      <c r="AT111" s="927"/>
      <c r="AU111" s="927"/>
      <c r="AV111" s="927"/>
      <c r="AW111" s="927"/>
      <c r="AX111" s="927"/>
      <c r="AY111" s="854"/>
      <c r="AZ111" s="854"/>
      <c r="BA111" s="927"/>
      <c r="BB111" s="927"/>
      <c r="BC111" s="927"/>
      <c r="BD111" s="945"/>
      <c r="BE111" s="945"/>
    </row>
    <row r="112" spans="1:57" s="210" customFormat="1" ht="85.5">
      <c r="A112" s="250">
        <v>2018</v>
      </c>
      <c r="B112" s="257">
        <v>43101</v>
      </c>
      <c r="C112" s="255">
        <v>43190</v>
      </c>
      <c r="D112" s="254" t="s">
        <v>797</v>
      </c>
      <c r="E112" s="266" t="s">
        <v>1619</v>
      </c>
      <c r="F112" s="266" t="s">
        <v>1619</v>
      </c>
      <c r="G112" s="250" t="s">
        <v>2369</v>
      </c>
      <c r="H112" s="250" t="s">
        <v>465</v>
      </c>
      <c r="I112" s="203" t="s">
        <v>600</v>
      </c>
      <c r="J112" s="267" t="s">
        <v>283</v>
      </c>
      <c r="K112" s="256" t="s">
        <v>61</v>
      </c>
      <c r="L112" s="256" t="s">
        <v>62</v>
      </c>
      <c r="M112" s="261" t="s">
        <v>63</v>
      </c>
      <c r="N112" s="256" t="s">
        <v>2284</v>
      </c>
      <c r="O112" s="256" t="s">
        <v>1960</v>
      </c>
      <c r="P112" s="256">
        <v>27786738.289999999</v>
      </c>
      <c r="Q112" s="254" t="s">
        <v>61</v>
      </c>
      <c r="R112" s="254" t="s">
        <v>1583</v>
      </c>
      <c r="S112" s="254" t="s">
        <v>1583</v>
      </c>
      <c r="T112" s="254" t="s">
        <v>251</v>
      </c>
      <c r="U112" s="254" t="s">
        <v>1327</v>
      </c>
      <c r="V112" s="267" t="s">
        <v>132</v>
      </c>
      <c r="W112" s="254" t="s">
        <v>51</v>
      </c>
      <c r="X112" s="267" t="s">
        <v>2369</v>
      </c>
      <c r="Y112" s="257">
        <v>43154</v>
      </c>
      <c r="Z112" s="250">
        <v>23954084.73</v>
      </c>
      <c r="AA112" s="250">
        <v>27786738.289999999</v>
      </c>
      <c r="AB112" s="250">
        <v>2778673.82</v>
      </c>
      <c r="AC112" s="250">
        <v>27786738.289999999</v>
      </c>
      <c r="AD112" s="254" t="s">
        <v>241</v>
      </c>
      <c r="AE112" s="254" t="s">
        <v>69</v>
      </c>
      <c r="AF112" s="254" t="s">
        <v>70</v>
      </c>
      <c r="AG112" s="254" t="s">
        <v>283</v>
      </c>
      <c r="AH112" s="254">
        <v>3593118.53</v>
      </c>
      <c r="AI112" s="255">
        <v>43160</v>
      </c>
      <c r="AJ112" s="255">
        <v>43190</v>
      </c>
      <c r="AK112" s="207" t="s">
        <v>2370</v>
      </c>
      <c r="AL112" s="207" t="s">
        <v>601</v>
      </c>
      <c r="AM112" s="254" t="s">
        <v>384</v>
      </c>
      <c r="AN112" s="254" t="s">
        <v>389</v>
      </c>
      <c r="AO112" s="203" t="s">
        <v>73</v>
      </c>
      <c r="AP112" s="258" t="s">
        <v>602</v>
      </c>
      <c r="AQ112" s="256" t="s">
        <v>73</v>
      </c>
      <c r="AR112" s="203" t="s">
        <v>574</v>
      </c>
      <c r="AS112" s="254" t="s">
        <v>293</v>
      </c>
      <c r="AT112" s="203" t="s">
        <v>567</v>
      </c>
      <c r="AU112" s="203" t="s">
        <v>567</v>
      </c>
      <c r="AV112" s="203" t="s">
        <v>567</v>
      </c>
      <c r="AW112" s="203" t="s">
        <v>2232</v>
      </c>
      <c r="AX112" s="203" t="s">
        <v>74</v>
      </c>
      <c r="AY112" s="207" t="s">
        <v>570</v>
      </c>
      <c r="AZ112" s="207" t="s">
        <v>571</v>
      </c>
      <c r="BA112" s="203" t="s">
        <v>572</v>
      </c>
      <c r="BB112" s="203" t="s">
        <v>573</v>
      </c>
      <c r="BC112" s="203" t="s">
        <v>51</v>
      </c>
      <c r="BD112" s="263">
        <v>43483</v>
      </c>
      <c r="BE112" s="263">
        <v>43483</v>
      </c>
    </row>
    <row r="113" spans="1:58" ht="85.5">
      <c r="A113" s="160">
        <v>2018</v>
      </c>
      <c r="B113" s="166">
        <v>43101</v>
      </c>
      <c r="C113" s="164">
        <v>43190</v>
      </c>
      <c r="D113" s="144" t="s">
        <v>797</v>
      </c>
      <c r="E113" s="168" t="s">
        <v>1581</v>
      </c>
      <c r="F113" s="168" t="s">
        <v>1581</v>
      </c>
      <c r="G113" s="168" t="s">
        <v>2371</v>
      </c>
      <c r="H113" s="160" t="s">
        <v>382</v>
      </c>
      <c r="I113" s="158" t="s">
        <v>600</v>
      </c>
      <c r="J113" s="172" t="s">
        <v>275</v>
      </c>
      <c r="K113" s="165" t="s">
        <v>61</v>
      </c>
      <c r="L113" s="165" t="s">
        <v>62</v>
      </c>
      <c r="M113" s="169" t="s">
        <v>63</v>
      </c>
      <c r="N113" s="165" t="s">
        <v>2284</v>
      </c>
      <c r="O113" s="165" t="s">
        <v>1960</v>
      </c>
      <c r="P113" s="165">
        <v>14500000</v>
      </c>
      <c r="Q113" s="144" t="s">
        <v>61</v>
      </c>
      <c r="R113" s="144" t="s">
        <v>1583</v>
      </c>
      <c r="S113" s="144" t="s">
        <v>1583</v>
      </c>
      <c r="T113" s="144" t="s">
        <v>251</v>
      </c>
      <c r="U113" s="144" t="s">
        <v>1327</v>
      </c>
      <c r="V113" s="172" t="s">
        <v>132</v>
      </c>
      <c r="W113" s="144" t="s">
        <v>51</v>
      </c>
      <c r="X113" s="172" t="s">
        <v>2371</v>
      </c>
      <c r="Y113" s="166">
        <v>43154</v>
      </c>
      <c r="Z113" s="160">
        <v>12500000</v>
      </c>
      <c r="AA113" s="160">
        <v>14500000</v>
      </c>
      <c r="AB113" s="160">
        <v>1450000</v>
      </c>
      <c r="AC113" s="160">
        <v>14500000</v>
      </c>
      <c r="AD113" s="144" t="s">
        <v>241</v>
      </c>
      <c r="AE113" s="144" t="s">
        <v>69</v>
      </c>
      <c r="AF113" s="144" t="s">
        <v>70</v>
      </c>
      <c r="AG113" s="144" t="s">
        <v>275</v>
      </c>
      <c r="AH113" s="144">
        <v>1875000</v>
      </c>
      <c r="AI113" s="164">
        <v>43160</v>
      </c>
      <c r="AJ113" s="164">
        <v>43190</v>
      </c>
      <c r="AK113" s="122" t="s">
        <v>2372</v>
      </c>
      <c r="AL113" s="122" t="s">
        <v>601</v>
      </c>
      <c r="AM113" s="144" t="s">
        <v>384</v>
      </c>
      <c r="AN113" s="144" t="s">
        <v>389</v>
      </c>
      <c r="AO113" s="158" t="s">
        <v>73</v>
      </c>
      <c r="AP113" s="167" t="s">
        <v>602</v>
      </c>
      <c r="AQ113" s="165" t="s">
        <v>73</v>
      </c>
      <c r="AR113" s="158" t="s">
        <v>574</v>
      </c>
      <c r="AS113" s="144" t="s">
        <v>293</v>
      </c>
      <c r="AT113" s="158" t="s">
        <v>567</v>
      </c>
      <c r="AU113" s="158" t="s">
        <v>567</v>
      </c>
      <c r="AV113" s="158" t="s">
        <v>567</v>
      </c>
      <c r="AW113" s="158" t="s">
        <v>2232</v>
      </c>
      <c r="AX113" s="158" t="s">
        <v>74</v>
      </c>
      <c r="AY113" s="122" t="s">
        <v>570</v>
      </c>
      <c r="AZ113" s="122" t="s">
        <v>571</v>
      </c>
      <c r="BA113" s="158" t="s">
        <v>572</v>
      </c>
      <c r="BB113" s="158" t="s">
        <v>573</v>
      </c>
      <c r="BC113" s="158" t="s">
        <v>51</v>
      </c>
      <c r="BD113" s="171">
        <v>43483</v>
      </c>
      <c r="BE113" s="171">
        <v>43483</v>
      </c>
    </row>
    <row r="114" spans="1:58" s="210" customFormat="1" ht="85.5">
      <c r="A114" s="250">
        <v>2018</v>
      </c>
      <c r="B114" s="257">
        <v>43101</v>
      </c>
      <c r="C114" s="255">
        <v>43190</v>
      </c>
      <c r="D114" s="254" t="s">
        <v>797</v>
      </c>
      <c r="E114" s="266" t="s">
        <v>1581</v>
      </c>
      <c r="F114" s="266" t="s">
        <v>1581</v>
      </c>
      <c r="G114" s="266" t="s">
        <v>2373</v>
      </c>
      <c r="H114" s="250" t="s">
        <v>382</v>
      </c>
      <c r="I114" s="203" t="s">
        <v>600</v>
      </c>
      <c r="J114" s="267" t="s">
        <v>794</v>
      </c>
      <c r="K114" s="256" t="s">
        <v>61</v>
      </c>
      <c r="L114" s="256" t="s">
        <v>62</v>
      </c>
      <c r="M114" s="261" t="s">
        <v>63</v>
      </c>
      <c r="N114" s="256" t="s">
        <v>2284</v>
      </c>
      <c r="O114" s="256" t="s">
        <v>1960</v>
      </c>
      <c r="P114" s="256">
        <v>4000000</v>
      </c>
      <c r="Q114" s="254" t="s">
        <v>61</v>
      </c>
      <c r="R114" s="254" t="s">
        <v>1583</v>
      </c>
      <c r="S114" s="254" t="s">
        <v>1583</v>
      </c>
      <c r="T114" s="254" t="s">
        <v>251</v>
      </c>
      <c r="U114" s="254" t="s">
        <v>1327</v>
      </c>
      <c r="V114" s="267" t="s">
        <v>132</v>
      </c>
      <c r="W114" s="254" t="s">
        <v>51</v>
      </c>
      <c r="X114" s="267" t="s">
        <v>2373</v>
      </c>
      <c r="Y114" s="257">
        <v>43154</v>
      </c>
      <c r="Z114" s="250">
        <v>3448275.86</v>
      </c>
      <c r="AA114" s="250">
        <v>4000000</v>
      </c>
      <c r="AB114" s="250">
        <v>400000</v>
      </c>
      <c r="AC114" s="250">
        <v>4000000</v>
      </c>
      <c r="AD114" s="254" t="s">
        <v>241</v>
      </c>
      <c r="AE114" s="254" t="s">
        <v>69</v>
      </c>
      <c r="AF114" s="254" t="s">
        <v>70</v>
      </c>
      <c r="AG114" s="254" t="s">
        <v>794</v>
      </c>
      <c r="AH114" s="254">
        <v>517241.38</v>
      </c>
      <c r="AI114" s="255">
        <v>43160</v>
      </c>
      <c r="AJ114" s="255">
        <v>43190</v>
      </c>
      <c r="AK114" s="207" t="s">
        <v>2374</v>
      </c>
      <c r="AL114" s="207" t="s">
        <v>601</v>
      </c>
      <c r="AM114" s="254" t="s">
        <v>384</v>
      </c>
      <c r="AN114" s="254" t="s">
        <v>389</v>
      </c>
      <c r="AO114" s="203" t="s">
        <v>73</v>
      </c>
      <c r="AP114" s="258" t="s">
        <v>602</v>
      </c>
      <c r="AQ114" s="256" t="s">
        <v>73</v>
      </c>
      <c r="AR114" s="203" t="s">
        <v>574</v>
      </c>
      <c r="AS114" s="254" t="s">
        <v>293</v>
      </c>
      <c r="AT114" s="203" t="s">
        <v>567</v>
      </c>
      <c r="AU114" s="203" t="s">
        <v>567</v>
      </c>
      <c r="AV114" s="203" t="s">
        <v>567</v>
      </c>
      <c r="AW114" s="203" t="s">
        <v>2232</v>
      </c>
      <c r="AX114" s="203" t="s">
        <v>74</v>
      </c>
      <c r="AY114" s="207" t="s">
        <v>570</v>
      </c>
      <c r="AZ114" s="207" t="s">
        <v>571</v>
      </c>
      <c r="BA114" s="203" t="s">
        <v>572</v>
      </c>
      <c r="BB114" s="203" t="s">
        <v>573</v>
      </c>
      <c r="BC114" s="203" t="s">
        <v>51</v>
      </c>
      <c r="BD114" s="263">
        <v>43483</v>
      </c>
      <c r="BE114" s="263">
        <v>43483</v>
      </c>
    </row>
    <row r="115" spans="1:58" ht="54.95" customHeight="1">
      <c r="A115" s="160">
        <v>2018</v>
      </c>
      <c r="B115" s="932">
        <v>43101</v>
      </c>
      <c r="C115" s="954">
        <v>43190</v>
      </c>
      <c r="D115" s="833" t="s">
        <v>797</v>
      </c>
      <c r="E115" s="965" t="s">
        <v>1581</v>
      </c>
      <c r="F115" s="965" t="s">
        <v>1581</v>
      </c>
      <c r="G115" s="897" t="s">
        <v>2375</v>
      </c>
      <c r="H115" s="826" t="s">
        <v>382</v>
      </c>
      <c r="I115" s="925" t="s">
        <v>600</v>
      </c>
      <c r="J115" s="968" t="s">
        <v>167</v>
      </c>
      <c r="K115" s="165" t="s">
        <v>2097</v>
      </c>
      <c r="L115" s="165" t="s">
        <v>2098</v>
      </c>
      <c r="M115" s="169" t="s">
        <v>2099</v>
      </c>
      <c r="N115" s="925" t="s">
        <v>1145</v>
      </c>
      <c r="O115" s="165" t="s">
        <v>1310</v>
      </c>
      <c r="P115" s="165">
        <v>22724677.559999999</v>
      </c>
      <c r="Q115" s="833" t="s">
        <v>168</v>
      </c>
      <c r="R115" s="833" t="s">
        <v>169</v>
      </c>
      <c r="S115" s="833" t="s">
        <v>606</v>
      </c>
      <c r="T115" s="833" t="s">
        <v>1367</v>
      </c>
      <c r="U115" s="826" t="s">
        <v>1382</v>
      </c>
      <c r="V115" s="968" t="s">
        <v>171</v>
      </c>
      <c r="W115" s="833" t="s">
        <v>51</v>
      </c>
      <c r="X115" s="968" t="s">
        <v>2375</v>
      </c>
      <c r="Y115" s="932">
        <v>43154</v>
      </c>
      <c r="Z115" s="897">
        <v>2898890.98</v>
      </c>
      <c r="AA115" s="897">
        <v>3362713.54</v>
      </c>
      <c r="AB115" s="897">
        <v>336271.35</v>
      </c>
      <c r="AC115" s="897">
        <v>3362713.54</v>
      </c>
      <c r="AD115" s="833" t="s">
        <v>241</v>
      </c>
      <c r="AE115" s="833" t="s">
        <v>69</v>
      </c>
      <c r="AF115" s="833" t="s">
        <v>70</v>
      </c>
      <c r="AG115" s="833" t="s">
        <v>167</v>
      </c>
      <c r="AH115" s="833">
        <v>434833.64</v>
      </c>
      <c r="AI115" s="954">
        <v>43160</v>
      </c>
      <c r="AJ115" s="954">
        <v>43190</v>
      </c>
      <c r="AK115" s="830" t="s">
        <v>2376</v>
      </c>
      <c r="AL115" s="830" t="s">
        <v>601</v>
      </c>
      <c r="AM115" s="833" t="s">
        <v>384</v>
      </c>
      <c r="AN115" s="833" t="s">
        <v>389</v>
      </c>
      <c r="AO115" s="925" t="s">
        <v>73</v>
      </c>
      <c r="AP115" s="830" t="s">
        <v>602</v>
      </c>
      <c r="AQ115" s="925" t="s">
        <v>73</v>
      </c>
      <c r="AR115" s="925" t="s">
        <v>574</v>
      </c>
      <c r="AS115" s="833" t="s">
        <v>293</v>
      </c>
      <c r="AT115" s="925" t="s">
        <v>567</v>
      </c>
      <c r="AU115" s="925" t="s">
        <v>567</v>
      </c>
      <c r="AV115" s="925" t="s">
        <v>567</v>
      </c>
      <c r="AW115" s="925" t="s">
        <v>2232</v>
      </c>
      <c r="AX115" s="925" t="s">
        <v>74</v>
      </c>
      <c r="AY115" s="830" t="s">
        <v>570</v>
      </c>
      <c r="AZ115" s="830" t="s">
        <v>571</v>
      </c>
      <c r="BA115" s="925" t="s">
        <v>572</v>
      </c>
      <c r="BB115" s="925" t="s">
        <v>573</v>
      </c>
      <c r="BC115" s="925" t="s">
        <v>51</v>
      </c>
      <c r="BD115" s="928">
        <v>43483</v>
      </c>
      <c r="BE115" s="928">
        <v>43483</v>
      </c>
      <c r="BF115" s="60" t="s">
        <v>2377</v>
      </c>
    </row>
    <row r="116" spans="1:58" ht="54.95" customHeight="1">
      <c r="A116" s="160"/>
      <c r="B116" s="934"/>
      <c r="C116" s="956"/>
      <c r="D116" s="835"/>
      <c r="E116" s="966"/>
      <c r="F116" s="966"/>
      <c r="G116" s="899"/>
      <c r="H116" s="828"/>
      <c r="I116" s="927"/>
      <c r="J116" s="970"/>
      <c r="K116" s="165" t="s">
        <v>2100</v>
      </c>
      <c r="L116" s="165" t="s">
        <v>425</v>
      </c>
      <c r="M116" s="169" t="s">
        <v>2054</v>
      </c>
      <c r="N116" s="927"/>
      <c r="O116" s="165" t="s">
        <v>1311</v>
      </c>
      <c r="P116" s="165">
        <v>11226309.76</v>
      </c>
      <c r="Q116" s="835"/>
      <c r="R116" s="835"/>
      <c r="S116" s="835"/>
      <c r="T116" s="835"/>
      <c r="U116" s="828"/>
      <c r="V116" s="970"/>
      <c r="W116" s="835"/>
      <c r="X116" s="970"/>
      <c r="Y116" s="934"/>
      <c r="Z116" s="899"/>
      <c r="AA116" s="899"/>
      <c r="AB116" s="899"/>
      <c r="AC116" s="899"/>
      <c r="AD116" s="835"/>
      <c r="AE116" s="835"/>
      <c r="AF116" s="835"/>
      <c r="AG116" s="835"/>
      <c r="AH116" s="835"/>
      <c r="AI116" s="956"/>
      <c r="AJ116" s="956"/>
      <c r="AK116" s="854"/>
      <c r="AL116" s="927"/>
      <c r="AM116" s="835"/>
      <c r="AN116" s="835"/>
      <c r="AO116" s="927"/>
      <c r="AP116" s="854"/>
      <c r="AQ116" s="927"/>
      <c r="AR116" s="927"/>
      <c r="AS116" s="835"/>
      <c r="AT116" s="927"/>
      <c r="AU116" s="927"/>
      <c r="AV116" s="927"/>
      <c r="AW116" s="927"/>
      <c r="AX116" s="927"/>
      <c r="AY116" s="854"/>
      <c r="AZ116" s="854"/>
      <c r="BA116" s="927"/>
      <c r="BB116" s="927"/>
      <c r="BC116" s="927"/>
      <c r="BD116" s="945"/>
      <c r="BE116" s="945"/>
    </row>
    <row r="117" spans="1:58" s="210" customFormat="1" ht="54.95" customHeight="1">
      <c r="A117" s="250">
        <v>2018</v>
      </c>
      <c r="B117" s="915">
        <v>43101</v>
      </c>
      <c r="C117" s="948">
        <v>43190</v>
      </c>
      <c r="D117" s="877" t="s">
        <v>797</v>
      </c>
      <c r="E117" s="971" t="s">
        <v>1581</v>
      </c>
      <c r="F117" s="971" t="s">
        <v>1581</v>
      </c>
      <c r="G117" s="971" t="s">
        <v>2378</v>
      </c>
      <c r="H117" s="843" t="s">
        <v>382</v>
      </c>
      <c r="I117" s="909" t="s">
        <v>600</v>
      </c>
      <c r="J117" s="973" t="s">
        <v>167</v>
      </c>
      <c r="K117" s="256" t="s">
        <v>2097</v>
      </c>
      <c r="L117" s="256" t="s">
        <v>2098</v>
      </c>
      <c r="M117" s="261" t="s">
        <v>2099</v>
      </c>
      <c r="N117" s="909" t="s">
        <v>1145</v>
      </c>
      <c r="O117" s="256" t="s">
        <v>1310</v>
      </c>
      <c r="P117" s="256">
        <v>22724677.559999999</v>
      </c>
      <c r="Q117" s="877" t="s">
        <v>174</v>
      </c>
      <c r="R117" s="877" t="s">
        <v>2379</v>
      </c>
      <c r="S117" s="877" t="s">
        <v>176</v>
      </c>
      <c r="T117" s="877" t="s">
        <v>1367</v>
      </c>
      <c r="U117" s="843" t="s">
        <v>1386</v>
      </c>
      <c r="V117" s="973" t="s">
        <v>171</v>
      </c>
      <c r="W117" s="877" t="s">
        <v>51</v>
      </c>
      <c r="X117" s="973" t="s">
        <v>2378</v>
      </c>
      <c r="Y117" s="915">
        <v>43154</v>
      </c>
      <c r="Z117" s="918">
        <v>1411453.84</v>
      </c>
      <c r="AA117" s="918">
        <v>1637286.46</v>
      </c>
      <c r="AB117" s="918">
        <v>163728.65</v>
      </c>
      <c r="AC117" s="918">
        <v>1637286.46</v>
      </c>
      <c r="AD117" s="877" t="s">
        <v>241</v>
      </c>
      <c r="AE117" s="877" t="s">
        <v>69</v>
      </c>
      <c r="AF117" s="877" t="s">
        <v>70</v>
      </c>
      <c r="AG117" s="877" t="s">
        <v>167</v>
      </c>
      <c r="AH117" s="877">
        <v>211718.07</v>
      </c>
      <c r="AI117" s="948">
        <v>43160</v>
      </c>
      <c r="AJ117" s="948">
        <v>43190</v>
      </c>
      <c r="AK117" s="851" t="s">
        <v>2380</v>
      </c>
      <c r="AL117" s="851" t="s">
        <v>601</v>
      </c>
      <c r="AM117" s="877" t="s">
        <v>384</v>
      </c>
      <c r="AN117" s="877" t="s">
        <v>389</v>
      </c>
      <c r="AO117" s="909" t="s">
        <v>73</v>
      </c>
      <c r="AP117" s="851" t="s">
        <v>602</v>
      </c>
      <c r="AQ117" s="909" t="s">
        <v>73</v>
      </c>
      <c r="AR117" s="909" t="s">
        <v>574</v>
      </c>
      <c r="AS117" s="877" t="s">
        <v>293</v>
      </c>
      <c r="AT117" s="909" t="s">
        <v>567</v>
      </c>
      <c r="AU117" s="909" t="s">
        <v>567</v>
      </c>
      <c r="AV117" s="909" t="s">
        <v>567</v>
      </c>
      <c r="AW117" s="909" t="s">
        <v>2232</v>
      </c>
      <c r="AX117" s="909" t="s">
        <v>74</v>
      </c>
      <c r="AY117" s="851" t="s">
        <v>570</v>
      </c>
      <c r="AZ117" s="851" t="s">
        <v>571</v>
      </c>
      <c r="BA117" s="909" t="s">
        <v>572</v>
      </c>
      <c r="BB117" s="909" t="s">
        <v>573</v>
      </c>
      <c r="BC117" s="909" t="s">
        <v>51</v>
      </c>
      <c r="BD117" s="901">
        <v>43483</v>
      </c>
      <c r="BE117" s="901">
        <v>43483</v>
      </c>
    </row>
    <row r="118" spans="1:58" s="210" customFormat="1" ht="54.95" customHeight="1">
      <c r="A118" s="250"/>
      <c r="B118" s="917"/>
      <c r="C118" s="950"/>
      <c r="D118" s="878"/>
      <c r="E118" s="972"/>
      <c r="F118" s="972"/>
      <c r="G118" s="972"/>
      <c r="H118" s="845"/>
      <c r="I118" s="911"/>
      <c r="J118" s="974"/>
      <c r="K118" s="256" t="s">
        <v>2100</v>
      </c>
      <c r="L118" s="256" t="s">
        <v>425</v>
      </c>
      <c r="M118" s="261" t="s">
        <v>2054</v>
      </c>
      <c r="N118" s="911"/>
      <c r="O118" s="256" t="s">
        <v>1311</v>
      </c>
      <c r="P118" s="256">
        <v>11226309.76</v>
      </c>
      <c r="Q118" s="878"/>
      <c r="R118" s="878"/>
      <c r="S118" s="878"/>
      <c r="T118" s="878"/>
      <c r="U118" s="845"/>
      <c r="V118" s="974"/>
      <c r="W118" s="878"/>
      <c r="X118" s="974"/>
      <c r="Y118" s="917"/>
      <c r="Z118" s="920"/>
      <c r="AA118" s="920"/>
      <c r="AB118" s="920"/>
      <c r="AC118" s="920"/>
      <c r="AD118" s="878"/>
      <c r="AE118" s="878"/>
      <c r="AF118" s="878"/>
      <c r="AG118" s="878"/>
      <c r="AH118" s="878"/>
      <c r="AI118" s="950"/>
      <c r="AJ118" s="950"/>
      <c r="AK118" s="853"/>
      <c r="AL118" s="911"/>
      <c r="AM118" s="878"/>
      <c r="AN118" s="878"/>
      <c r="AO118" s="911"/>
      <c r="AP118" s="853"/>
      <c r="AQ118" s="911"/>
      <c r="AR118" s="911"/>
      <c r="AS118" s="878"/>
      <c r="AT118" s="911"/>
      <c r="AU118" s="911"/>
      <c r="AV118" s="911"/>
      <c r="AW118" s="911"/>
      <c r="AX118" s="911"/>
      <c r="AY118" s="853"/>
      <c r="AZ118" s="853"/>
      <c r="BA118" s="911"/>
      <c r="BB118" s="911"/>
      <c r="BC118" s="911"/>
      <c r="BD118" s="922"/>
      <c r="BE118" s="922"/>
    </row>
    <row r="119" spans="1:58" ht="85.5">
      <c r="A119" s="160">
        <v>2018</v>
      </c>
      <c r="B119" s="166">
        <v>43101</v>
      </c>
      <c r="C119" s="164">
        <v>43190</v>
      </c>
      <c r="D119" s="144" t="s">
        <v>797</v>
      </c>
      <c r="E119" s="168" t="s">
        <v>1619</v>
      </c>
      <c r="F119" s="168" t="s">
        <v>1619</v>
      </c>
      <c r="G119" s="168" t="s">
        <v>2381</v>
      </c>
      <c r="H119" s="120" t="s">
        <v>465</v>
      </c>
      <c r="I119" s="158" t="s">
        <v>600</v>
      </c>
      <c r="J119" s="172" t="s">
        <v>148</v>
      </c>
      <c r="K119" s="165" t="s">
        <v>61</v>
      </c>
      <c r="L119" s="165" t="s">
        <v>62</v>
      </c>
      <c r="M119" s="169" t="s">
        <v>63</v>
      </c>
      <c r="N119" s="165" t="s">
        <v>2382</v>
      </c>
      <c r="O119" s="165" t="s">
        <v>1312</v>
      </c>
      <c r="P119" s="165">
        <v>5000000</v>
      </c>
      <c r="Q119" s="144" t="s">
        <v>61</v>
      </c>
      <c r="R119" s="144" t="s">
        <v>1583</v>
      </c>
      <c r="S119" s="144" t="s">
        <v>1583</v>
      </c>
      <c r="T119" s="144" t="s">
        <v>82</v>
      </c>
      <c r="U119" s="120" t="s">
        <v>1389</v>
      </c>
      <c r="V119" s="172" t="s">
        <v>132</v>
      </c>
      <c r="W119" s="144" t="s">
        <v>51</v>
      </c>
      <c r="X119" s="172" t="s">
        <v>2381</v>
      </c>
      <c r="Y119" s="166">
        <v>43154</v>
      </c>
      <c r="Z119" s="160">
        <v>4310344.83</v>
      </c>
      <c r="AA119" s="160">
        <v>5000000</v>
      </c>
      <c r="AB119" s="160">
        <v>500000</v>
      </c>
      <c r="AC119" s="160">
        <v>5000000</v>
      </c>
      <c r="AD119" s="144" t="s">
        <v>241</v>
      </c>
      <c r="AE119" s="144" t="s">
        <v>69</v>
      </c>
      <c r="AF119" s="144" t="s">
        <v>70</v>
      </c>
      <c r="AG119" s="144" t="s">
        <v>148</v>
      </c>
      <c r="AH119" s="144">
        <v>646551.72</v>
      </c>
      <c r="AI119" s="164">
        <v>43160</v>
      </c>
      <c r="AJ119" s="164">
        <v>43190</v>
      </c>
      <c r="AK119" s="122" t="s">
        <v>2383</v>
      </c>
      <c r="AL119" s="122" t="s">
        <v>601</v>
      </c>
      <c r="AM119" s="144" t="s">
        <v>384</v>
      </c>
      <c r="AN119" s="144" t="s">
        <v>389</v>
      </c>
      <c r="AO119" s="158" t="s">
        <v>73</v>
      </c>
      <c r="AP119" s="167" t="s">
        <v>602</v>
      </c>
      <c r="AQ119" s="165" t="s">
        <v>73</v>
      </c>
      <c r="AR119" s="158" t="s">
        <v>574</v>
      </c>
      <c r="AS119" s="144" t="s">
        <v>293</v>
      </c>
      <c r="AT119" s="158" t="s">
        <v>567</v>
      </c>
      <c r="AU119" s="158" t="s">
        <v>567</v>
      </c>
      <c r="AV119" s="158" t="s">
        <v>567</v>
      </c>
      <c r="AW119" s="158" t="s">
        <v>2232</v>
      </c>
      <c r="AX119" s="158" t="s">
        <v>74</v>
      </c>
      <c r="AY119" s="122" t="s">
        <v>570</v>
      </c>
      <c r="AZ119" s="122" t="s">
        <v>571</v>
      </c>
      <c r="BA119" s="158" t="s">
        <v>572</v>
      </c>
      <c r="BB119" s="158" t="s">
        <v>573</v>
      </c>
      <c r="BC119" s="158" t="s">
        <v>51</v>
      </c>
      <c r="BD119" s="171">
        <v>43483</v>
      </c>
      <c r="BE119" s="171">
        <v>43483</v>
      </c>
    </row>
    <row r="120" spans="1:58" s="210" customFormat="1" ht="85.5">
      <c r="A120" s="250">
        <v>2018</v>
      </c>
      <c r="B120" s="257">
        <v>43101</v>
      </c>
      <c r="C120" s="255">
        <v>43190</v>
      </c>
      <c r="D120" s="254" t="s">
        <v>797</v>
      </c>
      <c r="E120" s="266" t="s">
        <v>1619</v>
      </c>
      <c r="F120" s="266" t="s">
        <v>1619</v>
      </c>
      <c r="G120" s="266" t="s">
        <v>2384</v>
      </c>
      <c r="H120" s="205" t="s">
        <v>465</v>
      </c>
      <c r="I120" s="203" t="s">
        <v>600</v>
      </c>
      <c r="J120" s="267" t="s">
        <v>938</v>
      </c>
      <c r="K120" s="256" t="s">
        <v>61</v>
      </c>
      <c r="L120" s="256" t="s">
        <v>62</v>
      </c>
      <c r="M120" s="261" t="s">
        <v>63</v>
      </c>
      <c r="N120" s="256" t="s">
        <v>2385</v>
      </c>
      <c r="O120" s="256" t="s">
        <v>2386</v>
      </c>
      <c r="P120" s="256">
        <v>5700017</v>
      </c>
      <c r="Q120" s="254" t="s">
        <v>61</v>
      </c>
      <c r="R120" s="254" t="s">
        <v>1583</v>
      </c>
      <c r="S120" s="254" t="s">
        <v>1583</v>
      </c>
      <c r="T120" s="254" t="s">
        <v>297</v>
      </c>
      <c r="U120" s="205" t="s">
        <v>2387</v>
      </c>
      <c r="V120" s="267" t="s">
        <v>132</v>
      </c>
      <c r="W120" s="254" t="s">
        <v>51</v>
      </c>
      <c r="X120" s="267" t="s">
        <v>2384</v>
      </c>
      <c r="Y120" s="257">
        <v>43164</v>
      </c>
      <c r="Z120" s="250">
        <v>5699628</v>
      </c>
      <c r="AA120" s="250">
        <v>5699628</v>
      </c>
      <c r="AB120" s="250">
        <v>0</v>
      </c>
      <c r="AC120" s="250">
        <v>5699628</v>
      </c>
      <c r="AD120" s="254" t="s">
        <v>241</v>
      </c>
      <c r="AE120" s="254" t="s">
        <v>69</v>
      </c>
      <c r="AF120" s="254" t="s">
        <v>70</v>
      </c>
      <c r="AG120" s="254" t="s">
        <v>938</v>
      </c>
      <c r="AH120" s="254">
        <v>854944.2</v>
      </c>
      <c r="AI120" s="255">
        <v>43164</v>
      </c>
      <c r="AJ120" s="255">
        <v>43465</v>
      </c>
      <c r="AK120" s="207" t="s">
        <v>2388</v>
      </c>
      <c r="AL120" s="207" t="s">
        <v>601</v>
      </c>
      <c r="AM120" s="254" t="s">
        <v>384</v>
      </c>
      <c r="AN120" s="254" t="s">
        <v>389</v>
      </c>
      <c r="AO120" s="203" t="s">
        <v>73</v>
      </c>
      <c r="AP120" s="258" t="s">
        <v>602</v>
      </c>
      <c r="AQ120" s="256" t="s">
        <v>73</v>
      </c>
      <c r="AR120" s="203" t="s">
        <v>574</v>
      </c>
      <c r="AS120" s="254" t="s">
        <v>293</v>
      </c>
      <c r="AT120" s="203" t="s">
        <v>567</v>
      </c>
      <c r="AU120" s="203" t="s">
        <v>567</v>
      </c>
      <c r="AV120" s="203" t="s">
        <v>567</v>
      </c>
      <c r="AW120" s="203" t="s">
        <v>2232</v>
      </c>
      <c r="AX120" s="203" t="s">
        <v>74</v>
      </c>
      <c r="AY120" s="207" t="s">
        <v>570</v>
      </c>
      <c r="AZ120" s="207" t="s">
        <v>571</v>
      </c>
      <c r="BA120" s="203" t="s">
        <v>572</v>
      </c>
      <c r="BB120" s="203" t="s">
        <v>573</v>
      </c>
      <c r="BC120" s="203" t="s">
        <v>51</v>
      </c>
      <c r="BD120" s="263">
        <v>43483</v>
      </c>
      <c r="BE120" s="263">
        <v>43483</v>
      </c>
    </row>
    <row r="121" spans="1:58" ht="85.5">
      <c r="A121" s="160">
        <v>2018</v>
      </c>
      <c r="B121" s="166">
        <v>43101</v>
      </c>
      <c r="C121" s="164">
        <v>43190</v>
      </c>
      <c r="D121" s="144" t="s">
        <v>797</v>
      </c>
      <c r="E121" s="168" t="s">
        <v>1581</v>
      </c>
      <c r="F121" s="168" t="s">
        <v>1581</v>
      </c>
      <c r="G121" s="168" t="s">
        <v>2389</v>
      </c>
      <c r="H121" s="160" t="s">
        <v>465</v>
      </c>
      <c r="I121" s="158" t="s">
        <v>600</v>
      </c>
      <c r="J121" s="172" t="s">
        <v>262</v>
      </c>
      <c r="K121" s="165" t="s">
        <v>61</v>
      </c>
      <c r="L121" s="165" t="s">
        <v>62</v>
      </c>
      <c r="M121" s="169" t="s">
        <v>63</v>
      </c>
      <c r="N121" s="165" t="s">
        <v>2390</v>
      </c>
      <c r="O121" s="165" t="s">
        <v>1312</v>
      </c>
      <c r="P121" s="165">
        <v>789823.12</v>
      </c>
      <c r="Q121" s="144" t="s">
        <v>61</v>
      </c>
      <c r="R121" s="144" t="s">
        <v>1583</v>
      </c>
      <c r="S121" s="144" t="s">
        <v>1583</v>
      </c>
      <c r="T121" s="144" t="s">
        <v>82</v>
      </c>
      <c r="U121" s="144" t="s">
        <v>1389</v>
      </c>
      <c r="V121" s="172" t="s">
        <v>132</v>
      </c>
      <c r="W121" s="144" t="s">
        <v>51</v>
      </c>
      <c r="X121" s="172" t="s">
        <v>2389</v>
      </c>
      <c r="Y121" s="166">
        <v>43154</v>
      </c>
      <c r="Z121" s="160">
        <v>3586618.53</v>
      </c>
      <c r="AA121" s="160">
        <v>4160477.5</v>
      </c>
      <c r="AB121" s="160">
        <v>416047.75</v>
      </c>
      <c r="AC121" s="160">
        <v>4160477.5</v>
      </c>
      <c r="AD121" s="144" t="s">
        <v>241</v>
      </c>
      <c r="AE121" s="144" t="s">
        <v>69</v>
      </c>
      <c r="AF121" s="144" t="s">
        <v>70</v>
      </c>
      <c r="AG121" s="144" t="s">
        <v>262</v>
      </c>
      <c r="AH121" s="144">
        <v>537992.77</v>
      </c>
      <c r="AI121" s="164">
        <v>43160</v>
      </c>
      <c r="AJ121" s="164">
        <v>43190</v>
      </c>
      <c r="AK121" s="122" t="s">
        <v>2391</v>
      </c>
      <c r="AL121" s="122" t="s">
        <v>601</v>
      </c>
      <c r="AM121" s="144" t="s">
        <v>384</v>
      </c>
      <c r="AN121" s="144" t="s">
        <v>389</v>
      </c>
      <c r="AO121" s="158" t="s">
        <v>73</v>
      </c>
      <c r="AP121" s="167" t="s">
        <v>602</v>
      </c>
      <c r="AQ121" s="165" t="s">
        <v>73</v>
      </c>
      <c r="AR121" s="158" t="s">
        <v>574</v>
      </c>
      <c r="AS121" s="144" t="s">
        <v>293</v>
      </c>
      <c r="AT121" s="158" t="s">
        <v>567</v>
      </c>
      <c r="AU121" s="158" t="s">
        <v>567</v>
      </c>
      <c r="AV121" s="158" t="s">
        <v>567</v>
      </c>
      <c r="AW121" s="158" t="s">
        <v>2232</v>
      </c>
      <c r="AX121" s="158" t="s">
        <v>74</v>
      </c>
      <c r="AY121" s="122" t="s">
        <v>570</v>
      </c>
      <c r="AZ121" s="122" t="s">
        <v>571</v>
      </c>
      <c r="BA121" s="158" t="s">
        <v>572</v>
      </c>
      <c r="BB121" s="158" t="s">
        <v>573</v>
      </c>
      <c r="BC121" s="158" t="s">
        <v>51</v>
      </c>
      <c r="BD121" s="171">
        <v>43483</v>
      </c>
      <c r="BE121" s="171">
        <v>43483</v>
      </c>
    </row>
    <row r="122" spans="1:58" s="210" customFormat="1" ht="85.5" customHeight="1">
      <c r="A122" s="918">
        <v>2018</v>
      </c>
      <c r="B122" s="915">
        <v>43101</v>
      </c>
      <c r="C122" s="948">
        <v>43190</v>
      </c>
      <c r="D122" s="877" t="s">
        <v>797</v>
      </c>
      <c r="E122" s="971" t="s">
        <v>1581</v>
      </c>
      <c r="F122" s="971" t="s">
        <v>1581</v>
      </c>
      <c r="G122" s="971" t="s">
        <v>2392</v>
      </c>
      <c r="H122" s="918" t="s">
        <v>382</v>
      </c>
      <c r="I122" s="909" t="s">
        <v>600</v>
      </c>
      <c r="J122" s="973" t="s">
        <v>496</v>
      </c>
      <c r="K122" s="909" t="s">
        <v>61</v>
      </c>
      <c r="L122" s="909" t="s">
        <v>62</v>
      </c>
      <c r="M122" s="912" t="s">
        <v>63</v>
      </c>
      <c r="N122" s="256" t="s">
        <v>2233</v>
      </c>
      <c r="O122" s="256" t="s">
        <v>2321</v>
      </c>
      <c r="P122" s="256">
        <v>5515800</v>
      </c>
      <c r="Q122" s="877" t="s">
        <v>61</v>
      </c>
      <c r="R122" s="877" t="s">
        <v>1583</v>
      </c>
      <c r="S122" s="877" t="s">
        <v>1583</v>
      </c>
      <c r="T122" s="877" t="s">
        <v>326</v>
      </c>
      <c r="U122" s="877" t="s">
        <v>1604</v>
      </c>
      <c r="V122" s="973" t="s">
        <v>1605</v>
      </c>
      <c r="W122" s="877" t="s">
        <v>51</v>
      </c>
      <c r="X122" s="973" t="s">
        <v>2392</v>
      </c>
      <c r="Y122" s="915">
        <v>43154</v>
      </c>
      <c r="Z122" s="918">
        <v>1585000</v>
      </c>
      <c r="AA122" s="918">
        <v>1838600</v>
      </c>
      <c r="AB122" s="918">
        <v>0</v>
      </c>
      <c r="AC122" s="918">
        <v>1838600</v>
      </c>
      <c r="AD122" s="877" t="s">
        <v>241</v>
      </c>
      <c r="AE122" s="877" t="s">
        <v>69</v>
      </c>
      <c r="AF122" s="877" t="s">
        <v>70</v>
      </c>
      <c r="AG122" s="877" t="s">
        <v>496</v>
      </c>
      <c r="AH122" s="877">
        <v>237750</v>
      </c>
      <c r="AI122" s="948">
        <v>43160</v>
      </c>
      <c r="AJ122" s="948">
        <v>43190</v>
      </c>
      <c r="AK122" s="851" t="s">
        <v>2393</v>
      </c>
      <c r="AL122" s="851" t="s">
        <v>601</v>
      </c>
      <c r="AM122" s="877" t="s">
        <v>384</v>
      </c>
      <c r="AN122" s="877" t="s">
        <v>389</v>
      </c>
      <c r="AO122" s="909" t="s">
        <v>73</v>
      </c>
      <c r="AP122" s="851" t="s">
        <v>602</v>
      </c>
      <c r="AQ122" s="909" t="s">
        <v>73</v>
      </c>
      <c r="AR122" s="909" t="s">
        <v>574</v>
      </c>
      <c r="AS122" s="877" t="s">
        <v>293</v>
      </c>
      <c r="AT122" s="909" t="s">
        <v>567</v>
      </c>
      <c r="AU122" s="909" t="s">
        <v>567</v>
      </c>
      <c r="AV122" s="909" t="s">
        <v>567</v>
      </c>
      <c r="AW122" s="909" t="s">
        <v>2232</v>
      </c>
      <c r="AX122" s="909" t="s">
        <v>74</v>
      </c>
      <c r="AY122" s="851" t="s">
        <v>570</v>
      </c>
      <c r="AZ122" s="851" t="s">
        <v>571</v>
      </c>
      <c r="BA122" s="909" t="s">
        <v>572</v>
      </c>
      <c r="BB122" s="909" t="s">
        <v>573</v>
      </c>
      <c r="BC122" s="909" t="s">
        <v>51</v>
      </c>
      <c r="BD122" s="901">
        <v>43483</v>
      </c>
      <c r="BE122" s="901">
        <v>43483</v>
      </c>
    </row>
    <row r="123" spans="1:58" s="210" customFormat="1" ht="57" customHeight="1">
      <c r="A123" s="919"/>
      <c r="B123" s="916"/>
      <c r="C123" s="949"/>
      <c r="D123" s="880"/>
      <c r="E123" s="975"/>
      <c r="F123" s="975"/>
      <c r="G123" s="975"/>
      <c r="H123" s="919"/>
      <c r="I123" s="910"/>
      <c r="J123" s="976"/>
      <c r="K123" s="910"/>
      <c r="L123" s="910"/>
      <c r="M123" s="913"/>
      <c r="N123" s="256" t="s">
        <v>2323</v>
      </c>
      <c r="O123" s="256" t="s">
        <v>2324</v>
      </c>
      <c r="P123" s="256">
        <v>8503469.7699999996</v>
      </c>
      <c r="Q123" s="880"/>
      <c r="R123" s="880"/>
      <c r="S123" s="880"/>
      <c r="T123" s="880"/>
      <c r="U123" s="880"/>
      <c r="V123" s="976"/>
      <c r="W123" s="880"/>
      <c r="X123" s="976"/>
      <c r="Y123" s="916"/>
      <c r="Z123" s="919"/>
      <c r="AA123" s="919"/>
      <c r="AB123" s="919"/>
      <c r="AC123" s="919"/>
      <c r="AD123" s="880"/>
      <c r="AE123" s="880"/>
      <c r="AF123" s="880"/>
      <c r="AG123" s="880"/>
      <c r="AH123" s="880"/>
      <c r="AI123" s="949"/>
      <c r="AJ123" s="949"/>
      <c r="AK123" s="852"/>
      <c r="AL123" s="910"/>
      <c r="AM123" s="880"/>
      <c r="AN123" s="880"/>
      <c r="AO123" s="910"/>
      <c r="AP123" s="852"/>
      <c r="AQ123" s="910"/>
      <c r="AR123" s="910"/>
      <c r="AS123" s="880"/>
      <c r="AT123" s="910"/>
      <c r="AU123" s="910"/>
      <c r="AV123" s="910"/>
      <c r="AW123" s="910"/>
      <c r="AX123" s="910"/>
      <c r="AY123" s="852"/>
      <c r="AZ123" s="852"/>
      <c r="BA123" s="910"/>
      <c r="BB123" s="910"/>
      <c r="BC123" s="910"/>
      <c r="BD123" s="921"/>
      <c r="BE123" s="921"/>
    </row>
    <row r="124" spans="1:58" s="210" customFormat="1" ht="57" customHeight="1">
      <c r="A124" s="920"/>
      <c r="B124" s="917"/>
      <c r="C124" s="950"/>
      <c r="D124" s="878"/>
      <c r="E124" s="972"/>
      <c r="F124" s="972"/>
      <c r="G124" s="972"/>
      <c r="H124" s="920"/>
      <c r="I124" s="911"/>
      <c r="J124" s="974"/>
      <c r="K124" s="911"/>
      <c r="L124" s="911"/>
      <c r="M124" s="914"/>
      <c r="N124" s="256" t="s">
        <v>2394</v>
      </c>
      <c r="O124" s="256" t="s">
        <v>2326</v>
      </c>
      <c r="P124" s="256">
        <v>6909346.04</v>
      </c>
      <c r="Q124" s="878"/>
      <c r="R124" s="878"/>
      <c r="S124" s="878"/>
      <c r="T124" s="878"/>
      <c r="U124" s="878"/>
      <c r="V124" s="974"/>
      <c r="W124" s="878"/>
      <c r="X124" s="974"/>
      <c r="Y124" s="917"/>
      <c r="Z124" s="920"/>
      <c r="AA124" s="920"/>
      <c r="AB124" s="920"/>
      <c r="AC124" s="920"/>
      <c r="AD124" s="878"/>
      <c r="AE124" s="878"/>
      <c r="AF124" s="878"/>
      <c r="AG124" s="878"/>
      <c r="AH124" s="878"/>
      <c r="AI124" s="950"/>
      <c r="AJ124" s="950"/>
      <c r="AK124" s="853"/>
      <c r="AL124" s="911"/>
      <c r="AM124" s="878"/>
      <c r="AN124" s="878"/>
      <c r="AO124" s="911"/>
      <c r="AP124" s="853"/>
      <c r="AQ124" s="911"/>
      <c r="AR124" s="911"/>
      <c r="AS124" s="878"/>
      <c r="AT124" s="911"/>
      <c r="AU124" s="911"/>
      <c r="AV124" s="911"/>
      <c r="AW124" s="911"/>
      <c r="AX124" s="911"/>
      <c r="AY124" s="853"/>
      <c r="AZ124" s="853"/>
      <c r="BA124" s="911"/>
      <c r="BB124" s="911"/>
      <c r="BC124" s="911"/>
      <c r="BD124" s="922"/>
      <c r="BE124" s="922"/>
    </row>
    <row r="125" spans="1:58" ht="85.5" customHeight="1">
      <c r="A125" s="897">
        <v>2018</v>
      </c>
      <c r="B125" s="932">
        <v>43101</v>
      </c>
      <c r="C125" s="954">
        <v>43190</v>
      </c>
      <c r="D125" s="833" t="s">
        <v>797</v>
      </c>
      <c r="E125" s="965" t="s">
        <v>1581</v>
      </c>
      <c r="F125" s="965" t="s">
        <v>1581</v>
      </c>
      <c r="G125" s="826" t="s">
        <v>2395</v>
      </c>
      <c r="H125" s="826" t="s">
        <v>382</v>
      </c>
      <c r="I125" s="925" t="s">
        <v>600</v>
      </c>
      <c r="J125" s="833" t="s">
        <v>142</v>
      </c>
      <c r="K125" s="925" t="s">
        <v>61</v>
      </c>
      <c r="L125" s="925" t="s">
        <v>62</v>
      </c>
      <c r="M125" s="941" t="s">
        <v>63</v>
      </c>
      <c r="N125" s="165" t="s">
        <v>2033</v>
      </c>
      <c r="O125" s="165" t="s">
        <v>1299</v>
      </c>
      <c r="P125" s="165">
        <v>47217.61</v>
      </c>
      <c r="Q125" s="833" t="s">
        <v>61</v>
      </c>
      <c r="R125" s="833" t="s">
        <v>1583</v>
      </c>
      <c r="S125" s="833" t="s">
        <v>1583</v>
      </c>
      <c r="T125" s="826" t="s">
        <v>143</v>
      </c>
      <c r="U125" s="826" t="s">
        <v>1323</v>
      </c>
      <c r="V125" s="968" t="s">
        <v>132</v>
      </c>
      <c r="W125" s="833" t="s">
        <v>51</v>
      </c>
      <c r="X125" s="826" t="s">
        <v>2395</v>
      </c>
      <c r="Y125" s="932">
        <v>43154</v>
      </c>
      <c r="Z125" s="897">
        <v>17241379.309999999</v>
      </c>
      <c r="AA125" s="897">
        <v>20000000</v>
      </c>
      <c r="AB125" s="897">
        <v>2000000</v>
      </c>
      <c r="AC125" s="897">
        <v>20000000</v>
      </c>
      <c r="AD125" s="833" t="s">
        <v>241</v>
      </c>
      <c r="AE125" s="833" t="s">
        <v>69</v>
      </c>
      <c r="AF125" s="833" t="s">
        <v>70</v>
      </c>
      <c r="AG125" s="833" t="s">
        <v>142</v>
      </c>
      <c r="AH125" s="833">
        <v>2586206.89</v>
      </c>
      <c r="AI125" s="954">
        <v>43156</v>
      </c>
      <c r="AJ125" s="954">
        <v>43190</v>
      </c>
      <c r="AK125" s="830" t="s">
        <v>2396</v>
      </c>
      <c r="AL125" s="830" t="s">
        <v>601</v>
      </c>
      <c r="AM125" s="833" t="s">
        <v>384</v>
      </c>
      <c r="AN125" s="833" t="s">
        <v>389</v>
      </c>
      <c r="AO125" s="925" t="s">
        <v>73</v>
      </c>
      <c r="AP125" s="830" t="s">
        <v>602</v>
      </c>
      <c r="AQ125" s="925" t="s">
        <v>73</v>
      </c>
      <c r="AR125" s="925" t="s">
        <v>574</v>
      </c>
      <c r="AS125" s="833" t="s">
        <v>293</v>
      </c>
      <c r="AT125" s="925" t="s">
        <v>567</v>
      </c>
      <c r="AU125" s="925" t="s">
        <v>567</v>
      </c>
      <c r="AV125" s="925" t="s">
        <v>567</v>
      </c>
      <c r="AW125" s="925" t="s">
        <v>2232</v>
      </c>
      <c r="AX125" s="925" t="s">
        <v>74</v>
      </c>
      <c r="AY125" s="830" t="s">
        <v>570</v>
      </c>
      <c r="AZ125" s="830" t="s">
        <v>571</v>
      </c>
      <c r="BA125" s="925" t="s">
        <v>572</v>
      </c>
      <c r="BB125" s="925" t="s">
        <v>573</v>
      </c>
      <c r="BC125" s="925" t="s">
        <v>51</v>
      </c>
      <c r="BD125" s="928">
        <v>43483</v>
      </c>
      <c r="BE125" s="928">
        <v>43483</v>
      </c>
    </row>
    <row r="126" spans="1:58" ht="85.5">
      <c r="A126" s="898"/>
      <c r="B126" s="933"/>
      <c r="C126" s="955"/>
      <c r="D126" s="834"/>
      <c r="E126" s="967"/>
      <c r="F126" s="967"/>
      <c r="G126" s="827"/>
      <c r="H126" s="827"/>
      <c r="I126" s="926"/>
      <c r="J126" s="834"/>
      <c r="K126" s="926"/>
      <c r="L126" s="926"/>
      <c r="M126" s="942"/>
      <c r="N126" s="165" t="s">
        <v>2397</v>
      </c>
      <c r="O126" s="165" t="s">
        <v>2035</v>
      </c>
      <c r="P126" s="165">
        <v>51192.57</v>
      </c>
      <c r="Q126" s="834"/>
      <c r="R126" s="834"/>
      <c r="S126" s="834"/>
      <c r="T126" s="827"/>
      <c r="U126" s="827"/>
      <c r="V126" s="969"/>
      <c r="W126" s="834"/>
      <c r="X126" s="827"/>
      <c r="Y126" s="933"/>
      <c r="Z126" s="898"/>
      <c r="AA126" s="898"/>
      <c r="AB126" s="898"/>
      <c r="AC126" s="898"/>
      <c r="AD126" s="834"/>
      <c r="AE126" s="834"/>
      <c r="AF126" s="834"/>
      <c r="AG126" s="834"/>
      <c r="AH126" s="834"/>
      <c r="AI126" s="955"/>
      <c r="AJ126" s="955"/>
      <c r="AK126" s="831"/>
      <c r="AL126" s="926"/>
      <c r="AM126" s="834"/>
      <c r="AN126" s="834"/>
      <c r="AO126" s="926"/>
      <c r="AP126" s="831"/>
      <c r="AQ126" s="926"/>
      <c r="AR126" s="926"/>
      <c r="AS126" s="834"/>
      <c r="AT126" s="926"/>
      <c r="AU126" s="926"/>
      <c r="AV126" s="926"/>
      <c r="AW126" s="926"/>
      <c r="AX126" s="926"/>
      <c r="AY126" s="831"/>
      <c r="AZ126" s="831"/>
      <c r="BA126" s="926"/>
      <c r="BB126" s="926"/>
      <c r="BC126" s="926"/>
      <c r="BD126" s="944"/>
      <c r="BE126" s="944"/>
    </row>
    <row r="127" spans="1:58" ht="57">
      <c r="A127" s="899"/>
      <c r="B127" s="934"/>
      <c r="C127" s="956"/>
      <c r="D127" s="835"/>
      <c r="E127" s="966"/>
      <c r="F127" s="966"/>
      <c r="G127" s="828"/>
      <c r="H127" s="828"/>
      <c r="I127" s="927"/>
      <c r="J127" s="835"/>
      <c r="K127" s="927"/>
      <c r="L127" s="927"/>
      <c r="M127" s="943"/>
      <c r="N127" s="165" t="s">
        <v>2398</v>
      </c>
      <c r="O127" s="165" t="s">
        <v>2037</v>
      </c>
      <c r="P127" s="165">
        <v>48357.69</v>
      </c>
      <c r="Q127" s="835"/>
      <c r="R127" s="835"/>
      <c r="S127" s="835"/>
      <c r="T127" s="828"/>
      <c r="U127" s="828"/>
      <c r="V127" s="970"/>
      <c r="W127" s="835"/>
      <c r="X127" s="828"/>
      <c r="Y127" s="934"/>
      <c r="Z127" s="899"/>
      <c r="AA127" s="899"/>
      <c r="AB127" s="899"/>
      <c r="AC127" s="899"/>
      <c r="AD127" s="835"/>
      <c r="AE127" s="835"/>
      <c r="AF127" s="835"/>
      <c r="AG127" s="835"/>
      <c r="AH127" s="835"/>
      <c r="AI127" s="956"/>
      <c r="AJ127" s="956"/>
      <c r="AK127" s="854"/>
      <c r="AL127" s="927"/>
      <c r="AM127" s="835"/>
      <c r="AN127" s="835"/>
      <c r="AO127" s="927"/>
      <c r="AP127" s="854"/>
      <c r="AQ127" s="927"/>
      <c r="AR127" s="927"/>
      <c r="AS127" s="835"/>
      <c r="AT127" s="927"/>
      <c r="AU127" s="927"/>
      <c r="AV127" s="927"/>
      <c r="AW127" s="927"/>
      <c r="AX127" s="927"/>
      <c r="AY127" s="854"/>
      <c r="AZ127" s="854"/>
      <c r="BA127" s="927"/>
      <c r="BB127" s="927"/>
      <c r="BC127" s="927"/>
      <c r="BD127" s="945"/>
      <c r="BE127" s="945"/>
    </row>
    <row r="128" spans="1:58" s="210" customFormat="1" ht="135">
      <c r="A128" s="250">
        <v>2018</v>
      </c>
      <c r="B128" s="257">
        <v>43101</v>
      </c>
      <c r="C128" s="255">
        <v>43190</v>
      </c>
      <c r="D128" s="254" t="s">
        <v>797</v>
      </c>
      <c r="E128" s="266" t="s">
        <v>1581</v>
      </c>
      <c r="F128" s="266" t="s">
        <v>1581</v>
      </c>
      <c r="G128" s="205" t="s">
        <v>2399</v>
      </c>
      <c r="H128" s="205" t="s">
        <v>465</v>
      </c>
      <c r="I128" s="203" t="s">
        <v>600</v>
      </c>
      <c r="J128" s="254" t="s">
        <v>2400</v>
      </c>
      <c r="K128" s="256" t="s">
        <v>61</v>
      </c>
      <c r="L128" s="256" t="s">
        <v>62</v>
      </c>
      <c r="M128" s="261" t="s">
        <v>63</v>
      </c>
      <c r="N128" s="256" t="s">
        <v>2033</v>
      </c>
      <c r="O128" s="256" t="s">
        <v>1299</v>
      </c>
      <c r="P128" s="256">
        <v>10101493.439999999</v>
      </c>
      <c r="Q128" s="254" t="s">
        <v>61</v>
      </c>
      <c r="R128" s="254" t="s">
        <v>1583</v>
      </c>
      <c r="S128" s="254" t="s">
        <v>1583</v>
      </c>
      <c r="T128" s="205" t="s">
        <v>143</v>
      </c>
      <c r="U128" s="205" t="s">
        <v>1323</v>
      </c>
      <c r="V128" s="267" t="s">
        <v>171</v>
      </c>
      <c r="W128" s="254" t="s">
        <v>51</v>
      </c>
      <c r="X128" s="205" t="s">
        <v>2399</v>
      </c>
      <c r="Y128" s="257">
        <v>43154</v>
      </c>
      <c r="Z128" s="250">
        <v>8620689.6600000001</v>
      </c>
      <c r="AA128" s="250">
        <v>10000000</v>
      </c>
      <c r="AB128" s="250">
        <v>1000000</v>
      </c>
      <c r="AC128" s="250">
        <v>10000000</v>
      </c>
      <c r="AD128" s="254" t="s">
        <v>241</v>
      </c>
      <c r="AE128" s="254" t="s">
        <v>69</v>
      </c>
      <c r="AF128" s="254" t="s">
        <v>70</v>
      </c>
      <c r="AG128" s="254" t="s">
        <v>2400</v>
      </c>
      <c r="AH128" s="254">
        <v>1293103.44</v>
      </c>
      <c r="AI128" s="255">
        <v>43154</v>
      </c>
      <c r="AJ128" s="255">
        <v>43281</v>
      </c>
      <c r="AK128" s="207" t="s">
        <v>2401</v>
      </c>
      <c r="AL128" s="207" t="s">
        <v>601</v>
      </c>
      <c r="AM128" s="254" t="s">
        <v>384</v>
      </c>
      <c r="AN128" s="254" t="s">
        <v>389</v>
      </c>
      <c r="AO128" s="203" t="s">
        <v>73</v>
      </c>
      <c r="AP128" s="258" t="s">
        <v>602</v>
      </c>
      <c r="AQ128" s="256" t="s">
        <v>73</v>
      </c>
      <c r="AR128" s="203" t="s">
        <v>574</v>
      </c>
      <c r="AS128" s="254" t="s">
        <v>293</v>
      </c>
      <c r="AT128" s="203" t="s">
        <v>567</v>
      </c>
      <c r="AU128" s="203" t="s">
        <v>567</v>
      </c>
      <c r="AV128" s="203" t="s">
        <v>567</v>
      </c>
      <c r="AW128" s="203" t="s">
        <v>2232</v>
      </c>
      <c r="AX128" s="203" t="s">
        <v>74</v>
      </c>
      <c r="AY128" s="207" t="s">
        <v>570</v>
      </c>
      <c r="AZ128" s="207" t="s">
        <v>571</v>
      </c>
      <c r="BA128" s="203" t="s">
        <v>572</v>
      </c>
      <c r="BB128" s="203" t="s">
        <v>573</v>
      </c>
      <c r="BC128" s="203" t="s">
        <v>51</v>
      </c>
      <c r="BD128" s="263">
        <v>43483</v>
      </c>
      <c r="BE128" s="263">
        <v>43483</v>
      </c>
    </row>
    <row r="129" spans="1:57" ht="85.5" customHeight="1">
      <c r="A129" s="897">
        <v>2018</v>
      </c>
      <c r="B129" s="932">
        <v>43101</v>
      </c>
      <c r="C129" s="954">
        <v>43190</v>
      </c>
      <c r="D129" s="833" t="s">
        <v>797</v>
      </c>
      <c r="E129" s="965" t="s">
        <v>1581</v>
      </c>
      <c r="F129" s="965" t="s">
        <v>1581</v>
      </c>
      <c r="G129" s="826" t="s">
        <v>2402</v>
      </c>
      <c r="H129" s="826" t="s">
        <v>393</v>
      </c>
      <c r="I129" s="925" t="s">
        <v>600</v>
      </c>
      <c r="J129" s="833" t="s">
        <v>139</v>
      </c>
      <c r="K129" s="925" t="s">
        <v>61</v>
      </c>
      <c r="L129" s="925" t="s">
        <v>62</v>
      </c>
      <c r="M129" s="941" t="s">
        <v>63</v>
      </c>
      <c r="N129" s="165" t="s">
        <v>450</v>
      </c>
      <c r="O129" s="165" t="s">
        <v>2016</v>
      </c>
      <c r="P129" s="165">
        <v>127194</v>
      </c>
      <c r="Q129" s="833" t="s">
        <v>61</v>
      </c>
      <c r="R129" s="833" t="s">
        <v>1583</v>
      </c>
      <c r="S129" s="833" t="s">
        <v>1583</v>
      </c>
      <c r="T129" s="833" t="s">
        <v>236</v>
      </c>
      <c r="U129" s="826" t="s">
        <v>1525</v>
      </c>
      <c r="V129" s="968" t="s">
        <v>171</v>
      </c>
      <c r="W129" s="833" t="s">
        <v>51</v>
      </c>
      <c r="X129" s="826" t="s">
        <v>2402</v>
      </c>
      <c r="Y129" s="932">
        <v>43157</v>
      </c>
      <c r="Z129" s="897">
        <v>109650</v>
      </c>
      <c r="AA129" s="897">
        <v>127194</v>
      </c>
      <c r="AB129" s="897">
        <v>0</v>
      </c>
      <c r="AC129" s="897">
        <v>127194</v>
      </c>
      <c r="AD129" s="833" t="s">
        <v>241</v>
      </c>
      <c r="AE129" s="833" t="s">
        <v>69</v>
      </c>
      <c r="AF129" s="833" t="s">
        <v>70</v>
      </c>
      <c r="AG129" s="833" t="s">
        <v>139</v>
      </c>
      <c r="AH129" s="833">
        <v>16447.5</v>
      </c>
      <c r="AI129" s="954">
        <v>43158</v>
      </c>
      <c r="AJ129" s="954">
        <v>43172</v>
      </c>
      <c r="AK129" s="830" t="s">
        <v>3057</v>
      </c>
      <c r="AL129" s="830" t="s">
        <v>601</v>
      </c>
      <c r="AM129" s="833" t="s">
        <v>384</v>
      </c>
      <c r="AN129" s="833" t="s">
        <v>389</v>
      </c>
      <c r="AO129" s="925" t="s">
        <v>73</v>
      </c>
      <c r="AP129" s="830" t="s">
        <v>602</v>
      </c>
      <c r="AQ129" s="925" t="s">
        <v>73</v>
      </c>
      <c r="AR129" s="925" t="s">
        <v>574</v>
      </c>
      <c r="AS129" s="833" t="s">
        <v>293</v>
      </c>
      <c r="AT129" s="925" t="s">
        <v>567</v>
      </c>
      <c r="AU129" s="925" t="s">
        <v>567</v>
      </c>
      <c r="AV129" s="925" t="s">
        <v>567</v>
      </c>
      <c r="AW129" s="925" t="s">
        <v>2232</v>
      </c>
      <c r="AX129" s="925" t="s">
        <v>74</v>
      </c>
      <c r="AY129" s="830" t="s">
        <v>570</v>
      </c>
      <c r="AZ129" s="830" t="s">
        <v>571</v>
      </c>
      <c r="BA129" s="925" t="s">
        <v>572</v>
      </c>
      <c r="BB129" s="925" t="s">
        <v>573</v>
      </c>
      <c r="BC129" s="925" t="s">
        <v>51</v>
      </c>
      <c r="BD129" s="928">
        <v>43483</v>
      </c>
      <c r="BE129" s="928">
        <v>43483</v>
      </c>
    </row>
    <row r="130" spans="1:57" ht="57">
      <c r="A130" s="898"/>
      <c r="B130" s="933"/>
      <c r="C130" s="955"/>
      <c r="D130" s="834"/>
      <c r="E130" s="967"/>
      <c r="F130" s="967"/>
      <c r="G130" s="827"/>
      <c r="H130" s="827"/>
      <c r="I130" s="926"/>
      <c r="J130" s="834"/>
      <c r="K130" s="926"/>
      <c r="L130" s="926"/>
      <c r="M130" s="942"/>
      <c r="N130" s="165" t="s">
        <v>454</v>
      </c>
      <c r="O130" s="165" t="s">
        <v>2025</v>
      </c>
      <c r="P130" s="165">
        <v>145047.56</v>
      </c>
      <c r="Q130" s="834"/>
      <c r="R130" s="834"/>
      <c r="S130" s="834"/>
      <c r="T130" s="834"/>
      <c r="U130" s="827"/>
      <c r="V130" s="969"/>
      <c r="W130" s="834"/>
      <c r="X130" s="827"/>
      <c r="Y130" s="933"/>
      <c r="Z130" s="898"/>
      <c r="AA130" s="898"/>
      <c r="AB130" s="898"/>
      <c r="AC130" s="898"/>
      <c r="AD130" s="834"/>
      <c r="AE130" s="834"/>
      <c r="AF130" s="834"/>
      <c r="AG130" s="834"/>
      <c r="AH130" s="834"/>
      <c r="AI130" s="955"/>
      <c r="AJ130" s="955"/>
      <c r="AK130" s="831"/>
      <c r="AL130" s="926"/>
      <c r="AM130" s="834"/>
      <c r="AN130" s="834"/>
      <c r="AO130" s="926"/>
      <c r="AP130" s="831"/>
      <c r="AQ130" s="926"/>
      <c r="AR130" s="926"/>
      <c r="AS130" s="834"/>
      <c r="AT130" s="926"/>
      <c r="AU130" s="926"/>
      <c r="AV130" s="926"/>
      <c r="AW130" s="926"/>
      <c r="AX130" s="926"/>
      <c r="AY130" s="831"/>
      <c r="AZ130" s="831"/>
      <c r="BA130" s="926"/>
      <c r="BB130" s="926"/>
      <c r="BC130" s="926"/>
      <c r="BD130" s="944"/>
      <c r="BE130" s="944"/>
    </row>
    <row r="131" spans="1:57" ht="57">
      <c r="A131" s="899"/>
      <c r="B131" s="934"/>
      <c r="C131" s="956"/>
      <c r="D131" s="835"/>
      <c r="E131" s="966"/>
      <c r="F131" s="966"/>
      <c r="G131" s="828"/>
      <c r="H131" s="828"/>
      <c r="I131" s="927"/>
      <c r="J131" s="835"/>
      <c r="K131" s="927"/>
      <c r="L131" s="927"/>
      <c r="M131" s="943"/>
      <c r="N131" s="165" t="s">
        <v>2296</v>
      </c>
      <c r="O131" s="165" t="s">
        <v>1321</v>
      </c>
      <c r="P131" s="165">
        <v>134198.66</v>
      </c>
      <c r="Q131" s="835"/>
      <c r="R131" s="835"/>
      <c r="S131" s="835"/>
      <c r="T131" s="835"/>
      <c r="U131" s="828"/>
      <c r="V131" s="970"/>
      <c r="W131" s="835"/>
      <c r="X131" s="828"/>
      <c r="Y131" s="934"/>
      <c r="Z131" s="899"/>
      <c r="AA131" s="899"/>
      <c r="AB131" s="899"/>
      <c r="AC131" s="899"/>
      <c r="AD131" s="835"/>
      <c r="AE131" s="835"/>
      <c r="AF131" s="835"/>
      <c r="AG131" s="835"/>
      <c r="AH131" s="835"/>
      <c r="AI131" s="956"/>
      <c r="AJ131" s="956"/>
      <c r="AK131" s="854"/>
      <c r="AL131" s="927"/>
      <c r="AM131" s="835"/>
      <c r="AN131" s="835"/>
      <c r="AO131" s="927"/>
      <c r="AP131" s="854"/>
      <c r="AQ131" s="927"/>
      <c r="AR131" s="927"/>
      <c r="AS131" s="835"/>
      <c r="AT131" s="927"/>
      <c r="AU131" s="927"/>
      <c r="AV131" s="927"/>
      <c r="AW131" s="927"/>
      <c r="AX131" s="927"/>
      <c r="AY131" s="854"/>
      <c r="AZ131" s="854"/>
      <c r="BA131" s="927"/>
      <c r="BB131" s="927"/>
      <c r="BC131" s="927"/>
      <c r="BD131" s="945"/>
      <c r="BE131" s="945"/>
    </row>
    <row r="132" spans="1:57" s="210" customFormat="1" ht="85.5" customHeight="1">
      <c r="A132" s="918">
        <v>2018</v>
      </c>
      <c r="B132" s="915">
        <v>43101</v>
      </c>
      <c r="C132" s="948">
        <v>43190</v>
      </c>
      <c r="D132" s="877" t="s">
        <v>797</v>
      </c>
      <c r="E132" s="971" t="s">
        <v>1581</v>
      </c>
      <c r="F132" s="971" t="s">
        <v>1581</v>
      </c>
      <c r="G132" s="843" t="s">
        <v>2403</v>
      </c>
      <c r="H132" s="843" t="s">
        <v>393</v>
      </c>
      <c r="I132" s="909" t="s">
        <v>600</v>
      </c>
      <c r="J132" s="877" t="s">
        <v>139</v>
      </c>
      <c r="K132" s="909" t="s">
        <v>61</v>
      </c>
      <c r="L132" s="909" t="s">
        <v>62</v>
      </c>
      <c r="M132" s="912" t="s">
        <v>63</v>
      </c>
      <c r="N132" s="256" t="s">
        <v>455</v>
      </c>
      <c r="O132" s="256" t="s">
        <v>2150</v>
      </c>
      <c r="P132" s="256">
        <v>510400</v>
      </c>
      <c r="Q132" s="877" t="s">
        <v>61</v>
      </c>
      <c r="R132" s="877" t="s">
        <v>1583</v>
      </c>
      <c r="S132" s="877" t="s">
        <v>1583</v>
      </c>
      <c r="T132" s="877" t="s">
        <v>233</v>
      </c>
      <c r="U132" s="843" t="s">
        <v>1648</v>
      </c>
      <c r="V132" s="973" t="s">
        <v>171</v>
      </c>
      <c r="W132" s="877" t="s">
        <v>51</v>
      </c>
      <c r="X132" s="843" t="s">
        <v>2403</v>
      </c>
      <c r="Y132" s="915">
        <v>43158</v>
      </c>
      <c r="Z132" s="918">
        <v>404000</v>
      </c>
      <c r="AA132" s="918">
        <v>468640</v>
      </c>
      <c r="AB132" s="918">
        <v>0</v>
      </c>
      <c r="AC132" s="918">
        <v>468640</v>
      </c>
      <c r="AD132" s="877" t="s">
        <v>241</v>
      </c>
      <c r="AE132" s="877" t="s">
        <v>69</v>
      </c>
      <c r="AF132" s="877" t="s">
        <v>70</v>
      </c>
      <c r="AG132" s="877" t="s">
        <v>139</v>
      </c>
      <c r="AH132" s="877">
        <v>60600</v>
      </c>
      <c r="AI132" s="948">
        <v>43159</v>
      </c>
      <c r="AJ132" s="948">
        <v>43171</v>
      </c>
      <c r="AK132" s="851" t="s">
        <v>2404</v>
      </c>
      <c r="AL132" s="851" t="s">
        <v>601</v>
      </c>
      <c r="AM132" s="877" t="s">
        <v>384</v>
      </c>
      <c r="AN132" s="877" t="s">
        <v>389</v>
      </c>
      <c r="AO132" s="909" t="s">
        <v>73</v>
      </c>
      <c r="AP132" s="851" t="s">
        <v>602</v>
      </c>
      <c r="AQ132" s="909" t="s">
        <v>73</v>
      </c>
      <c r="AR132" s="909" t="s">
        <v>574</v>
      </c>
      <c r="AS132" s="877" t="s">
        <v>293</v>
      </c>
      <c r="AT132" s="909" t="s">
        <v>567</v>
      </c>
      <c r="AU132" s="909" t="s">
        <v>567</v>
      </c>
      <c r="AV132" s="909" t="s">
        <v>567</v>
      </c>
      <c r="AW132" s="909" t="s">
        <v>2232</v>
      </c>
      <c r="AX132" s="909" t="s">
        <v>74</v>
      </c>
      <c r="AY132" s="851" t="s">
        <v>570</v>
      </c>
      <c r="AZ132" s="851" t="s">
        <v>571</v>
      </c>
      <c r="BA132" s="909" t="s">
        <v>572</v>
      </c>
      <c r="BB132" s="909" t="s">
        <v>573</v>
      </c>
      <c r="BC132" s="909" t="s">
        <v>51</v>
      </c>
      <c r="BD132" s="901">
        <v>43483</v>
      </c>
      <c r="BE132" s="901">
        <v>43483</v>
      </c>
    </row>
    <row r="133" spans="1:57" s="210" customFormat="1" ht="57" customHeight="1">
      <c r="A133" s="919"/>
      <c r="B133" s="916"/>
      <c r="C133" s="949"/>
      <c r="D133" s="880"/>
      <c r="E133" s="975"/>
      <c r="F133" s="975"/>
      <c r="G133" s="844"/>
      <c r="H133" s="844"/>
      <c r="I133" s="910"/>
      <c r="J133" s="880"/>
      <c r="K133" s="910"/>
      <c r="L133" s="910"/>
      <c r="M133" s="913"/>
      <c r="N133" s="256" t="s">
        <v>2405</v>
      </c>
      <c r="O133" s="256" t="s">
        <v>2022</v>
      </c>
      <c r="P133" s="256">
        <v>468640</v>
      </c>
      <c r="Q133" s="880"/>
      <c r="R133" s="880"/>
      <c r="S133" s="880"/>
      <c r="T133" s="880"/>
      <c r="U133" s="844"/>
      <c r="V133" s="976"/>
      <c r="W133" s="880"/>
      <c r="X133" s="844"/>
      <c r="Y133" s="916"/>
      <c r="Z133" s="919"/>
      <c r="AA133" s="919"/>
      <c r="AB133" s="919"/>
      <c r="AC133" s="919"/>
      <c r="AD133" s="880"/>
      <c r="AE133" s="880"/>
      <c r="AF133" s="880"/>
      <c r="AG133" s="880"/>
      <c r="AH133" s="880"/>
      <c r="AI133" s="949"/>
      <c r="AJ133" s="949"/>
      <c r="AK133" s="852"/>
      <c r="AL133" s="910"/>
      <c r="AM133" s="880"/>
      <c r="AN133" s="880"/>
      <c r="AO133" s="910"/>
      <c r="AP133" s="852"/>
      <c r="AQ133" s="910"/>
      <c r="AR133" s="910"/>
      <c r="AS133" s="880"/>
      <c r="AT133" s="910"/>
      <c r="AU133" s="910"/>
      <c r="AV133" s="910"/>
      <c r="AW133" s="910"/>
      <c r="AX133" s="910"/>
      <c r="AY133" s="852"/>
      <c r="AZ133" s="852"/>
      <c r="BA133" s="910"/>
      <c r="BB133" s="910"/>
      <c r="BC133" s="910"/>
      <c r="BD133" s="921"/>
      <c r="BE133" s="921"/>
    </row>
    <row r="134" spans="1:57" s="210" customFormat="1" ht="71.25">
      <c r="A134" s="920"/>
      <c r="B134" s="917"/>
      <c r="C134" s="950"/>
      <c r="D134" s="878"/>
      <c r="E134" s="972"/>
      <c r="F134" s="972"/>
      <c r="G134" s="845"/>
      <c r="H134" s="845"/>
      <c r="I134" s="911"/>
      <c r="J134" s="878"/>
      <c r="K134" s="911"/>
      <c r="L134" s="911"/>
      <c r="M134" s="914"/>
      <c r="N134" s="256" t="s">
        <v>450</v>
      </c>
      <c r="O134" s="256" t="s">
        <v>2016</v>
      </c>
      <c r="P134" s="256">
        <v>492072</v>
      </c>
      <c r="Q134" s="878"/>
      <c r="R134" s="878"/>
      <c r="S134" s="878"/>
      <c r="T134" s="878"/>
      <c r="U134" s="845"/>
      <c r="V134" s="974"/>
      <c r="W134" s="878"/>
      <c r="X134" s="845"/>
      <c r="Y134" s="917"/>
      <c r="Z134" s="920"/>
      <c r="AA134" s="920"/>
      <c r="AB134" s="920"/>
      <c r="AC134" s="920"/>
      <c r="AD134" s="878"/>
      <c r="AE134" s="878"/>
      <c r="AF134" s="878"/>
      <c r="AG134" s="878"/>
      <c r="AH134" s="878"/>
      <c r="AI134" s="950"/>
      <c r="AJ134" s="950"/>
      <c r="AK134" s="853"/>
      <c r="AL134" s="911"/>
      <c r="AM134" s="878"/>
      <c r="AN134" s="878"/>
      <c r="AO134" s="911"/>
      <c r="AP134" s="853"/>
      <c r="AQ134" s="911"/>
      <c r="AR134" s="911"/>
      <c r="AS134" s="878"/>
      <c r="AT134" s="911"/>
      <c r="AU134" s="911"/>
      <c r="AV134" s="911"/>
      <c r="AW134" s="911"/>
      <c r="AX134" s="911"/>
      <c r="AY134" s="853"/>
      <c r="AZ134" s="853"/>
      <c r="BA134" s="911"/>
      <c r="BB134" s="911"/>
      <c r="BC134" s="911"/>
      <c r="BD134" s="922"/>
      <c r="BE134" s="922"/>
    </row>
    <row r="135" spans="1:57" ht="85.5" customHeight="1">
      <c r="A135" s="897">
        <v>2018</v>
      </c>
      <c r="B135" s="932">
        <v>43101</v>
      </c>
      <c r="C135" s="954">
        <v>43190</v>
      </c>
      <c r="D135" s="833" t="s">
        <v>797</v>
      </c>
      <c r="E135" s="965" t="s">
        <v>1581</v>
      </c>
      <c r="F135" s="965" t="s">
        <v>1581</v>
      </c>
      <c r="G135" s="965" t="s">
        <v>2406</v>
      </c>
      <c r="H135" s="897" t="s">
        <v>393</v>
      </c>
      <c r="I135" s="925" t="s">
        <v>600</v>
      </c>
      <c r="J135" s="968" t="s">
        <v>139</v>
      </c>
      <c r="K135" s="925" t="s">
        <v>61</v>
      </c>
      <c r="L135" s="925" t="s">
        <v>62</v>
      </c>
      <c r="M135" s="941" t="s">
        <v>63</v>
      </c>
      <c r="N135" s="165" t="s">
        <v>2407</v>
      </c>
      <c r="O135" s="170" t="s">
        <v>2044</v>
      </c>
      <c r="P135" s="170">
        <v>497120.27</v>
      </c>
      <c r="Q135" s="833" t="s">
        <v>61</v>
      </c>
      <c r="R135" s="833" t="s">
        <v>1583</v>
      </c>
      <c r="S135" s="833" t="s">
        <v>1583</v>
      </c>
      <c r="T135" s="833" t="s">
        <v>239</v>
      </c>
      <c r="U135" s="833" t="s">
        <v>1844</v>
      </c>
      <c r="V135" s="968" t="s">
        <v>171</v>
      </c>
      <c r="W135" s="833" t="s">
        <v>51</v>
      </c>
      <c r="X135" s="968" t="s">
        <v>2406</v>
      </c>
      <c r="Y135" s="932">
        <v>43159</v>
      </c>
      <c r="Z135" s="897">
        <v>341639</v>
      </c>
      <c r="AA135" s="897">
        <v>396301.24</v>
      </c>
      <c r="AB135" s="897">
        <v>0</v>
      </c>
      <c r="AC135" s="897">
        <v>396301.24</v>
      </c>
      <c r="AD135" s="833" t="s">
        <v>241</v>
      </c>
      <c r="AE135" s="833" t="s">
        <v>69</v>
      </c>
      <c r="AF135" s="833" t="s">
        <v>70</v>
      </c>
      <c r="AG135" s="833" t="s">
        <v>139</v>
      </c>
      <c r="AH135" s="833">
        <v>51245.85</v>
      </c>
      <c r="AI135" s="954">
        <v>43160</v>
      </c>
      <c r="AJ135" s="954">
        <v>43171</v>
      </c>
      <c r="AK135" s="830" t="s">
        <v>2408</v>
      </c>
      <c r="AL135" s="830" t="s">
        <v>601</v>
      </c>
      <c r="AM135" s="833" t="s">
        <v>384</v>
      </c>
      <c r="AN135" s="833" t="s">
        <v>389</v>
      </c>
      <c r="AO135" s="925" t="s">
        <v>73</v>
      </c>
      <c r="AP135" s="830" t="s">
        <v>602</v>
      </c>
      <c r="AQ135" s="925" t="s">
        <v>73</v>
      </c>
      <c r="AR135" s="925" t="s">
        <v>574</v>
      </c>
      <c r="AS135" s="833" t="s">
        <v>293</v>
      </c>
      <c r="AT135" s="925" t="s">
        <v>567</v>
      </c>
      <c r="AU135" s="925" t="s">
        <v>567</v>
      </c>
      <c r="AV135" s="925" t="s">
        <v>567</v>
      </c>
      <c r="AW135" s="925" t="s">
        <v>2232</v>
      </c>
      <c r="AX135" s="925" t="s">
        <v>74</v>
      </c>
      <c r="AY135" s="830" t="s">
        <v>570</v>
      </c>
      <c r="AZ135" s="830" t="s">
        <v>571</v>
      </c>
      <c r="BA135" s="925" t="s">
        <v>572</v>
      </c>
      <c r="BB135" s="925" t="s">
        <v>573</v>
      </c>
      <c r="BC135" s="925" t="s">
        <v>51</v>
      </c>
      <c r="BD135" s="928">
        <v>43483</v>
      </c>
      <c r="BE135" s="928">
        <v>43483</v>
      </c>
    </row>
    <row r="136" spans="1:57" ht="42.75" customHeight="1">
      <c r="A136" s="898"/>
      <c r="B136" s="933"/>
      <c r="C136" s="955"/>
      <c r="D136" s="834"/>
      <c r="E136" s="967"/>
      <c r="F136" s="967"/>
      <c r="G136" s="967"/>
      <c r="H136" s="898"/>
      <c r="I136" s="926"/>
      <c r="J136" s="969"/>
      <c r="K136" s="926"/>
      <c r="L136" s="926"/>
      <c r="M136" s="942"/>
      <c r="N136" s="165" t="s">
        <v>455</v>
      </c>
      <c r="O136" s="170" t="s">
        <v>2150</v>
      </c>
      <c r="P136" s="170">
        <v>396301.24</v>
      </c>
      <c r="Q136" s="834"/>
      <c r="R136" s="834"/>
      <c r="S136" s="834"/>
      <c r="T136" s="834"/>
      <c r="U136" s="834"/>
      <c r="V136" s="969"/>
      <c r="W136" s="834"/>
      <c r="X136" s="969"/>
      <c r="Y136" s="933"/>
      <c r="Z136" s="898"/>
      <c r="AA136" s="898"/>
      <c r="AB136" s="898"/>
      <c r="AC136" s="898"/>
      <c r="AD136" s="834"/>
      <c r="AE136" s="834"/>
      <c r="AF136" s="834"/>
      <c r="AG136" s="834"/>
      <c r="AH136" s="834"/>
      <c r="AI136" s="955"/>
      <c r="AJ136" s="955"/>
      <c r="AK136" s="831"/>
      <c r="AL136" s="926"/>
      <c r="AM136" s="834"/>
      <c r="AN136" s="834"/>
      <c r="AO136" s="926"/>
      <c r="AP136" s="831"/>
      <c r="AQ136" s="926"/>
      <c r="AR136" s="926"/>
      <c r="AS136" s="834"/>
      <c r="AT136" s="926"/>
      <c r="AU136" s="926"/>
      <c r="AV136" s="926"/>
      <c r="AW136" s="926"/>
      <c r="AX136" s="926"/>
      <c r="AY136" s="831"/>
      <c r="AZ136" s="831"/>
      <c r="BA136" s="926"/>
      <c r="BB136" s="926"/>
      <c r="BC136" s="926"/>
      <c r="BD136" s="944"/>
      <c r="BE136" s="944"/>
    </row>
    <row r="137" spans="1:57" ht="42.75" customHeight="1">
      <c r="A137" s="899"/>
      <c r="B137" s="934"/>
      <c r="C137" s="956"/>
      <c r="D137" s="835"/>
      <c r="E137" s="966"/>
      <c r="F137" s="966"/>
      <c r="G137" s="966"/>
      <c r="H137" s="899"/>
      <c r="I137" s="927"/>
      <c r="J137" s="970"/>
      <c r="K137" s="927"/>
      <c r="L137" s="927"/>
      <c r="M137" s="943"/>
      <c r="N137" s="165" t="s">
        <v>2405</v>
      </c>
      <c r="O137" s="170" t="s">
        <v>2022</v>
      </c>
      <c r="P137" s="170">
        <v>443857.39</v>
      </c>
      <c r="Q137" s="835"/>
      <c r="R137" s="835"/>
      <c r="S137" s="835"/>
      <c r="T137" s="835"/>
      <c r="U137" s="835"/>
      <c r="V137" s="970"/>
      <c r="W137" s="835"/>
      <c r="X137" s="970"/>
      <c r="Y137" s="934"/>
      <c r="Z137" s="899"/>
      <c r="AA137" s="899"/>
      <c r="AB137" s="899"/>
      <c r="AC137" s="899"/>
      <c r="AD137" s="835"/>
      <c r="AE137" s="835"/>
      <c r="AF137" s="835"/>
      <c r="AG137" s="835"/>
      <c r="AH137" s="835"/>
      <c r="AI137" s="956"/>
      <c r="AJ137" s="956"/>
      <c r="AK137" s="854"/>
      <c r="AL137" s="927"/>
      <c r="AM137" s="835"/>
      <c r="AN137" s="835"/>
      <c r="AO137" s="927"/>
      <c r="AP137" s="854"/>
      <c r="AQ137" s="927"/>
      <c r="AR137" s="927"/>
      <c r="AS137" s="835"/>
      <c r="AT137" s="927"/>
      <c r="AU137" s="927"/>
      <c r="AV137" s="927"/>
      <c r="AW137" s="927"/>
      <c r="AX137" s="927"/>
      <c r="AY137" s="854"/>
      <c r="AZ137" s="854"/>
      <c r="BA137" s="927"/>
      <c r="BB137" s="927"/>
      <c r="BC137" s="927"/>
      <c r="BD137" s="945"/>
      <c r="BE137" s="945"/>
    </row>
    <row r="138" spans="1:57" s="210" customFormat="1" ht="85.5" customHeight="1">
      <c r="A138" s="918">
        <v>2018</v>
      </c>
      <c r="B138" s="915">
        <v>43101</v>
      </c>
      <c r="C138" s="948">
        <v>43190</v>
      </c>
      <c r="D138" s="877" t="s">
        <v>797</v>
      </c>
      <c r="E138" s="971" t="s">
        <v>1581</v>
      </c>
      <c r="F138" s="971" t="s">
        <v>1581</v>
      </c>
      <c r="G138" s="843" t="s">
        <v>2409</v>
      </c>
      <c r="H138" s="918" t="s">
        <v>393</v>
      </c>
      <c r="I138" s="909" t="s">
        <v>600</v>
      </c>
      <c r="J138" s="973" t="s">
        <v>139</v>
      </c>
      <c r="K138" s="909" t="s">
        <v>61</v>
      </c>
      <c r="L138" s="909" t="s">
        <v>62</v>
      </c>
      <c r="M138" s="912" t="s">
        <v>63</v>
      </c>
      <c r="N138" s="256" t="s">
        <v>2295</v>
      </c>
      <c r="O138" s="265" t="s">
        <v>2032</v>
      </c>
      <c r="P138" s="265">
        <v>477514</v>
      </c>
      <c r="Q138" s="877" t="s">
        <v>61</v>
      </c>
      <c r="R138" s="877" t="s">
        <v>1583</v>
      </c>
      <c r="S138" s="877" t="s">
        <v>1583</v>
      </c>
      <c r="T138" s="877" t="s">
        <v>140</v>
      </c>
      <c r="U138" s="843" t="s">
        <v>1539</v>
      </c>
      <c r="V138" s="973" t="s">
        <v>171</v>
      </c>
      <c r="W138" s="877" t="s">
        <v>51</v>
      </c>
      <c r="X138" s="843" t="s">
        <v>2409</v>
      </c>
      <c r="Y138" s="915">
        <v>43159</v>
      </c>
      <c r="Z138" s="918">
        <v>319060</v>
      </c>
      <c r="AA138" s="918">
        <v>370109.6</v>
      </c>
      <c r="AB138" s="918">
        <v>0</v>
      </c>
      <c r="AC138" s="918">
        <v>370109.6</v>
      </c>
      <c r="AD138" s="877" t="s">
        <v>241</v>
      </c>
      <c r="AE138" s="877" t="s">
        <v>69</v>
      </c>
      <c r="AF138" s="877" t="s">
        <v>70</v>
      </c>
      <c r="AG138" s="877" t="s">
        <v>139</v>
      </c>
      <c r="AH138" s="877">
        <v>47859</v>
      </c>
      <c r="AI138" s="948">
        <v>43160</v>
      </c>
      <c r="AJ138" s="948">
        <v>43171</v>
      </c>
      <c r="AK138" s="851" t="s">
        <v>2410</v>
      </c>
      <c r="AL138" s="851" t="s">
        <v>601</v>
      </c>
      <c r="AM138" s="877" t="s">
        <v>384</v>
      </c>
      <c r="AN138" s="877" t="s">
        <v>389</v>
      </c>
      <c r="AO138" s="909" t="s">
        <v>73</v>
      </c>
      <c r="AP138" s="851" t="s">
        <v>602</v>
      </c>
      <c r="AQ138" s="909" t="s">
        <v>73</v>
      </c>
      <c r="AR138" s="909" t="s">
        <v>574</v>
      </c>
      <c r="AS138" s="877" t="s">
        <v>293</v>
      </c>
      <c r="AT138" s="909" t="s">
        <v>567</v>
      </c>
      <c r="AU138" s="909" t="s">
        <v>567</v>
      </c>
      <c r="AV138" s="909" t="s">
        <v>567</v>
      </c>
      <c r="AW138" s="909" t="s">
        <v>2232</v>
      </c>
      <c r="AX138" s="909" t="s">
        <v>74</v>
      </c>
      <c r="AY138" s="851" t="s">
        <v>570</v>
      </c>
      <c r="AZ138" s="851" t="s">
        <v>571</v>
      </c>
      <c r="BA138" s="909" t="s">
        <v>572</v>
      </c>
      <c r="BB138" s="909" t="s">
        <v>573</v>
      </c>
      <c r="BC138" s="909" t="s">
        <v>51</v>
      </c>
      <c r="BD138" s="901">
        <v>43483</v>
      </c>
      <c r="BE138" s="901">
        <v>43483</v>
      </c>
    </row>
    <row r="139" spans="1:57" s="210" customFormat="1" ht="85.5" customHeight="1">
      <c r="A139" s="919"/>
      <c r="B139" s="916"/>
      <c r="C139" s="949"/>
      <c r="D139" s="880"/>
      <c r="E139" s="975"/>
      <c r="F139" s="975"/>
      <c r="G139" s="844"/>
      <c r="H139" s="919"/>
      <c r="I139" s="910"/>
      <c r="J139" s="976"/>
      <c r="K139" s="910"/>
      <c r="L139" s="910"/>
      <c r="M139" s="913"/>
      <c r="N139" s="256" t="s">
        <v>2411</v>
      </c>
      <c r="O139" s="265" t="s">
        <v>2044</v>
      </c>
      <c r="P139" s="265">
        <v>370109.6</v>
      </c>
      <c r="Q139" s="880"/>
      <c r="R139" s="880"/>
      <c r="S139" s="880"/>
      <c r="T139" s="880"/>
      <c r="U139" s="844"/>
      <c r="V139" s="976"/>
      <c r="W139" s="880"/>
      <c r="X139" s="844"/>
      <c r="Y139" s="916"/>
      <c r="Z139" s="919"/>
      <c r="AA139" s="919"/>
      <c r="AB139" s="919"/>
      <c r="AC139" s="919"/>
      <c r="AD139" s="880"/>
      <c r="AE139" s="880"/>
      <c r="AF139" s="880"/>
      <c r="AG139" s="880"/>
      <c r="AH139" s="880"/>
      <c r="AI139" s="949"/>
      <c r="AJ139" s="949"/>
      <c r="AK139" s="852"/>
      <c r="AL139" s="910"/>
      <c r="AM139" s="880"/>
      <c r="AN139" s="880"/>
      <c r="AO139" s="910"/>
      <c r="AP139" s="852"/>
      <c r="AQ139" s="910"/>
      <c r="AR139" s="910"/>
      <c r="AS139" s="880"/>
      <c r="AT139" s="910"/>
      <c r="AU139" s="910"/>
      <c r="AV139" s="910"/>
      <c r="AW139" s="910"/>
      <c r="AX139" s="910"/>
      <c r="AY139" s="852"/>
      <c r="AZ139" s="852"/>
      <c r="BA139" s="910"/>
      <c r="BB139" s="910"/>
      <c r="BC139" s="910"/>
      <c r="BD139" s="921"/>
      <c r="BE139" s="921"/>
    </row>
    <row r="140" spans="1:57" s="210" customFormat="1" ht="57">
      <c r="A140" s="920"/>
      <c r="B140" s="917"/>
      <c r="C140" s="950"/>
      <c r="D140" s="878"/>
      <c r="E140" s="972"/>
      <c r="F140" s="972"/>
      <c r="G140" s="845"/>
      <c r="H140" s="920"/>
      <c r="I140" s="911"/>
      <c r="J140" s="974"/>
      <c r="K140" s="911"/>
      <c r="L140" s="911"/>
      <c r="M140" s="914"/>
      <c r="N140" s="256" t="s">
        <v>2412</v>
      </c>
      <c r="O140" s="265" t="s">
        <v>2413</v>
      </c>
      <c r="P140" s="265">
        <v>455880</v>
      </c>
      <c r="Q140" s="878"/>
      <c r="R140" s="878"/>
      <c r="S140" s="878"/>
      <c r="T140" s="878"/>
      <c r="U140" s="845"/>
      <c r="V140" s="974"/>
      <c r="W140" s="878"/>
      <c r="X140" s="845"/>
      <c r="Y140" s="917"/>
      <c r="Z140" s="920"/>
      <c r="AA140" s="920"/>
      <c r="AB140" s="920"/>
      <c r="AC140" s="920"/>
      <c r="AD140" s="878"/>
      <c r="AE140" s="878"/>
      <c r="AF140" s="878"/>
      <c r="AG140" s="878"/>
      <c r="AH140" s="878"/>
      <c r="AI140" s="950"/>
      <c r="AJ140" s="950"/>
      <c r="AK140" s="853"/>
      <c r="AL140" s="911"/>
      <c r="AM140" s="878"/>
      <c r="AN140" s="878"/>
      <c r="AO140" s="911"/>
      <c r="AP140" s="853"/>
      <c r="AQ140" s="911"/>
      <c r="AR140" s="911"/>
      <c r="AS140" s="878"/>
      <c r="AT140" s="911"/>
      <c r="AU140" s="911"/>
      <c r="AV140" s="911"/>
      <c r="AW140" s="911"/>
      <c r="AX140" s="911"/>
      <c r="AY140" s="853"/>
      <c r="AZ140" s="853"/>
      <c r="BA140" s="911"/>
      <c r="BB140" s="911"/>
      <c r="BC140" s="911"/>
      <c r="BD140" s="922"/>
      <c r="BE140" s="922"/>
    </row>
    <row r="141" spans="1:57" ht="85.5" customHeight="1">
      <c r="A141" s="897">
        <v>2018</v>
      </c>
      <c r="B141" s="932">
        <v>43101</v>
      </c>
      <c r="C141" s="954">
        <v>43190</v>
      </c>
      <c r="D141" s="833" t="s">
        <v>797</v>
      </c>
      <c r="E141" s="965" t="s">
        <v>1581</v>
      </c>
      <c r="F141" s="965" t="s">
        <v>1581</v>
      </c>
      <c r="G141" s="826" t="s">
        <v>2414</v>
      </c>
      <c r="H141" s="897" t="s">
        <v>395</v>
      </c>
      <c r="I141" s="925" t="s">
        <v>600</v>
      </c>
      <c r="J141" s="968" t="s">
        <v>139</v>
      </c>
      <c r="K141" s="925" t="s">
        <v>61</v>
      </c>
      <c r="L141" s="925" t="s">
        <v>62</v>
      </c>
      <c r="M141" s="941" t="s">
        <v>63</v>
      </c>
      <c r="N141" s="165" t="s">
        <v>450</v>
      </c>
      <c r="O141" s="170" t="s">
        <v>2016</v>
      </c>
      <c r="P141" s="170">
        <v>574081.68000000005</v>
      </c>
      <c r="Q141" s="833" t="s">
        <v>61</v>
      </c>
      <c r="R141" s="833" t="s">
        <v>1583</v>
      </c>
      <c r="S141" s="833" t="s">
        <v>1583</v>
      </c>
      <c r="T141" s="833" t="s">
        <v>236</v>
      </c>
      <c r="U141" s="826" t="s">
        <v>1525</v>
      </c>
      <c r="V141" s="968" t="s">
        <v>171</v>
      </c>
      <c r="W141" s="833" t="s">
        <v>51</v>
      </c>
      <c r="X141" s="826" t="s">
        <v>2414</v>
      </c>
      <c r="Y141" s="932">
        <v>43159</v>
      </c>
      <c r="Z141" s="897">
        <v>494898</v>
      </c>
      <c r="AA141" s="897">
        <v>574081.68000000005</v>
      </c>
      <c r="AB141" s="897">
        <v>0</v>
      </c>
      <c r="AC141" s="897">
        <v>574081.68000000005</v>
      </c>
      <c r="AD141" s="833" t="s">
        <v>241</v>
      </c>
      <c r="AE141" s="833" t="s">
        <v>69</v>
      </c>
      <c r="AF141" s="833" t="s">
        <v>70</v>
      </c>
      <c r="AG141" s="833" t="s">
        <v>139</v>
      </c>
      <c r="AH141" s="833">
        <v>74234.7</v>
      </c>
      <c r="AI141" s="954">
        <v>43160</v>
      </c>
      <c r="AJ141" s="954">
        <v>43175</v>
      </c>
      <c r="AK141" s="830" t="s">
        <v>2415</v>
      </c>
      <c r="AL141" s="830" t="s">
        <v>601</v>
      </c>
      <c r="AM141" s="833" t="s">
        <v>384</v>
      </c>
      <c r="AN141" s="833" t="s">
        <v>389</v>
      </c>
      <c r="AO141" s="925" t="s">
        <v>73</v>
      </c>
      <c r="AP141" s="830" t="s">
        <v>602</v>
      </c>
      <c r="AQ141" s="925" t="s">
        <v>73</v>
      </c>
      <c r="AR141" s="925" t="s">
        <v>574</v>
      </c>
      <c r="AS141" s="833" t="s">
        <v>293</v>
      </c>
      <c r="AT141" s="925" t="s">
        <v>567</v>
      </c>
      <c r="AU141" s="925" t="s">
        <v>567</v>
      </c>
      <c r="AV141" s="925" t="s">
        <v>567</v>
      </c>
      <c r="AW141" s="925" t="s">
        <v>2232</v>
      </c>
      <c r="AX141" s="925" t="s">
        <v>74</v>
      </c>
      <c r="AY141" s="830" t="s">
        <v>570</v>
      </c>
      <c r="AZ141" s="830" t="s">
        <v>571</v>
      </c>
      <c r="BA141" s="925" t="s">
        <v>572</v>
      </c>
      <c r="BB141" s="925" t="s">
        <v>573</v>
      </c>
      <c r="BC141" s="925" t="s">
        <v>51</v>
      </c>
      <c r="BD141" s="928">
        <v>43483</v>
      </c>
      <c r="BE141" s="928">
        <v>43483</v>
      </c>
    </row>
    <row r="142" spans="1:57" ht="57">
      <c r="A142" s="898"/>
      <c r="B142" s="933"/>
      <c r="C142" s="955"/>
      <c r="D142" s="834"/>
      <c r="E142" s="967"/>
      <c r="F142" s="967"/>
      <c r="G142" s="827"/>
      <c r="H142" s="898"/>
      <c r="I142" s="926"/>
      <c r="J142" s="969"/>
      <c r="K142" s="926"/>
      <c r="L142" s="926"/>
      <c r="M142" s="942"/>
      <c r="N142" s="165" t="s">
        <v>2295</v>
      </c>
      <c r="O142" s="170" t="s">
        <v>2032</v>
      </c>
      <c r="P142" s="170">
        <v>659210.51</v>
      </c>
      <c r="Q142" s="834"/>
      <c r="R142" s="834"/>
      <c r="S142" s="834"/>
      <c r="T142" s="834"/>
      <c r="U142" s="827"/>
      <c r="V142" s="969"/>
      <c r="W142" s="834"/>
      <c r="X142" s="827"/>
      <c r="Y142" s="933"/>
      <c r="Z142" s="898"/>
      <c r="AA142" s="898"/>
      <c r="AB142" s="898"/>
      <c r="AC142" s="898"/>
      <c r="AD142" s="834"/>
      <c r="AE142" s="834"/>
      <c r="AF142" s="834"/>
      <c r="AG142" s="834"/>
      <c r="AH142" s="834"/>
      <c r="AI142" s="955"/>
      <c r="AJ142" s="955"/>
      <c r="AK142" s="831"/>
      <c r="AL142" s="926"/>
      <c r="AM142" s="834"/>
      <c r="AN142" s="834"/>
      <c r="AO142" s="926"/>
      <c r="AP142" s="831"/>
      <c r="AQ142" s="926"/>
      <c r="AR142" s="926"/>
      <c r="AS142" s="834"/>
      <c r="AT142" s="926"/>
      <c r="AU142" s="926"/>
      <c r="AV142" s="926"/>
      <c r="AW142" s="926"/>
      <c r="AX142" s="926"/>
      <c r="AY142" s="831"/>
      <c r="AZ142" s="831"/>
      <c r="BA142" s="926"/>
      <c r="BB142" s="926"/>
      <c r="BC142" s="926"/>
      <c r="BD142" s="944"/>
      <c r="BE142" s="944"/>
    </row>
    <row r="143" spans="1:57" ht="42.75" customHeight="1">
      <c r="A143" s="899"/>
      <c r="B143" s="934"/>
      <c r="C143" s="956"/>
      <c r="D143" s="835"/>
      <c r="E143" s="966"/>
      <c r="F143" s="966"/>
      <c r="G143" s="828"/>
      <c r="H143" s="899"/>
      <c r="I143" s="927"/>
      <c r="J143" s="970"/>
      <c r="K143" s="927"/>
      <c r="L143" s="927"/>
      <c r="M143" s="943"/>
      <c r="N143" s="165" t="s">
        <v>430</v>
      </c>
      <c r="O143" s="170" t="s">
        <v>2293</v>
      </c>
      <c r="P143" s="170">
        <v>653469.68999999994</v>
      </c>
      <c r="Q143" s="835"/>
      <c r="R143" s="835"/>
      <c r="S143" s="835"/>
      <c r="T143" s="835"/>
      <c r="U143" s="828"/>
      <c r="V143" s="970"/>
      <c r="W143" s="835"/>
      <c r="X143" s="828"/>
      <c r="Y143" s="934"/>
      <c r="Z143" s="899"/>
      <c r="AA143" s="899"/>
      <c r="AB143" s="899"/>
      <c r="AC143" s="899"/>
      <c r="AD143" s="835"/>
      <c r="AE143" s="835"/>
      <c r="AF143" s="835"/>
      <c r="AG143" s="835"/>
      <c r="AH143" s="835"/>
      <c r="AI143" s="956"/>
      <c r="AJ143" s="956"/>
      <c r="AK143" s="854"/>
      <c r="AL143" s="927"/>
      <c r="AM143" s="835"/>
      <c r="AN143" s="835"/>
      <c r="AO143" s="927"/>
      <c r="AP143" s="854"/>
      <c r="AQ143" s="927"/>
      <c r="AR143" s="927"/>
      <c r="AS143" s="835"/>
      <c r="AT143" s="927"/>
      <c r="AU143" s="927"/>
      <c r="AV143" s="927"/>
      <c r="AW143" s="927"/>
      <c r="AX143" s="927"/>
      <c r="AY143" s="854"/>
      <c r="AZ143" s="854"/>
      <c r="BA143" s="927"/>
      <c r="BB143" s="927"/>
      <c r="BC143" s="927"/>
      <c r="BD143" s="945"/>
      <c r="BE143" s="945"/>
    </row>
    <row r="144" spans="1:57" s="210" customFormat="1" ht="85.5" customHeight="1">
      <c r="A144" s="918">
        <v>2018</v>
      </c>
      <c r="B144" s="915">
        <v>43101</v>
      </c>
      <c r="C144" s="948">
        <v>43190</v>
      </c>
      <c r="D144" s="877" t="s">
        <v>797</v>
      </c>
      <c r="E144" s="971" t="s">
        <v>1581</v>
      </c>
      <c r="F144" s="971" t="s">
        <v>1581</v>
      </c>
      <c r="G144" s="843" t="s">
        <v>2416</v>
      </c>
      <c r="H144" s="918" t="s">
        <v>397</v>
      </c>
      <c r="I144" s="909" t="s">
        <v>600</v>
      </c>
      <c r="J144" s="973" t="s">
        <v>139</v>
      </c>
      <c r="K144" s="909" t="s">
        <v>61</v>
      </c>
      <c r="L144" s="909" t="s">
        <v>62</v>
      </c>
      <c r="M144" s="912" t="s">
        <v>63</v>
      </c>
      <c r="N144" s="256" t="s">
        <v>2417</v>
      </c>
      <c r="O144" s="265" t="s">
        <v>2418</v>
      </c>
      <c r="P144" s="265">
        <v>2490925.5699999998</v>
      </c>
      <c r="Q144" s="877" t="s">
        <v>61</v>
      </c>
      <c r="R144" s="877" t="s">
        <v>1583</v>
      </c>
      <c r="S144" s="877" t="s">
        <v>1583</v>
      </c>
      <c r="T144" s="877" t="s">
        <v>234</v>
      </c>
      <c r="U144" s="843" t="s">
        <v>1483</v>
      </c>
      <c r="V144" s="973" t="s">
        <v>171</v>
      </c>
      <c r="W144" s="877" t="s">
        <v>51</v>
      </c>
      <c r="X144" s="843" t="s">
        <v>2416</v>
      </c>
      <c r="Y144" s="915">
        <v>43159</v>
      </c>
      <c r="Z144" s="918">
        <v>1717879.7</v>
      </c>
      <c r="AA144" s="918">
        <v>1992740.45</v>
      </c>
      <c r="AB144" s="918">
        <v>0</v>
      </c>
      <c r="AC144" s="918">
        <v>1992740.45</v>
      </c>
      <c r="AD144" s="877" t="s">
        <v>241</v>
      </c>
      <c r="AE144" s="877" t="s">
        <v>69</v>
      </c>
      <c r="AF144" s="877" t="s">
        <v>70</v>
      </c>
      <c r="AG144" s="877" t="s">
        <v>139</v>
      </c>
      <c r="AH144" s="877">
        <v>257681.95</v>
      </c>
      <c r="AI144" s="948">
        <v>43160</v>
      </c>
      <c r="AJ144" s="948">
        <v>43175</v>
      </c>
      <c r="AK144" s="851" t="s">
        <v>2419</v>
      </c>
      <c r="AL144" s="851" t="s">
        <v>601</v>
      </c>
      <c r="AM144" s="877" t="s">
        <v>384</v>
      </c>
      <c r="AN144" s="877" t="s">
        <v>389</v>
      </c>
      <c r="AO144" s="909" t="s">
        <v>73</v>
      </c>
      <c r="AP144" s="851" t="s">
        <v>602</v>
      </c>
      <c r="AQ144" s="909" t="s">
        <v>73</v>
      </c>
      <c r="AR144" s="909" t="s">
        <v>574</v>
      </c>
      <c r="AS144" s="877" t="s">
        <v>293</v>
      </c>
      <c r="AT144" s="909" t="s">
        <v>567</v>
      </c>
      <c r="AU144" s="909" t="s">
        <v>567</v>
      </c>
      <c r="AV144" s="909" t="s">
        <v>567</v>
      </c>
      <c r="AW144" s="909" t="s">
        <v>2232</v>
      </c>
      <c r="AX144" s="909" t="s">
        <v>74</v>
      </c>
      <c r="AY144" s="851" t="s">
        <v>570</v>
      </c>
      <c r="AZ144" s="851" t="s">
        <v>571</v>
      </c>
      <c r="BA144" s="909" t="s">
        <v>572</v>
      </c>
      <c r="BB144" s="909" t="s">
        <v>573</v>
      </c>
      <c r="BC144" s="909" t="s">
        <v>51</v>
      </c>
      <c r="BD144" s="901">
        <v>43483</v>
      </c>
      <c r="BE144" s="901">
        <v>43483</v>
      </c>
    </row>
    <row r="145" spans="1:57" s="210" customFormat="1" ht="28.5">
      <c r="A145" s="919"/>
      <c r="B145" s="916"/>
      <c r="C145" s="949"/>
      <c r="D145" s="880"/>
      <c r="E145" s="975"/>
      <c r="F145" s="975"/>
      <c r="G145" s="844"/>
      <c r="H145" s="919"/>
      <c r="I145" s="910"/>
      <c r="J145" s="976"/>
      <c r="K145" s="910"/>
      <c r="L145" s="910"/>
      <c r="M145" s="913"/>
      <c r="N145" s="256" t="s">
        <v>2353</v>
      </c>
      <c r="O145" s="265" t="s">
        <v>1974</v>
      </c>
      <c r="P145" s="265">
        <v>1992740.45</v>
      </c>
      <c r="Q145" s="880"/>
      <c r="R145" s="880"/>
      <c r="S145" s="880"/>
      <c r="T145" s="880"/>
      <c r="U145" s="844"/>
      <c r="V145" s="976"/>
      <c r="W145" s="880"/>
      <c r="X145" s="844"/>
      <c r="Y145" s="916"/>
      <c r="Z145" s="919"/>
      <c r="AA145" s="919"/>
      <c r="AB145" s="919"/>
      <c r="AC145" s="919"/>
      <c r="AD145" s="880"/>
      <c r="AE145" s="880"/>
      <c r="AF145" s="880"/>
      <c r="AG145" s="880"/>
      <c r="AH145" s="880"/>
      <c r="AI145" s="949"/>
      <c r="AJ145" s="949"/>
      <c r="AK145" s="852"/>
      <c r="AL145" s="910"/>
      <c r="AM145" s="880"/>
      <c r="AN145" s="880"/>
      <c r="AO145" s="910"/>
      <c r="AP145" s="852"/>
      <c r="AQ145" s="910"/>
      <c r="AR145" s="910"/>
      <c r="AS145" s="880"/>
      <c r="AT145" s="910"/>
      <c r="AU145" s="910"/>
      <c r="AV145" s="910"/>
      <c r="AW145" s="910"/>
      <c r="AX145" s="910"/>
      <c r="AY145" s="852"/>
      <c r="AZ145" s="852"/>
      <c r="BA145" s="910"/>
      <c r="BB145" s="910"/>
      <c r="BC145" s="910"/>
      <c r="BD145" s="921"/>
      <c r="BE145" s="921"/>
    </row>
    <row r="146" spans="1:57" s="210" customFormat="1" ht="28.5">
      <c r="A146" s="920"/>
      <c r="B146" s="917"/>
      <c r="C146" s="950"/>
      <c r="D146" s="878"/>
      <c r="E146" s="972"/>
      <c r="F146" s="972"/>
      <c r="G146" s="845"/>
      <c r="H146" s="920"/>
      <c r="I146" s="911"/>
      <c r="J146" s="974"/>
      <c r="K146" s="911"/>
      <c r="L146" s="911"/>
      <c r="M146" s="914"/>
      <c r="N146" s="256" t="s">
        <v>417</v>
      </c>
      <c r="O146" s="265" t="s">
        <v>2057</v>
      </c>
      <c r="P146" s="265">
        <v>2351433.7400000002</v>
      </c>
      <c r="Q146" s="878"/>
      <c r="R146" s="878"/>
      <c r="S146" s="878"/>
      <c r="T146" s="878"/>
      <c r="U146" s="845"/>
      <c r="V146" s="974"/>
      <c r="W146" s="878"/>
      <c r="X146" s="845"/>
      <c r="Y146" s="917"/>
      <c r="Z146" s="920"/>
      <c r="AA146" s="920"/>
      <c r="AB146" s="920"/>
      <c r="AC146" s="920"/>
      <c r="AD146" s="878"/>
      <c r="AE146" s="878"/>
      <c r="AF146" s="878"/>
      <c r="AG146" s="878"/>
      <c r="AH146" s="878"/>
      <c r="AI146" s="950"/>
      <c r="AJ146" s="950"/>
      <c r="AK146" s="853"/>
      <c r="AL146" s="911"/>
      <c r="AM146" s="878"/>
      <c r="AN146" s="878"/>
      <c r="AO146" s="911"/>
      <c r="AP146" s="853"/>
      <c r="AQ146" s="911"/>
      <c r="AR146" s="911"/>
      <c r="AS146" s="878"/>
      <c r="AT146" s="911"/>
      <c r="AU146" s="911"/>
      <c r="AV146" s="911"/>
      <c r="AW146" s="911"/>
      <c r="AX146" s="911"/>
      <c r="AY146" s="853"/>
      <c r="AZ146" s="853"/>
      <c r="BA146" s="911"/>
      <c r="BB146" s="911"/>
      <c r="BC146" s="911"/>
      <c r="BD146" s="922"/>
      <c r="BE146" s="922"/>
    </row>
    <row r="147" spans="1:57" ht="85.5">
      <c r="A147" s="160">
        <v>2018</v>
      </c>
      <c r="B147" s="166">
        <v>43101</v>
      </c>
      <c r="C147" s="164">
        <v>43190</v>
      </c>
      <c r="D147" s="144" t="s">
        <v>797</v>
      </c>
      <c r="E147" s="168" t="s">
        <v>1581</v>
      </c>
      <c r="F147" s="168" t="s">
        <v>1581</v>
      </c>
      <c r="G147" s="120" t="s">
        <v>2420</v>
      </c>
      <c r="H147" s="160" t="s">
        <v>621</v>
      </c>
      <c r="I147" s="158" t="s">
        <v>600</v>
      </c>
      <c r="J147" s="172" t="s">
        <v>139</v>
      </c>
      <c r="K147" s="165" t="s">
        <v>61</v>
      </c>
      <c r="L147" s="165" t="s">
        <v>62</v>
      </c>
      <c r="M147" s="169" t="s">
        <v>63</v>
      </c>
      <c r="N147" s="165" t="s">
        <v>2421</v>
      </c>
      <c r="O147" s="165" t="s">
        <v>2039</v>
      </c>
      <c r="P147" s="165">
        <v>1265699.56</v>
      </c>
      <c r="Q147" s="144" t="s">
        <v>61</v>
      </c>
      <c r="R147" s="144" t="s">
        <v>1583</v>
      </c>
      <c r="S147" s="144" t="s">
        <v>1583</v>
      </c>
      <c r="T147" s="144" t="s">
        <v>267</v>
      </c>
      <c r="U147" s="120" t="s">
        <v>1543</v>
      </c>
      <c r="V147" s="172" t="s">
        <v>171</v>
      </c>
      <c r="W147" s="144" t="s">
        <v>51</v>
      </c>
      <c r="X147" s="120" t="s">
        <v>2420</v>
      </c>
      <c r="Y147" s="166">
        <v>43159</v>
      </c>
      <c r="Z147" s="160">
        <v>1091120.31</v>
      </c>
      <c r="AA147" s="160">
        <v>1265699.56</v>
      </c>
      <c r="AB147" s="160">
        <v>0</v>
      </c>
      <c r="AC147" s="160">
        <v>1265699.56</v>
      </c>
      <c r="AD147" s="144" t="s">
        <v>241</v>
      </c>
      <c r="AE147" s="144" t="s">
        <v>69</v>
      </c>
      <c r="AF147" s="144" t="s">
        <v>70</v>
      </c>
      <c r="AG147" s="144" t="s">
        <v>139</v>
      </c>
      <c r="AH147" s="144">
        <v>163668.04</v>
      </c>
      <c r="AI147" s="164">
        <v>43160</v>
      </c>
      <c r="AJ147" s="164">
        <v>43175</v>
      </c>
      <c r="AK147" s="122" t="s">
        <v>2422</v>
      </c>
      <c r="AL147" s="122" t="s">
        <v>601</v>
      </c>
      <c r="AM147" s="144" t="s">
        <v>384</v>
      </c>
      <c r="AN147" s="144" t="s">
        <v>389</v>
      </c>
      <c r="AO147" s="158" t="s">
        <v>73</v>
      </c>
      <c r="AP147" s="167" t="s">
        <v>602</v>
      </c>
      <c r="AQ147" s="165" t="s">
        <v>73</v>
      </c>
      <c r="AR147" s="158" t="s">
        <v>574</v>
      </c>
      <c r="AS147" s="144" t="s">
        <v>293</v>
      </c>
      <c r="AT147" s="158" t="s">
        <v>567</v>
      </c>
      <c r="AU147" s="158" t="s">
        <v>567</v>
      </c>
      <c r="AV147" s="158" t="s">
        <v>567</v>
      </c>
      <c r="AW147" s="158" t="s">
        <v>2232</v>
      </c>
      <c r="AX147" s="158" t="s">
        <v>74</v>
      </c>
      <c r="AY147" s="122" t="s">
        <v>570</v>
      </c>
      <c r="AZ147" s="122" t="s">
        <v>571</v>
      </c>
      <c r="BA147" s="158" t="s">
        <v>572</v>
      </c>
      <c r="BB147" s="158" t="s">
        <v>573</v>
      </c>
      <c r="BC147" s="158" t="s">
        <v>51</v>
      </c>
      <c r="BD147" s="171">
        <v>43483</v>
      </c>
      <c r="BE147" s="171">
        <v>43483</v>
      </c>
    </row>
    <row r="148" spans="1:57" s="210" customFormat="1" ht="85.5" customHeight="1">
      <c r="A148" s="918">
        <v>2018</v>
      </c>
      <c r="B148" s="915">
        <v>43101</v>
      </c>
      <c r="C148" s="948">
        <v>43190</v>
      </c>
      <c r="D148" s="877" t="s">
        <v>797</v>
      </c>
      <c r="E148" s="971" t="s">
        <v>1581</v>
      </c>
      <c r="F148" s="971" t="s">
        <v>1581</v>
      </c>
      <c r="G148" s="971" t="s">
        <v>2423</v>
      </c>
      <c r="H148" s="918" t="s">
        <v>393</v>
      </c>
      <c r="I148" s="909" t="s">
        <v>600</v>
      </c>
      <c r="J148" s="973" t="s">
        <v>139</v>
      </c>
      <c r="K148" s="909" t="s">
        <v>61</v>
      </c>
      <c r="L148" s="909" t="s">
        <v>62</v>
      </c>
      <c r="M148" s="912" t="s">
        <v>63</v>
      </c>
      <c r="N148" s="256" t="s">
        <v>450</v>
      </c>
      <c r="O148" s="256" t="s">
        <v>2016</v>
      </c>
      <c r="P148" s="256">
        <v>259655.06</v>
      </c>
      <c r="Q148" s="877" t="s">
        <v>61</v>
      </c>
      <c r="R148" s="877" t="s">
        <v>1583</v>
      </c>
      <c r="S148" s="877" t="s">
        <v>1583</v>
      </c>
      <c r="T148" s="877" t="s">
        <v>239</v>
      </c>
      <c r="U148" s="877" t="s">
        <v>1844</v>
      </c>
      <c r="V148" s="973" t="s">
        <v>171</v>
      </c>
      <c r="W148" s="877" t="s">
        <v>51</v>
      </c>
      <c r="X148" s="973" t="s">
        <v>2423</v>
      </c>
      <c r="Y148" s="915">
        <v>43171</v>
      </c>
      <c r="Z148" s="918">
        <v>175300</v>
      </c>
      <c r="AA148" s="918">
        <v>203348</v>
      </c>
      <c r="AB148" s="918">
        <v>0</v>
      </c>
      <c r="AC148" s="918">
        <v>203348</v>
      </c>
      <c r="AD148" s="877" t="s">
        <v>241</v>
      </c>
      <c r="AE148" s="877" t="s">
        <v>69</v>
      </c>
      <c r="AF148" s="877" t="s">
        <v>70</v>
      </c>
      <c r="AG148" s="877" t="s">
        <v>139</v>
      </c>
      <c r="AH148" s="877">
        <v>26295</v>
      </c>
      <c r="AI148" s="948">
        <v>43172</v>
      </c>
      <c r="AJ148" s="948">
        <v>43186</v>
      </c>
      <c r="AK148" s="851" t="s">
        <v>2424</v>
      </c>
      <c r="AL148" s="851" t="s">
        <v>601</v>
      </c>
      <c r="AM148" s="877" t="s">
        <v>384</v>
      </c>
      <c r="AN148" s="877" t="s">
        <v>389</v>
      </c>
      <c r="AO148" s="909" t="s">
        <v>73</v>
      </c>
      <c r="AP148" s="851" t="s">
        <v>602</v>
      </c>
      <c r="AQ148" s="909" t="s">
        <v>73</v>
      </c>
      <c r="AR148" s="909" t="s">
        <v>574</v>
      </c>
      <c r="AS148" s="877" t="s">
        <v>293</v>
      </c>
      <c r="AT148" s="909" t="s">
        <v>567</v>
      </c>
      <c r="AU148" s="909" t="s">
        <v>567</v>
      </c>
      <c r="AV148" s="909" t="s">
        <v>567</v>
      </c>
      <c r="AW148" s="909" t="s">
        <v>2232</v>
      </c>
      <c r="AX148" s="909" t="s">
        <v>74</v>
      </c>
      <c r="AY148" s="851" t="s">
        <v>570</v>
      </c>
      <c r="AZ148" s="851" t="s">
        <v>571</v>
      </c>
      <c r="BA148" s="909" t="s">
        <v>572</v>
      </c>
      <c r="BB148" s="909" t="s">
        <v>573</v>
      </c>
      <c r="BC148" s="909" t="s">
        <v>51</v>
      </c>
      <c r="BD148" s="901">
        <v>43483</v>
      </c>
      <c r="BE148" s="901">
        <v>43483</v>
      </c>
    </row>
    <row r="149" spans="1:57" s="210" customFormat="1" ht="57" customHeight="1">
      <c r="A149" s="919"/>
      <c r="B149" s="916"/>
      <c r="C149" s="949"/>
      <c r="D149" s="880"/>
      <c r="E149" s="975"/>
      <c r="F149" s="975"/>
      <c r="G149" s="975"/>
      <c r="H149" s="919"/>
      <c r="I149" s="910"/>
      <c r="J149" s="976"/>
      <c r="K149" s="910"/>
      <c r="L149" s="910"/>
      <c r="M149" s="913"/>
      <c r="N149" s="256" t="s">
        <v>455</v>
      </c>
      <c r="O149" s="256" t="s">
        <v>2150</v>
      </c>
      <c r="P149" s="256">
        <v>203348</v>
      </c>
      <c r="Q149" s="880"/>
      <c r="R149" s="880"/>
      <c r="S149" s="880"/>
      <c r="T149" s="880"/>
      <c r="U149" s="880"/>
      <c r="V149" s="976"/>
      <c r="W149" s="880"/>
      <c r="X149" s="976"/>
      <c r="Y149" s="916"/>
      <c r="Z149" s="919"/>
      <c r="AA149" s="919"/>
      <c r="AB149" s="919"/>
      <c r="AC149" s="919"/>
      <c r="AD149" s="880"/>
      <c r="AE149" s="880"/>
      <c r="AF149" s="880"/>
      <c r="AG149" s="880"/>
      <c r="AH149" s="880"/>
      <c r="AI149" s="949"/>
      <c r="AJ149" s="949"/>
      <c r="AK149" s="852"/>
      <c r="AL149" s="910"/>
      <c r="AM149" s="880"/>
      <c r="AN149" s="880"/>
      <c r="AO149" s="910"/>
      <c r="AP149" s="852"/>
      <c r="AQ149" s="910"/>
      <c r="AR149" s="910"/>
      <c r="AS149" s="880"/>
      <c r="AT149" s="910"/>
      <c r="AU149" s="910"/>
      <c r="AV149" s="910"/>
      <c r="AW149" s="910"/>
      <c r="AX149" s="910"/>
      <c r="AY149" s="852"/>
      <c r="AZ149" s="852"/>
      <c r="BA149" s="910"/>
      <c r="BB149" s="910"/>
      <c r="BC149" s="910"/>
      <c r="BD149" s="921"/>
      <c r="BE149" s="921"/>
    </row>
    <row r="150" spans="1:57" s="210" customFormat="1" ht="57" customHeight="1">
      <c r="A150" s="920"/>
      <c r="B150" s="917"/>
      <c r="C150" s="950"/>
      <c r="D150" s="878"/>
      <c r="E150" s="972"/>
      <c r="F150" s="972"/>
      <c r="G150" s="972"/>
      <c r="H150" s="920"/>
      <c r="I150" s="911"/>
      <c r="J150" s="974"/>
      <c r="K150" s="911"/>
      <c r="L150" s="911"/>
      <c r="M150" s="914"/>
      <c r="N150" s="256" t="s">
        <v>2353</v>
      </c>
      <c r="O150" s="256" t="s">
        <v>1974</v>
      </c>
      <c r="P150" s="256">
        <v>229783.24</v>
      </c>
      <c r="Q150" s="878"/>
      <c r="R150" s="878"/>
      <c r="S150" s="878"/>
      <c r="T150" s="878"/>
      <c r="U150" s="878"/>
      <c r="V150" s="974"/>
      <c r="W150" s="878"/>
      <c r="X150" s="974"/>
      <c r="Y150" s="917"/>
      <c r="Z150" s="920"/>
      <c r="AA150" s="920"/>
      <c r="AB150" s="920"/>
      <c r="AC150" s="920"/>
      <c r="AD150" s="878"/>
      <c r="AE150" s="878"/>
      <c r="AF150" s="878"/>
      <c r="AG150" s="878"/>
      <c r="AH150" s="878"/>
      <c r="AI150" s="950"/>
      <c r="AJ150" s="950"/>
      <c r="AK150" s="853"/>
      <c r="AL150" s="911"/>
      <c r="AM150" s="878"/>
      <c r="AN150" s="878"/>
      <c r="AO150" s="911"/>
      <c r="AP150" s="853"/>
      <c r="AQ150" s="911"/>
      <c r="AR150" s="911"/>
      <c r="AS150" s="878"/>
      <c r="AT150" s="911"/>
      <c r="AU150" s="911"/>
      <c r="AV150" s="911"/>
      <c r="AW150" s="911"/>
      <c r="AX150" s="911"/>
      <c r="AY150" s="853"/>
      <c r="AZ150" s="853"/>
      <c r="BA150" s="911"/>
      <c r="BB150" s="911"/>
      <c r="BC150" s="911"/>
      <c r="BD150" s="922"/>
      <c r="BE150" s="922"/>
    </row>
    <row r="151" spans="1:57" ht="85.5" customHeight="1">
      <c r="A151" s="897">
        <v>2018</v>
      </c>
      <c r="B151" s="932">
        <v>43101</v>
      </c>
      <c r="C151" s="954">
        <v>43190</v>
      </c>
      <c r="D151" s="833" t="s">
        <v>797</v>
      </c>
      <c r="E151" s="965" t="s">
        <v>1581</v>
      </c>
      <c r="F151" s="965" t="s">
        <v>1581</v>
      </c>
      <c r="G151" s="965" t="s">
        <v>2425</v>
      </c>
      <c r="H151" s="897" t="s">
        <v>395</v>
      </c>
      <c r="I151" s="925" t="s">
        <v>600</v>
      </c>
      <c r="J151" s="968" t="s">
        <v>139</v>
      </c>
      <c r="K151" s="925" t="s">
        <v>61</v>
      </c>
      <c r="L151" s="925" t="s">
        <v>62</v>
      </c>
      <c r="M151" s="941" t="s">
        <v>63</v>
      </c>
      <c r="N151" s="165" t="s">
        <v>2411</v>
      </c>
      <c r="O151" s="165" t="s">
        <v>2044</v>
      </c>
      <c r="P151" s="165">
        <v>180192.08</v>
      </c>
      <c r="Q151" s="833" t="s">
        <v>61</v>
      </c>
      <c r="R151" s="833" t="s">
        <v>1583</v>
      </c>
      <c r="S151" s="833" t="s">
        <v>1583</v>
      </c>
      <c r="T151" s="833" t="s">
        <v>140</v>
      </c>
      <c r="U151" s="833" t="s">
        <v>1539</v>
      </c>
      <c r="V151" s="968" t="s">
        <v>171</v>
      </c>
      <c r="W151" s="833" t="s">
        <v>51</v>
      </c>
      <c r="X151" s="968" t="s">
        <v>2425</v>
      </c>
      <c r="Y151" s="932">
        <v>43171</v>
      </c>
      <c r="Z151" s="897">
        <v>155338</v>
      </c>
      <c r="AA151" s="897">
        <v>180192.08</v>
      </c>
      <c r="AB151" s="897">
        <v>0</v>
      </c>
      <c r="AC151" s="897">
        <v>180192.08</v>
      </c>
      <c r="AD151" s="833" t="s">
        <v>241</v>
      </c>
      <c r="AE151" s="833" t="s">
        <v>69</v>
      </c>
      <c r="AF151" s="833" t="s">
        <v>70</v>
      </c>
      <c r="AG151" s="833" t="s">
        <v>139</v>
      </c>
      <c r="AH151" s="833">
        <v>23300.7</v>
      </c>
      <c r="AI151" s="954">
        <v>43172</v>
      </c>
      <c r="AJ151" s="954">
        <v>43186</v>
      </c>
      <c r="AK151" s="830" t="s">
        <v>2426</v>
      </c>
      <c r="AL151" s="830" t="s">
        <v>601</v>
      </c>
      <c r="AM151" s="833" t="s">
        <v>384</v>
      </c>
      <c r="AN151" s="833" t="s">
        <v>389</v>
      </c>
      <c r="AO151" s="925" t="s">
        <v>73</v>
      </c>
      <c r="AP151" s="830" t="s">
        <v>602</v>
      </c>
      <c r="AQ151" s="925" t="s">
        <v>73</v>
      </c>
      <c r="AR151" s="925" t="s">
        <v>574</v>
      </c>
      <c r="AS151" s="833" t="s">
        <v>293</v>
      </c>
      <c r="AT151" s="925" t="s">
        <v>567</v>
      </c>
      <c r="AU151" s="925" t="s">
        <v>567</v>
      </c>
      <c r="AV151" s="925" t="s">
        <v>567</v>
      </c>
      <c r="AW151" s="925" t="s">
        <v>2232</v>
      </c>
      <c r="AX151" s="925" t="s">
        <v>74</v>
      </c>
      <c r="AY151" s="830" t="s">
        <v>570</v>
      </c>
      <c r="AZ151" s="830" t="s">
        <v>571</v>
      </c>
      <c r="BA151" s="925" t="s">
        <v>572</v>
      </c>
      <c r="BB151" s="925" t="s">
        <v>573</v>
      </c>
      <c r="BC151" s="925" t="s">
        <v>51</v>
      </c>
      <c r="BD151" s="928">
        <v>43483</v>
      </c>
      <c r="BE151" s="928">
        <v>43483</v>
      </c>
    </row>
    <row r="152" spans="1:57" ht="57" customHeight="1">
      <c r="A152" s="898"/>
      <c r="B152" s="933"/>
      <c r="C152" s="955"/>
      <c r="D152" s="834"/>
      <c r="E152" s="967"/>
      <c r="F152" s="967"/>
      <c r="G152" s="967"/>
      <c r="H152" s="898"/>
      <c r="I152" s="926"/>
      <c r="J152" s="969"/>
      <c r="K152" s="926"/>
      <c r="L152" s="926"/>
      <c r="M152" s="942"/>
      <c r="N152" s="165" t="s">
        <v>455</v>
      </c>
      <c r="O152" s="165" t="s">
        <v>2150</v>
      </c>
      <c r="P152" s="165">
        <v>214600</v>
      </c>
      <c r="Q152" s="834"/>
      <c r="R152" s="834"/>
      <c r="S152" s="834"/>
      <c r="T152" s="834"/>
      <c r="U152" s="834"/>
      <c r="V152" s="969"/>
      <c r="W152" s="834"/>
      <c r="X152" s="969"/>
      <c r="Y152" s="933"/>
      <c r="Z152" s="898"/>
      <c r="AA152" s="898"/>
      <c r="AB152" s="898"/>
      <c r="AC152" s="898"/>
      <c r="AD152" s="834"/>
      <c r="AE152" s="834"/>
      <c r="AF152" s="834"/>
      <c r="AG152" s="834"/>
      <c r="AH152" s="834"/>
      <c r="AI152" s="955"/>
      <c r="AJ152" s="955"/>
      <c r="AK152" s="831"/>
      <c r="AL152" s="926"/>
      <c r="AM152" s="834"/>
      <c r="AN152" s="834"/>
      <c r="AO152" s="926"/>
      <c r="AP152" s="831"/>
      <c r="AQ152" s="926"/>
      <c r="AR152" s="926"/>
      <c r="AS152" s="834"/>
      <c r="AT152" s="926"/>
      <c r="AU152" s="926"/>
      <c r="AV152" s="926"/>
      <c r="AW152" s="926"/>
      <c r="AX152" s="926"/>
      <c r="AY152" s="831"/>
      <c r="AZ152" s="831"/>
      <c r="BA152" s="926"/>
      <c r="BB152" s="926"/>
      <c r="BC152" s="926"/>
      <c r="BD152" s="944"/>
      <c r="BE152" s="944"/>
    </row>
    <row r="153" spans="1:57" ht="71.25">
      <c r="A153" s="899"/>
      <c r="B153" s="934"/>
      <c r="C153" s="956"/>
      <c r="D153" s="835"/>
      <c r="E153" s="966"/>
      <c r="F153" s="966"/>
      <c r="G153" s="966"/>
      <c r="H153" s="899"/>
      <c r="I153" s="927"/>
      <c r="J153" s="970"/>
      <c r="K153" s="927"/>
      <c r="L153" s="927"/>
      <c r="M153" s="943"/>
      <c r="N153" s="165" t="s">
        <v>2427</v>
      </c>
      <c r="O153" s="165" t="s">
        <v>2168</v>
      </c>
      <c r="P153" s="165">
        <v>197200</v>
      </c>
      <c r="Q153" s="835"/>
      <c r="R153" s="835"/>
      <c r="S153" s="835"/>
      <c r="T153" s="835"/>
      <c r="U153" s="835"/>
      <c r="V153" s="970"/>
      <c r="W153" s="835"/>
      <c r="X153" s="970"/>
      <c r="Y153" s="934"/>
      <c r="Z153" s="899"/>
      <c r="AA153" s="899"/>
      <c r="AB153" s="899"/>
      <c r="AC153" s="899"/>
      <c r="AD153" s="835"/>
      <c r="AE153" s="835"/>
      <c r="AF153" s="835"/>
      <c r="AG153" s="835"/>
      <c r="AH153" s="835"/>
      <c r="AI153" s="956"/>
      <c r="AJ153" s="956"/>
      <c r="AK153" s="854"/>
      <c r="AL153" s="927"/>
      <c r="AM153" s="835"/>
      <c r="AN153" s="835"/>
      <c r="AO153" s="927"/>
      <c r="AP153" s="854"/>
      <c r="AQ153" s="927"/>
      <c r="AR153" s="927"/>
      <c r="AS153" s="835"/>
      <c r="AT153" s="927"/>
      <c r="AU153" s="927"/>
      <c r="AV153" s="927"/>
      <c r="AW153" s="927"/>
      <c r="AX153" s="927"/>
      <c r="AY153" s="854"/>
      <c r="AZ153" s="854"/>
      <c r="BA153" s="927"/>
      <c r="BB153" s="927"/>
      <c r="BC153" s="927"/>
      <c r="BD153" s="945"/>
      <c r="BE153" s="945"/>
    </row>
    <row r="154" spans="1:57" s="210" customFormat="1" ht="85.5" customHeight="1">
      <c r="A154" s="918">
        <v>2018</v>
      </c>
      <c r="B154" s="915">
        <v>43101</v>
      </c>
      <c r="C154" s="948">
        <v>43190</v>
      </c>
      <c r="D154" s="877" t="s">
        <v>797</v>
      </c>
      <c r="E154" s="973" t="s">
        <v>1581</v>
      </c>
      <c r="F154" s="971" t="s">
        <v>1581</v>
      </c>
      <c r="G154" s="971" t="s">
        <v>2428</v>
      </c>
      <c r="H154" s="918" t="s">
        <v>397</v>
      </c>
      <c r="I154" s="909" t="s">
        <v>600</v>
      </c>
      <c r="J154" s="973" t="s">
        <v>139</v>
      </c>
      <c r="K154" s="909" t="s">
        <v>61</v>
      </c>
      <c r="L154" s="909" t="s">
        <v>62</v>
      </c>
      <c r="M154" s="912" t="s">
        <v>63</v>
      </c>
      <c r="N154" s="256" t="s">
        <v>2429</v>
      </c>
      <c r="O154" s="256" t="s">
        <v>1972</v>
      </c>
      <c r="P154" s="256">
        <v>962116.95</v>
      </c>
      <c r="Q154" s="877" t="s">
        <v>61</v>
      </c>
      <c r="R154" s="877" t="s">
        <v>1583</v>
      </c>
      <c r="S154" s="877" t="s">
        <v>1583</v>
      </c>
      <c r="T154" s="877" t="s">
        <v>231</v>
      </c>
      <c r="U154" s="877" t="s">
        <v>1596</v>
      </c>
      <c r="V154" s="973" t="s">
        <v>171</v>
      </c>
      <c r="W154" s="877" t="s">
        <v>51</v>
      </c>
      <c r="X154" s="973" t="s">
        <v>2428</v>
      </c>
      <c r="Y154" s="915">
        <v>43171</v>
      </c>
      <c r="Z154" s="918">
        <v>829411.16</v>
      </c>
      <c r="AA154" s="918">
        <v>962116.95</v>
      </c>
      <c r="AB154" s="918">
        <v>0</v>
      </c>
      <c r="AC154" s="918">
        <v>962116.95</v>
      </c>
      <c r="AD154" s="877" t="s">
        <v>241</v>
      </c>
      <c r="AE154" s="877" t="s">
        <v>69</v>
      </c>
      <c r="AF154" s="877" t="s">
        <v>70</v>
      </c>
      <c r="AG154" s="877" t="s">
        <v>139</v>
      </c>
      <c r="AH154" s="877">
        <v>124411.67</v>
      </c>
      <c r="AI154" s="948">
        <v>43172</v>
      </c>
      <c r="AJ154" s="948">
        <v>43181</v>
      </c>
      <c r="AK154" s="851" t="s">
        <v>2430</v>
      </c>
      <c r="AL154" s="851" t="s">
        <v>601</v>
      </c>
      <c r="AM154" s="877" t="s">
        <v>384</v>
      </c>
      <c r="AN154" s="877" t="s">
        <v>389</v>
      </c>
      <c r="AO154" s="909" t="s">
        <v>73</v>
      </c>
      <c r="AP154" s="851" t="s">
        <v>602</v>
      </c>
      <c r="AQ154" s="909" t="s">
        <v>73</v>
      </c>
      <c r="AR154" s="909" t="s">
        <v>574</v>
      </c>
      <c r="AS154" s="877" t="s">
        <v>293</v>
      </c>
      <c r="AT154" s="909" t="s">
        <v>567</v>
      </c>
      <c r="AU154" s="909" t="s">
        <v>567</v>
      </c>
      <c r="AV154" s="909" t="s">
        <v>567</v>
      </c>
      <c r="AW154" s="909" t="s">
        <v>2232</v>
      </c>
      <c r="AX154" s="909" t="s">
        <v>74</v>
      </c>
      <c r="AY154" s="851" t="s">
        <v>570</v>
      </c>
      <c r="AZ154" s="851" t="s">
        <v>571</v>
      </c>
      <c r="BA154" s="909" t="s">
        <v>572</v>
      </c>
      <c r="BB154" s="909" t="s">
        <v>573</v>
      </c>
      <c r="BC154" s="909" t="s">
        <v>51</v>
      </c>
      <c r="BD154" s="901">
        <v>43483</v>
      </c>
      <c r="BE154" s="901">
        <v>43483</v>
      </c>
    </row>
    <row r="155" spans="1:57" s="210" customFormat="1" ht="57" customHeight="1">
      <c r="A155" s="919"/>
      <c r="B155" s="916"/>
      <c r="C155" s="949"/>
      <c r="D155" s="880"/>
      <c r="E155" s="976"/>
      <c r="F155" s="975"/>
      <c r="G155" s="975"/>
      <c r="H155" s="919"/>
      <c r="I155" s="910"/>
      <c r="J155" s="976"/>
      <c r="K155" s="910"/>
      <c r="L155" s="910"/>
      <c r="M155" s="913"/>
      <c r="N155" s="256" t="s">
        <v>2353</v>
      </c>
      <c r="O155" s="256" t="s">
        <v>1974</v>
      </c>
      <c r="P155" s="256">
        <v>1077571.04</v>
      </c>
      <c r="Q155" s="880"/>
      <c r="R155" s="880"/>
      <c r="S155" s="880"/>
      <c r="T155" s="880"/>
      <c r="U155" s="880"/>
      <c r="V155" s="976"/>
      <c r="W155" s="880"/>
      <c r="X155" s="976"/>
      <c r="Y155" s="916"/>
      <c r="Z155" s="919"/>
      <c r="AA155" s="919"/>
      <c r="AB155" s="919"/>
      <c r="AC155" s="919"/>
      <c r="AD155" s="880"/>
      <c r="AE155" s="880"/>
      <c r="AF155" s="880"/>
      <c r="AG155" s="880"/>
      <c r="AH155" s="880"/>
      <c r="AI155" s="949"/>
      <c r="AJ155" s="949"/>
      <c r="AK155" s="852"/>
      <c r="AL155" s="910"/>
      <c r="AM155" s="880"/>
      <c r="AN155" s="880"/>
      <c r="AO155" s="910"/>
      <c r="AP155" s="852"/>
      <c r="AQ155" s="910"/>
      <c r="AR155" s="910"/>
      <c r="AS155" s="880"/>
      <c r="AT155" s="910"/>
      <c r="AU155" s="910"/>
      <c r="AV155" s="910"/>
      <c r="AW155" s="910"/>
      <c r="AX155" s="910"/>
      <c r="AY155" s="852"/>
      <c r="AZ155" s="852"/>
      <c r="BA155" s="910"/>
      <c r="BB155" s="910"/>
      <c r="BC155" s="910"/>
      <c r="BD155" s="921"/>
      <c r="BE155" s="921"/>
    </row>
    <row r="156" spans="1:57" s="210" customFormat="1" ht="57">
      <c r="A156" s="920"/>
      <c r="B156" s="917"/>
      <c r="C156" s="950"/>
      <c r="D156" s="878"/>
      <c r="E156" s="974"/>
      <c r="F156" s="972"/>
      <c r="G156" s="972"/>
      <c r="H156" s="920"/>
      <c r="I156" s="911"/>
      <c r="J156" s="974"/>
      <c r="K156" s="911"/>
      <c r="L156" s="911"/>
      <c r="M156" s="914"/>
      <c r="N156" s="256" t="s">
        <v>2296</v>
      </c>
      <c r="O156" s="256" t="s">
        <v>1321</v>
      </c>
      <c r="P156" s="256">
        <v>1106434.5900000001</v>
      </c>
      <c r="Q156" s="878"/>
      <c r="R156" s="878"/>
      <c r="S156" s="878"/>
      <c r="T156" s="878"/>
      <c r="U156" s="878"/>
      <c r="V156" s="974"/>
      <c r="W156" s="878"/>
      <c r="X156" s="974"/>
      <c r="Y156" s="917"/>
      <c r="Z156" s="920"/>
      <c r="AA156" s="920"/>
      <c r="AB156" s="920"/>
      <c r="AC156" s="920"/>
      <c r="AD156" s="878"/>
      <c r="AE156" s="878"/>
      <c r="AF156" s="878"/>
      <c r="AG156" s="878"/>
      <c r="AH156" s="878"/>
      <c r="AI156" s="950"/>
      <c r="AJ156" s="950"/>
      <c r="AK156" s="853"/>
      <c r="AL156" s="911"/>
      <c r="AM156" s="878"/>
      <c r="AN156" s="878"/>
      <c r="AO156" s="911"/>
      <c r="AP156" s="853"/>
      <c r="AQ156" s="911"/>
      <c r="AR156" s="911"/>
      <c r="AS156" s="878"/>
      <c r="AT156" s="911"/>
      <c r="AU156" s="911"/>
      <c r="AV156" s="911"/>
      <c r="AW156" s="911"/>
      <c r="AX156" s="911"/>
      <c r="AY156" s="853"/>
      <c r="AZ156" s="853"/>
      <c r="BA156" s="911"/>
      <c r="BB156" s="911"/>
      <c r="BC156" s="911"/>
      <c r="BD156" s="922"/>
      <c r="BE156" s="922"/>
    </row>
    <row r="157" spans="1:57" ht="85.5" customHeight="1">
      <c r="A157" s="897">
        <v>2018</v>
      </c>
      <c r="B157" s="932">
        <v>43101</v>
      </c>
      <c r="C157" s="954">
        <v>43190</v>
      </c>
      <c r="D157" s="833" t="s">
        <v>797</v>
      </c>
      <c r="E157" s="965" t="s">
        <v>1581</v>
      </c>
      <c r="F157" s="965" t="s">
        <v>1581</v>
      </c>
      <c r="G157" s="965" t="s">
        <v>2431</v>
      </c>
      <c r="H157" s="897" t="s">
        <v>621</v>
      </c>
      <c r="I157" s="925" t="s">
        <v>600</v>
      </c>
      <c r="J157" s="968" t="s">
        <v>139</v>
      </c>
      <c r="K157" s="925" t="s">
        <v>61</v>
      </c>
      <c r="L157" s="925" t="s">
        <v>62</v>
      </c>
      <c r="M157" s="941" t="s">
        <v>63</v>
      </c>
      <c r="N157" s="165" t="s">
        <v>430</v>
      </c>
      <c r="O157" s="165" t="s">
        <v>2293</v>
      </c>
      <c r="P157" s="165">
        <v>680711.71</v>
      </c>
      <c r="Q157" s="833" t="s">
        <v>61</v>
      </c>
      <c r="R157" s="833" t="s">
        <v>1583</v>
      </c>
      <c r="S157" s="833" t="s">
        <v>1583</v>
      </c>
      <c r="T157" s="833" t="s">
        <v>231</v>
      </c>
      <c r="U157" s="833" t="s">
        <v>1596</v>
      </c>
      <c r="V157" s="968" t="s">
        <v>171</v>
      </c>
      <c r="W157" s="833" t="s">
        <v>51</v>
      </c>
      <c r="X157" s="968" t="s">
        <v>2431</v>
      </c>
      <c r="Y157" s="932">
        <v>43173</v>
      </c>
      <c r="Z157" s="897">
        <v>523946.78</v>
      </c>
      <c r="AA157" s="897">
        <v>607778.26</v>
      </c>
      <c r="AB157" s="897">
        <v>0</v>
      </c>
      <c r="AC157" s="897">
        <v>607778.26</v>
      </c>
      <c r="AD157" s="833" t="s">
        <v>241</v>
      </c>
      <c r="AE157" s="833" t="s">
        <v>69</v>
      </c>
      <c r="AF157" s="833" t="s">
        <v>70</v>
      </c>
      <c r="AG157" s="833" t="s">
        <v>139</v>
      </c>
      <c r="AH157" s="833">
        <v>78592.009999999995</v>
      </c>
      <c r="AI157" s="954">
        <v>43173</v>
      </c>
      <c r="AJ157" s="954">
        <v>43192</v>
      </c>
      <c r="AK157" s="830" t="s">
        <v>2432</v>
      </c>
      <c r="AL157" s="830" t="s">
        <v>601</v>
      </c>
      <c r="AM157" s="833" t="s">
        <v>384</v>
      </c>
      <c r="AN157" s="833" t="s">
        <v>389</v>
      </c>
      <c r="AO157" s="925" t="s">
        <v>73</v>
      </c>
      <c r="AP157" s="830" t="s">
        <v>602</v>
      </c>
      <c r="AQ157" s="925" t="s">
        <v>73</v>
      </c>
      <c r="AR157" s="925" t="s">
        <v>574</v>
      </c>
      <c r="AS157" s="833" t="s">
        <v>293</v>
      </c>
      <c r="AT157" s="925" t="s">
        <v>567</v>
      </c>
      <c r="AU157" s="925" t="s">
        <v>567</v>
      </c>
      <c r="AV157" s="925" t="s">
        <v>567</v>
      </c>
      <c r="AW157" s="925" t="s">
        <v>2232</v>
      </c>
      <c r="AX157" s="925" t="s">
        <v>74</v>
      </c>
      <c r="AY157" s="830" t="s">
        <v>570</v>
      </c>
      <c r="AZ157" s="830" t="s">
        <v>571</v>
      </c>
      <c r="BA157" s="925" t="s">
        <v>572</v>
      </c>
      <c r="BB157" s="925" t="s">
        <v>573</v>
      </c>
      <c r="BC157" s="925" t="s">
        <v>51</v>
      </c>
      <c r="BD157" s="928">
        <v>43483</v>
      </c>
      <c r="BE157" s="928">
        <v>43483</v>
      </c>
    </row>
    <row r="158" spans="1:57" ht="57">
      <c r="A158" s="898"/>
      <c r="B158" s="933"/>
      <c r="C158" s="955"/>
      <c r="D158" s="834"/>
      <c r="E158" s="967"/>
      <c r="F158" s="967"/>
      <c r="G158" s="967"/>
      <c r="H158" s="898"/>
      <c r="I158" s="926"/>
      <c r="J158" s="969"/>
      <c r="K158" s="926"/>
      <c r="L158" s="926"/>
      <c r="M158" s="942"/>
      <c r="N158" s="165" t="s">
        <v>2429</v>
      </c>
      <c r="O158" s="165" t="s">
        <v>1972</v>
      </c>
      <c r="P158" s="165">
        <v>607778.26</v>
      </c>
      <c r="Q158" s="834"/>
      <c r="R158" s="834"/>
      <c r="S158" s="834"/>
      <c r="T158" s="834"/>
      <c r="U158" s="834"/>
      <c r="V158" s="969"/>
      <c r="W158" s="834"/>
      <c r="X158" s="969"/>
      <c r="Y158" s="933"/>
      <c r="Z158" s="898"/>
      <c r="AA158" s="898"/>
      <c r="AB158" s="898"/>
      <c r="AC158" s="898"/>
      <c r="AD158" s="834"/>
      <c r="AE158" s="834"/>
      <c r="AF158" s="834"/>
      <c r="AG158" s="834"/>
      <c r="AH158" s="834"/>
      <c r="AI158" s="955"/>
      <c r="AJ158" s="955"/>
      <c r="AK158" s="831"/>
      <c r="AL158" s="926"/>
      <c r="AM158" s="834"/>
      <c r="AN158" s="834"/>
      <c r="AO158" s="926"/>
      <c r="AP158" s="831"/>
      <c r="AQ158" s="926"/>
      <c r="AR158" s="926"/>
      <c r="AS158" s="834"/>
      <c r="AT158" s="926"/>
      <c r="AU158" s="926"/>
      <c r="AV158" s="926"/>
      <c r="AW158" s="926"/>
      <c r="AX158" s="926"/>
      <c r="AY158" s="831"/>
      <c r="AZ158" s="831"/>
      <c r="BA158" s="926"/>
      <c r="BB158" s="926"/>
      <c r="BC158" s="926"/>
      <c r="BD158" s="944"/>
      <c r="BE158" s="944"/>
    </row>
    <row r="159" spans="1:57" ht="57">
      <c r="A159" s="899"/>
      <c r="B159" s="934"/>
      <c r="C159" s="956"/>
      <c r="D159" s="835"/>
      <c r="E159" s="966"/>
      <c r="F159" s="966"/>
      <c r="G159" s="966"/>
      <c r="H159" s="899"/>
      <c r="I159" s="927"/>
      <c r="J159" s="970"/>
      <c r="K159" s="927"/>
      <c r="L159" s="927"/>
      <c r="M159" s="943"/>
      <c r="N159" s="165" t="s">
        <v>2433</v>
      </c>
      <c r="O159" s="165" t="s">
        <v>1951</v>
      </c>
      <c r="P159" s="165">
        <v>700279.07</v>
      </c>
      <c r="Q159" s="835"/>
      <c r="R159" s="835"/>
      <c r="S159" s="835"/>
      <c r="T159" s="835"/>
      <c r="U159" s="835"/>
      <c r="V159" s="970"/>
      <c r="W159" s="835"/>
      <c r="X159" s="970"/>
      <c r="Y159" s="934"/>
      <c r="Z159" s="899"/>
      <c r="AA159" s="899"/>
      <c r="AB159" s="899"/>
      <c r="AC159" s="899"/>
      <c r="AD159" s="835"/>
      <c r="AE159" s="835"/>
      <c r="AF159" s="835"/>
      <c r="AG159" s="835"/>
      <c r="AH159" s="835"/>
      <c r="AI159" s="956"/>
      <c r="AJ159" s="956"/>
      <c r="AK159" s="854"/>
      <c r="AL159" s="927"/>
      <c r="AM159" s="835"/>
      <c r="AN159" s="835"/>
      <c r="AO159" s="927"/>
      <c r="AP159" s="854"/>
      <c r="AQ159" s="927"/>
      <c r="AR159" s="927"/>
      <c r="AS159" s="835"/>
      <c r="AT159" s="927"/>
      <c r="AU159" s="927"/>
      <c r="AV159" s="927"/>
      <c r="AW159" s="927"/>
      <c r="AX159" s="927"/>
      <c r="AY159" s="854"/>
      <c r="AZ159" s="854"/>
      <c r="BA159" s="927"/>
      <c r="BB159" s="927"/>
      <c r="BC159" s="927"/>
      <c r="BD159" s="945"/>
      <c r="BE159" s="945"/>
    </row>
    <row r="160" spans="1:57" s="210" customFormat="1" ht="85.5" customHeight="1">
      <c r="A160" s="918">
        <v>2018</v>
      </c>
      <c r="B160" s="915">
        <v>43101</v>
      </c>
      <c r="C160" s="948">
        <v>43190</v>
      </c>
      <c r="D160" s="877" t="s">
        <v>797</v>
      </c>
      <c r="E160" s="971" t="s">
        <v>1581</v>
      </c>
      <c r="F160" s="971" t="s">
        <v>1581</v>
      </c>
      <c r="G160" s="971" t="s">
        <v>2434</v>
      </c>
      <c r="H160" s="918" t="s">
        <v>622</v>
      </c>
      <c r="I160" s="909" t="s">
        <v>600</v>
      </c>
      <c r="J160" s="973" t="s">
        <v>139</v>
      </c>
      <c r="K160" s="909" t="s">
        <v>61</v>
      </c>
      <c r="L160" s="909" t="s">
        <v>62</v>
      </c>
      <c r="M160" s="912" t="s">
        <v>63</v>
      </c>
      <c r="N160" s="256" t="s">
        <v>2295</v>
      </c>
      <c r="O160" s="256" t="s">
        <v>2032</v>
      </c>
      <c r="P160" s="256">
        <v>685502</v>
      </c>
      <c r="Q160" s="877" t="s">
        <v>61</v>
      </c>
      <c r="R160" s="877" t="s">
        <v>1583</v>
      </c>
      <c r="S160" s="877" t="s">
        <v>1583</v>
      </c>
      <c r="T160" s="877" t="s">
        <v>235</v>
      </c>
      <c r="U160" s="877" t="s">
        <v>1522</v>
      </c>
      <c r="V160" s="973" t="s">
        <v>171</v>
      </c>
      <c r="W160" s="877" t="s">
        <v>51</v>
      </c>
      <c r="X160" s="973" t="s">
        <v>2434</v>
      </c>
      <c r="Y160" s="915">
        <v>43174</v>
      </c>
      <c r="Z160" s="918">
        <v>846700</v>
      </c>
      <c r="AA160" s="918">
        <v>982172</v>
      </c>
      <c r="AB160" s="918">
        <v>0</v>
      </c>
      <c r="AC160" s="918">
        <v>982172</v>
      </c>
      <c r="AD160" s="877" t="s">
        <v>241</v>
      </c>
      <c r="AE160" s="877" t="s">
        <v>69</v>
      </c>
      <c r="AF160" s="877" t="s">
        <v>70</v>
      </c>
      <c r="AG160" s="877" t="s">
        <v>139</v>
      </c>
      <c r="AH160" s="877">
        <v>127005</v>
      </c>
      <c r="AI160" s="948">
        <v>43175</v>
      </c>
      <c r="AJ160" s="948">
        <v>43189</v>
      </c>
      <c r="AK160" s="851" t="s">
        <v>2435</v>
      </c>
      <c r="AL160" s="851" t="s">
        <v>601</v>
      </c>
      <c r="AM160" s="877" t="s">
        <v>384</v>
      </c>
      <c r="AN160" s="877" t="s">
        <v>389</v>
      </c>
      <c r="AO160" s="909" t="s">
        <v>73</v>
      </c>
      <c r="AP160" s="851" t="s">
        <v>602</v>
      </c>
      <c r="AQ160" s="909" t="s">
        <v>73</v>
      </c>
      <c r="AR160" s="909" t="s">
        <v>574</v>
      </c>
      <c r="AS160" s="877" t="s">
        <v>293</v>
      </c>
      <c r="AT160" s="909" t="s">
        <v>567</v>
      </c>
      <c r="AU160" s="909" t="s">
        <v>567</v>
      </c>
      <c r="AV160" s="909" t="s">
        <v>567</v>
      </c>
      <c r="AW160" s="909" t="s">
        <v>2232</v>
      </c>
      <c r="AX160" s="909" t="s">
        <v>74</v>
      </c>
      <c r="AY160" s="851" t="s">
        <v>570</v>
      </c>
      <c r="AZ160" s="851" t="s">
        <v>571</v>
      </c>
      <c r="BA160" s="909" t="s">
        <v>572</v>
      </c>
      <c r="BB160" s="909" t="s">
        <v>573</v>
      </c>
      <c r="BC160" s="909" t="s">
        <v>51</v>
      </c>
      <c r="BD160" s="901">
        <v>43483</v>
      </c>
      <c r="BE160" s="901">
        <v>43483</v>
      </c>
    </row>
    <row r="161" spans="1:57" s="210" customFormat="1" ht="65.25" customHeight="1">
      <c r="A161" s="919"/>
      <c r="B161" s="916"/>
      <c r="C161" s="949"/>
      <c r="D161" s="880"/>
      <c r="E161" s="975"/>
      <c r="F161" s="975"/>
      <c r="G161" s="975"/>
      <c r="H161" s="919"/>
      <c r="I161" s="910"/>
      <c r="J161" s="976"/>
      <c r="K161" s="910"/>
      <c r="L161" s="910"/>
      <c r="M161" s="913"/>
      <c r="N161" s="256" t="s">
        <v>2433</v>
      </c>
      <c r="O161" s="256" t="s">
        <v>1951</v>
      </c>
      <c r="P161" s="256">
        <v>733584</v>
      </c>
      <c r="Q161" s="880"/>
      <c r="R161" s="880"/>
      <c r="S161" s="880"/>
      <c r="T161" s="880"/>
      <c r="U161" s="880"/>
      <c r="V161" s="976"/>
      <c r="W161" s="880"/>
      <c r="X161" s="976"/>
      <c r="Y161" s="916"/>
      <c r="Z161" s="919"/>
      <c r="AA161" s="919"/>
      <c r="AB161" s="919"/>
      <c r="AC161" s="919"/>
      <c r="AD161" s="880"/>
      <c r="AE161" s="880"/>
      <c r="AF161" s="880"/>
      <c r="AG161" s="880"/>
      <c r="AH161" s="880"/>
      <c r="AI161" s="949"/>
      <c r="AJ161" s="949"/>
      <c r="AK161" s="852"/>
      <c r="AL161" s="910"/>
      <c r="AM161" s="880"/>
      <c r="AN161" s="880"/>
      <c r="AO161" s="910"/>
      <c r="AP161" s="852"/>
      <c r="AQ161" s="910"/>
      <c r="AR161" s="910"/>
      <c r="AS161" s="880"/>
      <c r="AT161" s="910"/>
      <c r="AU161" s="910"/>
      <c r="AV161" s="910"/>
      <c r="AW161" s="910"/>
      <c r="AX161" s="910"/>
      <c r="AY161" s="852"/>
      <c r="AZ161" s="852"/>
      <c r="BA161" s="910"/>
      <c r="BB161" s="910"/>
      <c r="BC161" s="910"/>
      <c r="BD161" s="921"/>
      <c r="BE161" s="921"/>
    </row>
    <row r="162" spans="1:57" s="210" customFormat="1" ht="57" customHeight="1">
      <c r="A162" s="920"/>
      <c r="B162" s="917"/>
      <c r="C162" s="950"/>
      <c r="D162" s="878"/>
      <c r="E162" s="972"/>
      <c r="F162" s="972"/>
      <c r="G162" s="972"/>
      <c r="H162" s="920"/>
      <c r="I162" s="911"/>
      <c r="J162" s="974"/>
      <c r="K162" s="911"/>
      <c r="L162" s="911"/>
      <c r="M162" s="914"/>
      <c r="N162" s="256" t="s">
        <v>2405</v>
      </c>
      <c r="O162" s="256" t="s">
        <v>2022</v>
      </c>
      <c r="P162" s="256">
        <v>742093.76</v>
      </c>
      <c r="Q162" s="878"/>
      <c r="R162" s="878"/>
      <c r="S162" s="878"/>
      <c r="T162" s="878"/>
      <c r="U162" s="878"/>
      <c r="V162" s="974"/>
      <c r="W162" s="878"/>
      <c r="X162" s="974"/>
      <c r="Y162" s="917"/>
      <c r="Z162" s="920"/>
      <c r="AA162" s="920"/>
      <c r="AB162" s="920"/>
      <c r="AC162" s="920"/>
      <c r="AD162" s="878"/>
      <c r="AE162" s="878"/>
      <c r="AF162" s="878"/>
      <c r="AG162" s="878"/>
      <c r="AH162" s="878"/>
      <c r="AI162" s="950"/>
      <c r="AJ162" s="950"/>
      <c r="AK162" s="853"/>
      <c r="AL162" s="911"/>
      <c r="AM162" s="878"/>
      <c r="AN162" s="878"/>
      <c r="AO162" s="911"/>
      <c r="AP162" s="853"/>
      <c r="AQ162" s="911"/>
      <c r="AR162" s="911"/>
      <c r="AS162" s="878"/>
      <c r="AT162" s="911"/>
      <c r="AU162" s="911"/>
      <c r="AV162" s="911"/>
      <c r="AW162" s="911"/>
      <c r="AX162" s="911"/>
      <c r="AY162" s="853"/>
      <c r="AZ162" s="853"/>
      <c r="BA162" s="911"/>
      <c r="BB162" s="911"/>
      <c r="BC162" s="911"/>
      <c r="BD162" s="922"/>
      <c r="BE162" s="922"/>
    </row>
    <row r="163" spans="1:57" ht="50.1" customHeight="1">
      <c r="A163" s="897">
        <v>2018</v>
      </c>
      <c r="B163" s="932">
        <v>43101</v>
      </c>
      <c r="C163" s="954">
        <v>43190</v>
      </c>
      <c r="D163" s="833" t="s">
        <v>797</v>
      </c>
      <c r="E163" s="965" t="s">
        <v>1619</v>
      </c>
      <c r="F163" s="965" t="s">
        <v>1619</v>
      </c>
      <c r="G163" s="826" t="s">
        <v>2436</v>
      </c>
      <c r="H163" s="897">
        <v>55</v>
      </c>
      <c r="I163" s="925" t="s">
        <v>600</v>
      </c>
      <c r="J163" s="968" t="s">
        <v>2437</v>
      </c>
      <c r="K163" s="925" t="s">
        <v>61</v>
      </c>
      <c r="L163" s="925" t="s">
        <v>62</v>
      </c>
      <c r="M163" s="941" t="s">
        <v>63</v>
      </c>
      <c r="N163" s="165" t="s">
        <v>2438</v>
      </c>
      <c r="O163" s="165" t="s">
        <v>2439</v>
      </c>
      <c r="P163" s="165">
        <v>589368.16</v>
      </c>
      <c r="Q163" s="833" t="s">
        <v>61</v>
      </c>
      <c r="R163" s="833" t="s">
        <v>1583</v>
      </c>
      <c r="S163" s="833" t="s">
        <v>1583</v>
      </c>
      <c r="T163" s="833" t="s">
        <v>311</v>
      </c>
      <c r="U163" s="833" t="s">
        <v>1937</v>
      </c>
      <c r="V163" s="968" t="s">
        <v>308</v>
      </c>
      <c r="W163" s="833" t="s">
        <v>51</v>
      </c>
      <c r="X163" s="826" t="s">
        <v>2436</v>
      </c>
      <c r="Y163" s="932">
        <v>43179</v>
      </c>
      <c r="Z163" s="897">
        <v>422182.25</v>
      </c>
      <c r="AA163" s="897">
        <v>489731.41</v>
      </c>
      <c r="AB163" s="897">
        <v>0</v>
      </c>
      <c r="AC163" s="897">
        <v>489731.41</v>
      </c>
      <c r="AD163" s="833" t="s">
        <v>241</v>
      </c>
      <c r="AE163" s="833" t="s">
        <v>69</v>
      </c>
      <c r="AF163" s="833" t="s">
        <v>70</v>
      </c>
      <c r="AG163" s="833" t="s">
        <v>2437</v>
      </c>
      <c r="AH163" s="833">
        <v>63327.33</v>
      </c>
      <c r="AI163" s="954">
        <v>43180</v>
      </c>
      <c r="AJ163" s="932">
        <v>43213</v>
      </c>
      <c r="AK163" s="978" t="s">
        <v>2440</v>
      </c>
      <c r="AL163" s="830" t="s">
        <v>601</v>
      </c>
      <c r="AM163" s="833" t="s">
        <v>384</v>
      </c>
      <c r="AN163" s="833" t="s">
        <v>389</v>
      </c>
      <c r="AO163" s="925" t="s">
        <v>73</v>
      </c>
      <c r="AP163" s="830" t="s">
        <v>602</v>
      </c>
      <c r="AQ163" s="925" t="s">
        <v>73</v>
      </c>
      <c r="AR163" s="925" t="s">
        <v>574</v>
      </c>
      <c r="AS163" s="833" t="s">
        <v>630</v>
      </c>
      <c r="AT163" s="925" t="s">
        <v>2441</v>
      </c>
      <c r="AU163" s="925" t="s">
        <v>2282</v>
      </c>
      <c r="AV163" s="959">
        <v>43210</v>
      </c>
      <c r="AW163" s="925" t="s">
        <v>2232</v>
      </c>
      <c r="AX163" s="925" t="s">
        <v>74</v>
      </c>
      <c r="AY163" s="830" t="s">
        <v>570</v>
      </c>
      <c r="AZ163" s="830" t="s">
        <v>571</v>
      </c>
      <c r="BA163" s="925" t="s">
        <v>572</v>
      </c>
      <c r="BB163" s="925" t="s">
        <v>573</v>
      </c>
      <c r="BC163" s="925" t="s">
        <v>51</v>
      </c>
      <c r="BD163" s="928">
        <v>43483</v>
      </c>
      <c r="BE163" s="928">
        <v>43483</v>
      </c>
    </row>
    <row r="164" spans="1:57" ht="50.1" customHeight="1">
      <c r="A164" s="898"/>
      <c r="B164" s="933"/>
      <c r="C164" s="955"/>
      <c r="D164" s="834"/>
      <c r="E164" s="967"/>
      <c r="F164" s="967"/>
      <c r="G164" s="827"/>
      <c r="H164" s="898"/>
      <c r="I164" s="926"/>
      <c r="J164" s="969"/>
      <c r="K164" s="927"/>
      <c r="L164" s="927"/>
      <c r="M164" s="943"/>
      <c r="N164" s="165" t="s">
        <v>2442</v>
      </c>
      <c r="O164" s="165" t="s">
        <v>2443</v>
      </c>
      <c r="P164" s="165">
        <v>520106.18</v>
      </c>
      <c r="Q164" s="834"/>
      <c r="R164" s="834"/>
      <c r="S164" s="834"/>
      <c r="T164" s="834"/>
      <c r="U164" s="834"/>
      <c r="V164" s="969"/>
      <c r="W164" s="834"/>
      <c r="X164" s="827"/>
      <c r="Y164" s="933"/>
      <c r="Z164" s="898"/>
      <c r="AA164" s="898"/>
      <c r="AB164" s="898"/>
      <c r="AC164" s="898"/>
      <c r="AD164" s="834"/>
      <c r="AE164" s="834"/>
      <c r="AF164" s="834"/>
      <c r="AG164" s="834"/>
      <c r="AH164" s="834"/>
      <c r="AI164" s="955"/>
      <c r="AJ164" s="933"/>
      <c r="AK164" s="856"/>
      <c r="AL164" s="926"/>
      <c r="AM164" s="834"/>
      <c r="AN164" s="834"/>
      <c r="AO164" s="926"/>
      <c r="AP164" s="831"/>
      <c r="AQ164" s="926"/>
      <c r="AR164" s="926"/>
      <c r="AS164" s="834"/>
      <c r="AT164" s="926"/>
      <c r="AU164" s="926"/>
      <c r="AV164" s="964"/>
      <c r="AW164" s="926"/>
      <c r="AX164" s="926"/>
      <c r="AY164" s="831"/>
      <c r="AZ164" s="831"/>
      <c r="BA164" s="926"/>
      <c r="BB164" s="926"/>
      <c r="BC164" s="926"/>
      <c r="BD164" s="944"/>
      <c r="BE164" s="944"/>
    </row>
    <row r="165" spans="1:57" ht="50.1" customHeight="1">
      <c r="A165" s="899"/>
      <c r="B165" s="934"/>
      <c r="C165" s="956"/>
      <c r="D165" s="835"/>
      <c r="E165" s="966"/>
      <c r="F165" s="966"/>
      <c r="G165" s="828"/>
      <c r="H165" s="899"/>
      <c r="I165" s="927"/>
      <c r="J165" s="970"/>
      <c r="K165" s="165" t="s">
        <v>2444</v>
      </c>
      <c r="L165" s="165" t="s">
        <v>2445</v>
      </c>
      <c r="M165" s="169" t="s">
        <v>2446</v>
      </c>
      <c r="N165" s="165" t="s">
        <v>1145</v>
      </c>
      <c r="O165" s="165" t="s">
        <v>2447</v>
      </c>
      <c r="P165" s="165">
        <v>606492.07999999996</v>
      </c>
      <c r="Q165" s="835"/>
      <c r="R165" s="835"/>
      <c r="S165" s="835"/>
      <c r="T165" s="835"/>
      <c r="U165" s="835"/>
      <c r="V165" s="970"/>
      <c r="W165" s="835"/>
      <c r="X165" s="828"/>
      <c r="Y165" s="934"/>
      <c r="Z165" s="899"/>
      <c r="AA165" s="899"/>
      <c r="AB165" s="899"/>
      <c r="AC165" s="899"/>
      <c r="AD165" s="835"/>
      <c r="AE165" s="835"/>
      <c r="AF165" s="835"/>
      <c r="AG165" s="835"/>
      <c r="AH165" s="835"/>
      <c r="AI165" s="956"/>
      <c r="AJ165" s="934"/>
      <c r="AK165" s="979"/>
      <c r="AL165" s="927"/>
      <c r="AM165" s="835"/>
      <c r="AN165" s="835"/>
      <c r="AO165" s="927"/>
      <c r="AP165" s="854"/>
      <c r="AQ165" s="927"/>
      <c r="AR165" s="927"/>
      <c r="AS165" s="835"/>
      <c r="AT165" s="927"/>
      <c r="AU165" s="927"/>
      <c r="AV165" s="960"/>
      <c r="AW165" s="927"/>
      <c r="AX165" s="927"/>
      <c r="AY165" s="854"/>
      <c r="AZ165" s="854"/>
      <c r="BA165" s="927"/>
      <c r="BB165" s="927"/>
      <c r="BC165" s="927"/>
      <c r="BD165" s="945"/>
      <c r="BE165" s="945"/>
    </row>
    <row r="166" spans="1:57" s="210" customFormat="1" ht="85.5" customHeight="1">
      <c r="A166" s="918">
        <v>2018</v>
      </c>
      <c r="B166" s="915">
        <v>43101</v>
      </c>
      <c r="C166" s="948">
        <v>43190</v>
      </c>
      <c r="D166" s="877" t="s">
        <v>797</v>
      </c>
      <c r="E166" s="971" t="s">
        <v>1581</v>
      </c>
      <c r="F166" s="971" t="s">
        <v>1581</v>
      </c>
      <c r="G166" s="843" t="s">
        <v>2448</v>
      </c>
      <c r="H166" s="918" t="s">
        <v>393</v>
      </c>
      <c r="I166" s="909" t="s">
        <v>600</v>
      </c>
      <c r="J166" s="973" t="s">
        <v>139</v>
      </c>
      <c r="K166" s="909" t="s">
        <v>61</v>
      </c>
      <c r="L166" s="909" t="s">
        <v>62</v>
      </c>
      <c r="M166" s="912" t="s">
        <v>63</v>
      </c>
      <c r="N166" s="256" t="s">
        <v>2353</v>
      </c>
      <c r="O166" s="265" t="s">
        <v>1974</v>
      </c>
      <c r="P166" s="265">
        <v>677485.24</v>
      </c>
      <c r="Q166" s="877" t="s">
        <v>61</v>
      </c>
      <c r="R166" s="877" t="s">
        <v>1583</v>
      </c>
      <c r="S166" s="877" t="s">
        <v>1583</v>
      </c>
      <c r="T166" s="877" t="s">
        <v>234</v>
      </c>
      <c r="U166" s="877" t="s">
        <v>1483</v>
      </c>
      <c r="V166" s="973" t="s">
        <v>171</v>
      </c>
      <c r="W166" s="877" t="s">
        <v>51</v>
      </c>
      <c r="X166" s="843" t="s">
        <v>2448</v>
      </c>
      <c r="Y166" s="915">
        <v>43174</v>
      </c>
      <c r="Z166" s="918">
        <v>584039</v>
      </c>
      <c r="AA166" s="918">
        <v>677485.24</v>
      </c>
      <c r="AB166" s="918">
        <v>0</v>
      </c>
      <c r="AC166" s="918">
        <v>677485.24</v>
      </c>
      <c r="AD166" s="877" t="s">
        <v>241</v>
      </c>
      <c r="AE166" s="877" t="s">
        <v>69</v>
      </c>
      <c r="AF166" s="877" t="s">
        <v>70</v>
      </c>
      <c r="AG166" s="877" t="s">
        <v>139</v>
      </c>
      <c r="AH166" s="877">
        <v>87605.85</v>
      </c>
      <c r="AI166" s="948">
        <v>43175</v>
      </c>
      <c r="AJ166" s="948">
        <v>43192</v>
      </c>
      <c r="AK166" s="849" t="s">
        <v>2449</v>
      </c>
      <c r="AL166" s="851" t="s">
        <v>601</v>
      </c>
      <c r="AM166" s="877" t="s">
        <v>384</v>
      </c>
      <c r="AN166" s="877" t="s">
        <v>389</v>
      </c>
      <c r="AO166" s="909" t="s">
        <v>73</v>
      </c>
      <c r="AP166" s="851" t="s">
        <v>602</v>
      </c>
      <c r="AQ166" s="909" t="s">
        <v>73</v>
      </c>
      <c r="AR166" s="909" t="s">
        <v>574</v>
      </c>
      <c r="AS166" s="877" t="s">
        <v>293</v>
      </c>
      <c r="AT166" s="909" t="s">
        <v>567</v>
      </c>
      <c r="AU166" s="909" t="s">
        <v>567</v>
      </c>
      <c r="AV166" s="909" t="s">
        <v>567</v>
      </c>
      <c r="AW166" s="909" t="s">
        <v>2232</v>
      </c>
      <c r="AX166" s="909" t="s">
        <v>74</v>
      </c>
      <c r="AY166" s="851" t="s">
        <v>570</v>
      </c>
      <c r="AZ166" s="851" t="s">
        <v>571</v>
      </c>
      <c r="BA166" s="909" t="s">
        <v>572</v>
      </c>
      <c r="BB166" s="909" t="s">
        <v>573</v>
      </c>
      <c r="BC166" s="909" t="s">
        <v>51</v>
      </c>
      <c r="BD166" s="901">
        <v>43483</v>
      </c>
      <c r="BE166" s="901">
        <v>43483</v>
      </c>
    </row>
    <row r="167" spans="1:57" s="210" customFormat="1" ht="57">
      <c r="A167" s="919"/>
      <c r="B167" s="916"/>
      <c r="C167" s="949"/>
      <c r="D167" s="880"/>
      <c r="E167" s="975"/>
      <c r="F167" s="975"/>
      <c r="G167" s="844"/>
      <c r="H167" s="919"/>
      <c r="I167" s="910"/>
      <c r="J167" s="976"/>
      <c r="K167" s="910"/>
      <c r="L167" s="910"/>
      <c r="M167" s="913"/>
      <c r="N167" s="256" t="s">
        <v>2429</v>
      </c>
      <c r="O167" s="265" t="s">
        <v>1972</v>
      </c>
      <c r="P167" s="265">
        <v>846856.55</v>
      </c>
      <c r="Q167" s="880"/>
      <c r="R167" s="880"/>
      <c r="S167" s="880"/>
      <c r="T167" s="880"/>
      <c r="U167" s="880"/>
      <c r="V167" s="976"/>
      <c r="W167" s="880"/>
      <c r="X167" s="844"/>
      <c r="Y167" s="916"/>
      <c r="Z167" s="919"/>
      <c r="AA167" s="919"/>
      <c r="AB167" s="919"/>
      <c r="AC167" s="919"/>
      <c r="AD167" s="880"/>
      <c r="AE167" s="880"/>
      <c r="AF167" s="880"/>
      <c r="AG167" s="880"/>
      <c r="AH167" s="880"/>
      <c r="AI167" s="949"/>
      <c r="AJ167" s="949"/>
      <c r="AK167" s="850"/>
      <c r="AL167" s="910"/>
      <c r="AM167" s="880"/>
      <c r="AN167" s="880"/>
      <c r="AO167" s="910"/>
      <c r="AP167" s="852"/>
      <c r="AQ167" s="910"/>
      <c r="AR167" s="910"/>
      <c r="AS167" s="880"/>
      <c r="AT167" s="910"/>
      <c r="AU167" s="910"/>
      <c r="AV167" s="910"/>
      <c r="AW167" s="910"/>
      <c r="AX167" s="910"/>
      <c r="AY167" s="852"/>
      <c r="AZ167" s="852"/>
      <c r="BA167" s="910"/>
      <c r="BB167" s="910"/>
      <c r="BC167" s="910"/>
      <c r="BD167" s="921"/>
      <c r="BE167" s="921"/>
    </row>
    <row r="168" spans="1:57" s="210" customFormat="1" ht="28.5">
      <c r="A168" s="920"/>
      <c r="B168" s="917"/>
      <c r="C168" s="950"/>
      <c r="D168" s="878"/>
      <c r="E168" s="972"/>
      <c r="F168" s="972"/>
      <c r="G168" s="845"/>
      <c r="H168" s="920"/>
      <c r="I168" s="911"/>
      <c r="J168" s="974"/>
      <c r="K168" s="911"/>
      <c r="L168" s="911"/>
      <c r="M168" s="914"/>
      <c r="N168" s="256" t="s">
        <v>2450</v>
      </c>
      <c r="O168" s="265" t="s">
        <v>2164</v>
      </c>
      <c r="P168" s="265">
        <v>799432.58</v>
      </c>
      <c r="Q168" s="878"/>
      <c r="R168" s="878"/>
      <c r="S168" s="878"/>
      <c r="T168" s="878"/>
      <c r="U168" s="878"/>
      <c r="V168" s="974"/>
      <c r="W168" s="878"/>
      <c r="X168" s="845"/>
      <c r="Y168" s="917"/>
      <c r="Z168" s="920"/>
      <c r="AA168" s="920"/>
      <c r="AB168" s="920"/>
      <c r="AC168" s="920"/>
      <c r="AD168" s="878"/>
      <c r="AE168" s="878"/>
      <c r="AF168" s="878"/>
      <c r="AG168" s="878"/>
      <c r="AH168" s="878"/>
      <c r="AI168" s="950"/>
      <c r="AJ168" s="950"/>
      <c r="AK168" s="977"/>
      <c r="AL168" s="911"/>
      <c r="AM168" s="878"/>
      <c r="AN168" s="878"/>
      <c r="AO168" s="911"/>
      <c r="AP168" s="853"/>
      <c r="AQ168" s="911"/>
      <c r="AR168" s="911"/>
      <c r="AS168" s="878"/>
      <c r="AT168" s="911"/>
      <c r="AU168" s="911"/>
      <c r="AV168" s="911"/>
      <c r="AW168" s="911"/>
      <c r="AX168" s="911"/>
      <c r="AY168" s="853"/>
      <c r="AZ168" s="853"/>
      <c r="BA168" s="911"/>
      <c r="BB168" s="911"/>
      <c r="BC168" s="911"/>
      <c r="BD168" s="922"/>
      <c r="BE168" s="922"/>
    </row>
    <row r="169" spans="1:57" ht="85.5" customHeight="1">
      <c r="A169" s="897">
        <v>2018</v>
      </c>
      <c r="B169" s="932">
        <v>43101</v>
      </c>
      <c r="C169" s="954">
        <v>43190</v>
      </c>
      <c r="D169" s="833" t="s">
        <v>797</v>
      </c>
      <c r="E169" s="965" t="s">
        <v>1581</v>
      </c>
      <c r="F169" s="965" t="s">
        <v>1581</v>
      </c>
      <c r="G169" s="826" t="s">
        <v>2451</v>
      </c>
      <c r="H169" s="897" t="s">
        <v>393</v>
      </c>
      <c r="I169" s="925" t="s">
        <v>600</v>
      </c>
      <c r="J169" s="968" t="s">
        <v>139</v>
      </c>
      <c r="K169" s="925" t="s">
        <v>61</v>
      </c>
      <c r="L169" s="925" t="s">
        <v>62</v>
      </c>
      <c r="M169" s="941" t="s">
        <v>63</v>
      </c>
      <c r="N169" s="165" t="s">
        <v>450</v>
      </c>
      <c r="O169" s="170" t="s">
        <v>2016</v>
      </c>
      <c r="P169" s="170">
        <v>64472.800000000003</v>
      </c>
      <c r="Q169" s="833" t="s">
        <v>61</v>
      </c>
      <c r="R169" s="833" t="s">
        <v>1583</v>
      </c>
      <c r="S169" s="833" t="s">
        <v>1583</v>
      </c>
      <c r="T169" s="833" t="s">
        <v>236</v>
      </c>
      <c r="U169" s="833" t="s">
        <v>1525</v>
      </c>
      <c r="V169" s="968" t="s">
        <v>171</v>
      </c>
      <c r="W169" s="833" t="s">
        <v>51</v>
      </c>
      <c r="X169" s="826" t="s">
        <v>2451</v>
      </c>
      <c r="Y169" s="932">
        <v>43159</v>
      </c>
      <c r="Z169" s="897">
        <v>55580</v>
      </c>
      <c r="AA169" s="897">
        <v>64472.800000000003</v>
      </c>
      <c r="AB169" s="897">
        <v>0</v>
      </c>
      <c r="AC169" s="897">
        <v>64472.800000000003</v>
      </c>
      <c r="AD169" s="833" t="s">
        <v>241</v>
      </c>
      <c r="AE169" s="833" t="s">
        <v>69</v>
      </c>
      <c r="AF169" s="833" t="s">
        <v>70</v>
      </c>
      <c r="AG169" s="833" t="s">
        <v>139</v>
      </c>
      <c r="AH169" s="833">
        <v>8337</v>
      </c>
      <c r="AI169" s="954">
        <v>43175</v>
      </c>
      <c r="AJ169" s="954">
        <v>43189</v>
      </c>
      <c r="AK169" s="830" t="s">
        <v>2452</v>
      </c>
      <c r="AL169" s="830" t="s">
        <v>601</v>
      </c>
      <c r="AM169" s="833" t="s">
        <v>384</v>
      </c>
      <c r="AN169" s="833" t="s">
        <v>389</v>
      </c>
      <c r="AO169" s="925" t="s">
        <v>73</v>
      </c>
      <c r="AP169" s="830" t="s">
        <v>602</v>
      </c>
      <c r="AQ169" s="925" t="s">
        <v>73</v>
      </c>
      <c r="AR169" s="925" t="s">
        <v>574</v>
      </c>
      <c r="AS169" s="833" t="s">
        <v>293</v>
      </c>
      <c r="AT169" s="925" t="s">
        <v>567</v>
      </c>
      <c r="AU169" s="925" t="s">
        <v>567</v>
      </c>
      <c r="AV169" s="925" t="s">
        <v>567</v>
      </c>
      <c r="AW169" s="925" t="s">
        <v>2232</v>
      </c>
      <c r="AX169" s="925" t="s">
        <v>74</v>
      </c>
      <c r="AY169" s="830" t="s">
        <v>570</v>
      </c>
      <c r="AZ169" s="830" t="s">
        <v>571</v>
      </c>
      <c r="BA169" s="925" t="s">
        <v>572</v>
      </c>
      <c r="BB169" s="925" t="s">
        <v>573</v>
      </c>
      <c r="BC169" s="925" t="s">
        <v>51</v>
      </c>
      <c r="BD169" s="928">
        <v>43483</v>
      </c>
      <c r="BE169" s="928">
        <v>43483</v>
      </c>
    </row>
    <row r="170" spans="1:57" ht="57" customHeight="1">
      <c r="A170" s="898"/>
      <c r="B170" s="933"/>
      <c r="C170" s="955"/>
      <c r="D170" s="834"/>
      <c r="E170" s="967"/>
      <c r="F170" s="967"/>
      <c r="G170" s="827"/>
      <c r="H170" s="898"/>
      <c r="I170" s="926"/>
      <c r="J170" s="969"/>
      <c r="K170" s="926"/>
      <c r="L170" s="926"/>
      <c r="M170" s="942"/>
      <c r="N170" s="165" t="s">
        <v>2433</v>
      </c>
      <c r="O170" s="170" t="s">
        <v>1951</v>
      </c>
      <c r="P170" s="170">
        <v>250000</v>
      </c>
      <c r="Q170" s="834"/>
      <c r="R170" s="834"/>
      <c r="S170" s="834"/>
      <c r="T170" s="834"/>
      <c r="U170" s="834"/>
      <c r="V170" s="969"/>
      <c r="W170" s="834"/>
      <c r="X170" s="827"/>
      <c r="Y170" s="933"/>
      <c r="Z170" s="898"/>
      <c r="AA170" s="898"/>
      <c r="AB170" s="898"/>
      <c r="AC170" s="898"/>
      <c r="AD170" s="834"/>
      <c r="AE170" s="834"/>
      <c r="AF170" s="834"/>
      <c r="AG170" s="834"/>
      <c r="AH170" s="834"/>
      <c r="AI170" s="955"/>
      <c r="AJ170" s="955"/>
      <c r="AK170" s="831"/>
      <c r="AL170" s="926"/>
      <c r="AM170" s="834"/>
      <c r="AN170" s="834"/>
      <c r="AO170" s="926"/>
      <c r="AP170" s="831"/>
      <c r="AQ170" s="926"/>
      <c r="AR170" s="926"/>
      <c r="AS170" s="834"/>
      <c r="AT170" s="926"/>
      <c r="AU170" s="926"/>
      <c r="AV170" s="926"/>
      <c r="AW170" s="926"/>
      <c r="AX170" s="926"/>
      <c r="AY170" s="831"/>
      <c r="AZ170" s="831"/>
      <c r="BA170" s="926"/>
      <c r="BB170" s="926"/>
      <c r="BC170" s="926"/>
      <c r="BD170" s="944"/>
      <c r="BE170" s="944"/>
    </row>
    <row r="171" spans="1:57" ht="57" customHeight="1">
      <c r="A171" s="899"/>
      <c r="B171" s="934"/>
      <c r="C171" s="956"/>
      <c r="D171" s="835"/>
      <c r="E171" s="966"/>
      <c r="F171" s="966"/>
      <c r="G171" s="828"/>
      <c r="H171" s="899"/>
      <c r="I171" s="927"/>
      <c r="J171" s="970"/>
      <c r="K171" s="927"/>
      <c r="L171" s="927"/>
      <c r="M171" s="943"/>
      <c r="N171" s="165" t="s">
        <v>2453</v>
      </c>
      <c r="O171" s="170" t="s">
        <v>2022</v>
      </c>
      <c r="P171" s="170">
        <v>137971.79</v>
      </c>
      <c r="Q171" s="835"/>
      <c r="R171" s="835"/>
      <c r="S171" s="835"/>
      <c r="T171" s="835"/>
      <c r="U171" s="835"/>
      <c r="V171" s="970"/>
      <c r="W171" s="835"/>
      <c r="X171" s="828"/>
      <c r="Y171" s="934"/>
      <c r="Z171" s="899"/>
      <c r="AA171" s="899"/>
      <c r="AB171" s="899"/>
      <c r="AC171" s="899"/>
      <c r="AD171" s="835"/>
      <c r="AE171" s="835"/>
      <c r="AF171" s="835"/>
      <c r="AG171" s="835"/>
      <c r="AH171" s="835"/>
      <c r="AI171" s="956"/>
      <c r="AJ171" s="956"/>
      <c r="AK171" s="854"/>
      <c r="AL171" s="927"/>
      <c r="AM171" s="835"/>
      <c r="AN171" s="835"/>
      <c r="AO171" s="927"/>
      <c r="AP171" s="854"/>
      <c r="AQ171" s="927"/>
      <c r="AR171" s="927"/>
      <c r="AS171" s="835"/>
      <c r="AT171" s="927"/>
      <c r="AU171" s="927"/>
      <c r="AV171" s="927"/>
      <c r="AW171" s="927"/>
      <c r="AX171" s="927"/>
      <c r="AY171" s="854"/>
      <c r="AZ171" s="854"/>
      <c r="BA171" s="927"/>
      <c r="BB171" s="927"/>
      <c r="BC171" s="927"/>
      <c r="BD171" s="945"/>
      <c r="BE171" s="945"/>
    </row>
    <row r="172" spans="1:57" s="210" customFormat="1" ht="90">
      <c r="A172" s="250">
        <v>2018</v>
      </c>
      <c r="B172" s="257">
        <v>43101</v>
      </c>
      <c r="C172" s="255">
        <v>43190</v>
      </c>
      <c r="D172" s="254" t="s">
        <v>797</v>
      </c>
      <c r="E172" s="266" t="s">
        <v>1581</v>
      </c>
      <c r="F172" s="266" t="s">
        <v>1581</v>
      </c>
      <c r="G172" s="266" t="s">
        <v>2454</v>
      </c>
      <c r="H172" s="250">
        <v>55</v>
      </c>
      <c r="I172" s="203" t="s">
        <v>600</v>
      </c>
      <c r="J172" s="267" t="s">
        <v>1599</v>
      </c>
      <c r="K172" s="256" t="s">
        <v>61</v>
      </c>
      <c r="L172" s="256" t="s">
        <v>62</v>
      </c>
      <c r="M172" s="261" t="s">
        <v>63</v>
      </c>
      <c r="N172" s="256" t="s">
        <v>2298</v>
      </c>
      <c r="O172" s="256" t="s">
        <v>1976</v>
      </c>
      <c r="P172" s="256">
        <v>250000</v>
      </c>
      <c r="Q172" s="254" t="s">
        <v>61</v>
      </c>
      <c r="R172" s="254" t="s">
        <v>1583</v>
      </c>
      <c r="S172" s="254" t="s">
        <v>1583</v>
      </c>
      <c r="T172" s="254" t="s">
        <v>1600</v>
      </c>
      <c r="U172" s="254" t="s">
        <v>1601</v>
      </c>
      <c r="V172" s="267" t="s">
        <v>132</v>
      </c>
      <c r="W172" s="254" t="s">
        <v>51</v>
      </c>
      <c r="X172" s="267" t="s">
        <v>2454</v>
      </c>
      <c r="Y172" s="257">
        <v>43159</v>
      </c>
      <c r="Z172" s="250">
        <v>215517.24</v>
      </c>
      <c r="AA172" s="250">
        <v>250000</v>
      </c>
      <c r="AB172" s="250">
        <v>25000</v>
      </c>
      <c r="AC172" s="250">
        <v>250000</v>
      </c>
      <c r="AD172" s="254" t="s">
        <v>241</v>
      </c>
      <c r="AE172" s="254" t="s">
        <v>69</v>
      </c>
      <c r="AF172" s="254" t="s">
        <v>70</v>
      </c>
      <c r="AG172" s="254" t="s">
        <v>1599</v>
      </c>
      <c r="AH172" s="254">
        <v>32327.59</v>
      </c>
      <c r="AI172" s="255">
        <v>43160</v>
      </c>
      <c r="AJ172" s="255">
        <v>43190</v>
      </c>
      <c r="AK172" s="207" t="s">
        <v>2455</v>
      </c>
      <c r="AL172" s="207" t="s">
        <v>601</v>
      </c>
      <c r="AM172" s="254" t="s">
        <v>384</v>
      </c>
      <c r="AN172" s="254" t="s">
        <v>389</v>
      </c>
      <c r="AO172" s="203" t="s">
        <v>73</v>
      </c>
      <c r="AP172" s="258" t="s">
        <v>602</v>
      </c>
      <c r="AQ172" s="256" t="s">
        <v>73</v>
      </c>
      <c r="AR172" s="203" t="s">
        <v>574</v>
      </c>
      <c r="AS172" s="254" t="s">
        <v>293</v>
      </c>
      <c r="AT172" s="203" t="s">
        <v>567</v>
      </c>
      <c r="AU172" s="203" t="s">
        <v>567</v>
      </c>
      <c r="AV172" s="203" t="s">
        <v>567</v>
      </c>
      <c r="AW172" s="203" t="s">
        <v>2232</v>
      </c>
      <c r="AX172" s="203" t="s">
        <v>74</v>
      </c>
      <c r="AY172" s="207" t="s">
        <v>570</v>
      </c>
      <c r="AZ172" s="207" t="s">
        <v>571</v>
      </c>
      <c r="BA172" s="203" t="s">
        <v>572</v>
      </c>
      <c r="BB172" s="203" t="s">
        <v>573</v>
      </c>
      <c r="BC172" s="203" t="s">
        <v>51</v>
      </c>
      <c r="BD172" s="263">
        <v>43483</v>
      </c>
      <c r="BE172" s="263">
        <v>43483</v>
      </c>
    </row>
    <row r="173" spans="1:57" ht="50.1" customHeight="1">
      <c r="A173" s="897">
        <v>2018</v>
      </c>
      <c r="B173" s="932">
        <v>43101</v>
      </c>
      <c r="C173" s="932">
        <v>43190</v>
      </c>
      <c r="D173" s="833" t="s">
        <v>797</v>
      </c>
      <c r="E173" s="965" t="s">
        <v>1581</v>
      </c>
      <c r="F173" s="965" t="s">
        <v>1581</v>
      </c>
      <c r="G173" s="965" t="s">
        <v>2456</v>
      </c>
      <c r="H173" s="897" t="s">
        <v>393</v>
      </c>
      <c r="I173" s="925" t="s">
        <v>600</v>
      </c>
      <c r="J173" s="968" t="s">
        <v>139</v>
      </c>
      <c r="K173" s="925" t="s">
        <v>61</v>
      </c>
      <c r="L173" s="925" t="s">
        <v>62</v>
      </c>
      <c r="M173" s="941" t="s">
        <v>63</v>
      </c>
      <c r="N173" s="165" t="s">
        <v>2433</v>
      </c>
      <c r="O173" s="170" t="s">
        <v>1951</v>
      </c>
      <c r="P173" s="170">
        <v>757549.6</v>
      </c>
      <c r="Q173" s="833" t="s">
        <v>61</v>
      </c>
      <c r="R173" s="833" t="s">
        <v>1583</v>
      </c>
      <c r="S173" s="833" t="s">
        <v>1583</v>
      </c>
      <c r="T173" s="833" t="s">
        <v>230</v>
      </c>
      <c r="U173" s="826" t="s">
        <v>1537</v>
      </c>
      <c r="V173" s="968" t="s">
        <v>171</v>
      </c>
      <c r="W173" s="833" t="s">
        <v>51</v>
      </c>
      <c r="X173" s="968" t="s">
        <v>2456</v>
      </c>
      <c r="Y173" s="932">
        <v>43174</v>
      </c>
      <c r="Z173" s="897">
        <v>653060</v>
      </c>
      <c r="AA173" s="897">
        <v>757549.6</v>
      </c>
      <c r="AB173" s="897">
        <v>0</v>
      </c>
      <c r="AC173" s="897">
        <v>757549.6</v>
      </c>
      <c r="AD173" s="833" t="s">
        <v>241</v>
      </c>
      <c r="AE173" s="833" t="s">
        <v>69</v>
      </c>
      <c r="AF173" s="833" t="s">
        <v>70</v>
      </c>
      <c r="AG173" s="833" t="s">
        <v>139</v>
      </c>
      <c r="AH173" s="833">
        <v>97959</v>
      </c>
      <c r="AI173" s="954">
        <v>43175</v>
      </c>
      <c r="AJ173" s="954">
        <v>43200</v>
      </c>
      <c r="AK173" s="830" t="s">
        <v>2457</v>
      </c>
      <c r="AL173" s="830" t="s">
        <v>601</v>
      </c>
      <c r="AM173" s="833" t="s">
        <v>384</v>
      </c>
      <c r="AN173" s="833" t="s">
        <v>389</v>
      </c>
      <c r="AO173" s="925" t="s">
        <v>73</v>
      </c>
      <c r="AP173" s="830" t="s">
        <v>602</v>
      </c>
      <c r="AQ173" s="925" t="s">
        <v>73</v>
      </c>
      <c r="AR173" s="925" t="s">
        <v>574</v>
      </c>
      <c r="AS173" s="833" t="s">
        <v>293</v>
      </c>
      <c r="AT173" s="925" t="s">
        <v>567</v>
      </c>
      <c r="AU173" s="925" t="s">
        <v>567</v>
      </c>
      <c r="AV173" s="925" t="s">
        <v>567</v>
      </c>
      <c r="AW173" s="925" t="s">
        <v>2232</v>
      </c>
      <c r="AX173" s="925" t="s">
        <v>74</v>
      </c>
      <c r="AY173" s="830" t="s">
        <v>570</v>
      </c>
      <c r="AZ173" s="830" t="s">
        <v>571</v>
      </c>
      <c r="BA173" s="925" t="s">
        <v>572</v>
      </c>
      <c r="BB173" s="925" t="s">
        <v>573</v>
      </c>
      <c r="BC173" s="925" t="s">
        <v>51</v>
      </c>
      <c r="BD173" s="928">
        <v>43483</v>
      </c>
      <c r="BE173" s="928">
        <v>43483</v>
      </c>
    </row>
    <row r="174" spans="1:57" ht="50.1" customHeight="1">
      <c r="A174" s="898"/>
      <c r="B174" s="933"/>
      <c r="C174" s="933"/>
      <c r="D174" s="834"/>
      <c r="E174" s="967"/>
      <c r="F174" s="967"/>
      <c r="G174" s="967"/>
      <c r="H174" s="898"/>
      <c r="I174" s="926"/>
      <c r="J174" s="969"/>
      <c r="K174" s="927"/>
      <c r="L174" s="927"/>
      <c r="M174" s="943"/>
      <c r="N174" s="165" t="s">
        <v>2429</v>
      </c>
      <c r="O174" s="170" t="s">
        <v>1972</v>
      </c>
      <c r="P174" s="170">
        <v>946937</v>
      </c>
      <c r="Q174" s="834"/>
      <c r="R174" s="834"/>
      <c r="S174" s="834"/>
      <c r="T174" s="834"/>
      <c r="U174" s="827"/>
      <c r="V174" s="969"/>
      <c r="W174" s="834"/>
      <c r="X174" s="969"/>
      <c r="Y174" s="933"/>
      <c r="Z174" s="898"/>
      <c r="AA174" s="898"/>
      <c r="AB174" s="898"/>
      <c r="AC174" s="898"/>
      <c r="AD174" s="834"/>
      <c r="AE174" s="834"/>
      <c r="AF174" s="834"/>
      <c r="AG174" s="834"/>
      <c r="AH174" s="834"/>
      <c r="AI174" s="955"/>
      <c r="AJ174" s="955"/>
      <c r="AK174" s="831"/>
      <c r="AL174" s="926"/>
      <c r="AM174" s="834"/>
      <c r="AN174" s="834"/>
      <c r="AO174" s="926"/>
      <c r="AP174" s="831"/>
      <c r="AQ174" s="926"/>
      <c r="AR174" s="926"/>
      <c r="AS174" s="834"/>
      <c r="AT174" s="926"/>
      <c r="AU174" s="926"/>
      <c r="AV174" s="926"/>
      <c r="AW174" s="926"/>
      <c r="AX174" s="926"/>
      <c r="AY174" s="831"/>
      <c r="AZ174" s="831"/>
      <c r="BA174" s="926"/>
      <c r="BB174" s="926"/>
      <c r="BC174" s="926"/>
      <c r="BD174" s="944"/>
      <c r="BE174" s="944"/>
    </row>
    <row r="175" spans="1:57" ht="50.1" customHeight="1">
      <c r="A175" s="899"/>
      <c r="B175" s="934"/>
      <c r="C175" s="934"/>
      <c r="D175" s="835"/>
      <c r="E175" s="966"/>
      <c r="F175" s="966"/>
      <c r="G175" s="966"/>
      <c r="H175" s="899"/>
      <c r="I175" s="927"/>
      <c r="J175" s="970"/>
      <c r="K175" s="165" t="s">
        <v>2458</v>
      </c>
      <c r="L175" s="170" t="s">
        <v>2459</v>
      </c>
      <c r="M175" s="173" t="s">
        <v>2460</v>
      </c>
      <c r="N175" s="165" t="s">
        <v>1145</v>
      </c>
      <c r="O175" s="170" t="s">
        <v>2461</v>
      </c>
      <c r="P175" s="170">
        <v>893908.53</v>
      </c>
      <c r="Q175" s="835"/>
      <c r="R175" s="835"/>
      <c r="S175" s="835"/>
      <c r="T175" s="835"/>
      <c r="U175" s="828"/>
      <c r="V175" s="970"/>
      <c r="W175" s="835"/>
      <c r="X175" s="970"/>
      <c r="Y175" s="934"/>
      <c r="Z175" s="899"/>
      <c r="AA175" s="899"/>
      <c r="AB175" s="899"/>
      <c r="AC175" s="899"/>
      <c r="AD175" s="835"/>
      <c r="AE175" s="835"/>
      <c r="AF175" s="835"/>
      <c r="AG175" s="835"/>
      <c r="AH175" s="835"/>
      <c r="AI175" s="956"/>
      <c r="AJ175" s="956"/>
      <c r="AK175" s="854"/>
      <c r="AL175" s="927"/>
      <c r="AM175" s="835"/>
      <c r="AN175" s="835"/>
      <c r="AO175" s="927"/>
      <c r="AP175" s="854"/>
      <c r="AQ175" s="927"/>
      <c r="AR175" s="927"/>
      <c r="AS175" s="835"/>
      <c r="AT175" s="927"/>
      <c r="AU175" s="927"/>
      <c r="AV175" s="927"/>
      <c r="AW175" s="927"/>
      <c r="AX175" s="927"/>
      <c r="AY175" s="854"/>
      <c r="AZ175" s="854"/>
      <c r="BA175" s="927"/>
      <c r="BB175" s="927"/>
      <c r="BC175" s="927"/>
      <c r="BD175" s="945"/>
      <c r="BE175" s="945"/>
    </row>
    <row r="176" spans="1:57" s="210" customFormat="1" ht="50.1" customHeight="1">
      <c r="A176" s="918">
        <v>2018</v>
      </c>
      <c r="B176" s="915">
        <v>43101</v>
      </c>
      <c r="C176" s="948">
        <v>43190</v>
      </c>
      <c r="D176" s="877" t="s">
        <v>797</v>
      </c>
      <c r="E176" s="971" t="s">
        <v>1581</v>
      </c>
      <c r="F176" s="971" t="s">
        <v>1581</v>
      </c>
      <c r="G176" s="971" t="s">
        <v>2462</v>
      </c>
      <c r="H176" s="918" t="s">
        <v>393</v>
      </c>
      <c r="I176" s="909" t="s">
        <v>600</v>
      </c>
      <c r="J176" s="973" t="s">
        <v>139</v>
      </c>
      <c r="K176" s="909" t="s">
        <v>61</v>
      </c>
      <c r="L176" s="909" t="s">
        <v>62</v>
      </c>
      <c r="M176" s="912" t="s">
        <v>63</v>
      </c>
      <c r="N176" s="256" t="s">
        <v>2296</v>
      </c>
      <c r="O176" s="265" t="s">
        <v>1321</v>
      </c>
      <c r="P176" s="265">
        <v>218892</v>
      </c>
      <c r="Q176" s="877" t="s">
        <v>61</v>
      </c>
      <c r="R176" s="877" t="s">
        <v>1583</v>
      </c>
      <c r="S176" s="877" t="s">
        <v>1583</v>
      </c>
      <c r="T176" s="877" t="s">
        <v>229</v>
      </c>
      <c r="U176" s="843" t="s">
        <v>1645</v>
      </c>
      <c r="V176" s="973" t="s">
        <v>171</v>
      </c>
      <c r="W176" s="877" t="s">
        <v>51</v>
      </c>
      <c r="X176" s="973" t="s">
        <v>2462</v>
      </c>
      <c r="Y176" s="915">
        <v>43181</v>
      </c>
      <c r="Z176" s="918">
        <v>188700</v>
      </c>
      <c r="AA176" s="918">
        <v>218892</v>
      </c>
      <c r="AB176" s="918">
        <v>0</v>
      </c>
      <c r="AC176" s="918">
        <v>218892</v>
      </c>
      <c r="AD176" s="877" t="s">
        <v>241</v>
      </c>
      <c r="AE176" s="877" t="s">
        <v>69</v>
      </c>
      <c r="AF176" s="877" t="s">
        <v>70</v>
      </c>
      <c r="AG176" s="877" t="s">
        <v>139</v>
      </c>
      <c r="AH176" s="877">
        <v>28305</v>
      </c>
      <c r="AI176" s="948">
        <v>43182</v>
      </c>
      <c r="AJ176" s="948">
        <v>43207</v>
      </c>
      <c r="AK176" s="851" t="s">
        <v>2463</v>
      </c>
      <c r="AL176" s="851" t="s">
        <v>601</v>
      </c>
      <c r="AM176" s="877" t="s">
        <v>384</v>
      </c>
      <c r="AN176" s="877" t="s">
        <v>389</v>
      </c>
      <c r="AO176" s="909" t="s">
        <v>73</v>
      </c>
      <c r="AP176" s="851" t="s">
        <v>602</v>
      </c>
      <c r="AQ176" s="909" t="s">
        <v>73</v>
      </c>
      <c r="AR176" s="909" t="s">
        <v>574</v>
      </c>
      <c r="AS176" s="877" t="s">
        <v>293</v>
      </c>
      <c r="AT176" s="909" t="s">
        <v>567</v>
      </c>
      <c r="AU176" s="909" t="s">
        <v>567</v>
      </c>
      <c r="AV176" s="909" t="s">
        <v>567</v>
      </c>
      <c r="AW176" s="909" t="s">
        <v>2232</v>
      </c>
      <c r="AX176" s="909" t="s">
        <v>74</v>
      </c>
      <c r="AY176" s="851" t="s">
        <v>570</v>
      </c>
      <c r="AZ176" s="851" t="s">
        <v>571</v>
      </c>
      <c r="BA176" s="909" t="s">
        <v>572</v>
      </c>
      <c r="BB176" s="909" t="s">
        <v>573</v>
      </c>
      <c r="BC176" s="909" t="s">
        <v>51</v>
      </c>
      <c r="BD176" s="901">
        <v>43483</v>
      </c>
      <c r="BE176" s="901">
        <v>43483</v>
      </c>
    </row>
    <row r="177" spans="1:57" s="210" customFormat="1" ht="50.1" customHeight="1">
      <c r="A177" s="919"/>
      <c r="B177" s="916"/>
      <c r="C177" s="949"/>
      <c r="D177" s="880"/>
      <c r="E177" s="975"/>
      <c r="F177" s="975"/>
      <c r="G177" s="975"/>
      <c r="H177" s="919"/>
      <c r="I177" s="910"/>
      <c r="J177" s="976"/>
      <c r="K177" s="911"/>
      <c r="L177" s="911"/>
      <c r="M177" s="914"/>
      <c r="N177" s="256" t="s">
        <v>2353</v>
      </c>
      <c r="O177" s="265" t="s">
        <v>1974</v>
      </c>
      <c r="P177" s="265">
        <v>247138</v>
      </c>
      <c r="Q177" s="880"/>
      <c r="R177" s="880"/>
      <c r="S177" s="880"/>
      <c r="T177" s="880"/>
      <c r="U177" s="844"/>
      <c r="V177" s="976"/>
      <c r="W177" s="880"/>
      <c r="X177" s="976"/>
      <c r="Y177" s="916"/>
      <c r="Z177" s="919"/>
      <c r="AA177" s="919"/>
      <c r="AB177" s="919"/>
      <c r="AC177" s="919"/>
      <c r="AD177" s="880"/>
      <c r="AE177" s="880"/>
      <c r="AF177" s="880"/>
      <c r="AG177" s="880"/>
      <c r="AH177" s="880"/>
      <c r="AI177" s="949"/>
      <c r="AJ177" s="949"/>
      <c r="AK177" s="852"/>
      <c r="AL177" s="910"/>
      <c r="AM177" s="880"/>
      <c r="AN177" s="880"/>
      <c r="AO177" s="910"/>
      <c r="AP177" s="852"/>
      <c r="AQ177" s="910"/>
      <c r="AR177" s="910"/>
      <c r="AS177" s="880"/>
      <c r="AT177" s="910"/>
      <c r="AU177" s="910"/>
      <c r="AV177" s="910"/>
      <c r="AW177" s="910"/>
      <c r="AX177" s="910"/>
      <c r="AY177" s="852"/>
      <c r="AZ177" s="852"/>
      <c r="BA177" s="910"/>
      <c r="BB177" s="910"/>
      <c r="BC177" s="910"/>
      <c r="BD177" s="921"/>
      <c r="BE177" s="921"/>
    </row>
    <row r="178" spans="1:57" s="210" customFormat="1" ht="50.1" customHeight="1">
      <c r="A178" s="920"/>
      <c r="B178" s="917"/>
      <c r="C178" s="950"/>
      <c r="D178" s="878"/>
      <c r="E178" s="972"/>
      <c r="F178" s="972"/>
      <c r="G178" s="972"/>
      <c r="H178" s="920"/>
      <c r="I178" s="911"/>
      <c r="J178" s="974"/>
      <c r="K178" s="265" t="s">
        <v>2017</v>
      </c>
      <c r="L178" s="265" t="s">
        <v>2018</v>
      </c>
      <c r="M178" s="268" t="s">
        <v>2019</v>
      </c>
      <c r="N178" s="256" t="s">
        <v>1145</v>
      </c>
      <c r="O178" s="265" t="s">
        <v>2020</v>
      </c>
      <c r="P178" s="265">
        <v>240062</v>
      </c>
      <c r="Q178" s="878"/>
      <c r="R178" s="878"/>
      <c r="S178" s="878"/>
      <c r="T178" s="878"/>
      <c r="U178" s="845"/>
      <c r="V178" s="974"/>
      <c r="W178" s="878"/>
      <c r="X178" s="974"/>
      <c r="Y178" s="917"/>
      <c r="Z178" s="920"/>
      <c r="AA178" s="920"/>
      <c r="AB178" s="920"/>
      <c r="AC178" s="920"/>
      <c r="AD178" s="878"/>
      <c r="AE178" s="878"/>
      <c r="AF178" s="878"/>
      <c r="AG178" s="878"/>
      <c r="AH178" s="878"/>
      <c r="AI178" s="950"/>
      <c r="AJ178" s="950"/>
      <c r="AK178" s="853"/>
      <c r="AL178" s="911"/>
      <c r="AM178" s="878"/>
      <c r="AN178" s="878"/>
      <c r="AO178" s="911"/>
      <c r="AP178" s="853"/>
      <c r="AQ178" s="911"/>
      <c r="AR178" s="911"/>
      <c r="AS178" s="878"/>
      <c r="AT178" s="911"/>
      <c r="AU178" s="911"/>
      <c r="AV178" s="911"/>
      <c r="AW178" s="911"/>
      <c r="AX178" s="911"/>
      <c r="AY178" s="853"/>
      <c r="AZ178" s="853"/>
      <c r="BA178" s="911"/>
      <c r="BB178" s="911"/>
      <c r="BC178" s="911"/>
      <c r="BD178" s="922"/>
      <c r="BE178" s="922"/>
    </row>
    <row r="179" spans="1:57" ht="50.1" customHeight="1">
      <c r="A179" s="897">
        <v>2018</v>
      </c>
      <c r="B179" s="932">
        <v>43101</v>
      </c>
      <c r="C179" s="954">
        <v>43190</v>
      </c>
      <c r="D179" s="833" t="s">
        <v>797</v>
      </c>
      <c r="E179" s="965" t="s">
        <v>1581</v>
      </c>
      <c r="F179" s="965" t="s">
        <v>1581</v>
      </c>
      <c r="G179" s="965" t="s">
        <v>2464</v>
      </c>
      <c r="H179" s="897" t="s">
        <v>393</v>
      </c>
      <c r="I179" s="925" t="s">
        <v>600</v>
      </c>
      <c r="J179" s="968" t="s">
        <v>139</v>
      </c>
      <c r="K179" s="165" t="s">
        <v>2068</v>
      </c>
      <c r="L179" s="170" t="s">
        <v>2465</v>
      </c>
      <c r="M179" s="173" t="s">
        <v>2466</v>
      </c>
      <c r="N179" s="925" t="s">
        <v>1145</v>
      </c>
      <c r="O179" s="170" t="s">
        <v>2070</v>
      </c>
      <c r="P179" s="170">
        <v>61107.64</v>
      </c>
      <c r="Q179" s="833" t="s">
        <v>327</v>
      </c>
      <c r="R179" s="833" t="s">
        <v>603</v>
      </c>
      <c r="S179" s="833" t="s">
        <v>605</v>
      </c>
      <c r="T179" s="833" t="s">
        <v>1367</v>
      </c>
      <c r="U179" s="826" t="s">
        <v>1497</v>
      </c>
      <c r="V179" s="968" t="s">
        <v>171</v>
      </c>
      <c r="W179" s="833" t="s">
        <v>51</v>
      </c>
      <c r="X179" s="968" t="s">
        <v>2464</v>
      </c>
      <c r="Y179" s="932">
        <v>43185</v>
      </c>
      <c r="Z179" s="897">
        <v>52679</v>
      </c>
      <c r="AA179" s="897">
        <v>61107.64</v>
      </c>
      <c r="AB179" s="897">
        <v>0</v>
      </c>
      <c r="AC179" s="897">
        <v>61107.64</v>
      </c>
      <c r="AD179" s="833" t="s">
        <v>241</v>
      </c>
      <c r="AE179" s="833" t="s">
        <v>69</v>
      </c>
      <c r="AF179" s="833" t="s">
        <v>70</v>
      </c>
      <c r="AG179" s="833" t="s">
        <v>139</v>
      </c>
      <c r="AH179" s="833">
        <v>7901.85</v>
      </c>
      <c r="AI179" s="954">
        <v>43186</v>
      </c>
      <c r="AJ179" s="954">
        <v>43192</v>
      </c>
      <c r="AK179" s="830" t="s">
        <v>2467</v>
      </c>
      <c r="AL179" s="830" t="s">
        <v>601</v>
      </c>
      <c r="AM179" s="833" t="s">
        <v>384</v>
      </c>
      <c r="AN179" s="833" t="s">
        <v>389</v>
      </c>
      <c r="AO179" s="925" t="s">
        <v>73</v>
      </c>
      <c r="AP179" s="830" t="s">
        <v>602</v>
      </c>
      <c r="AQ179" s="925" t="s">
        <v>73</v>
      </c>
      <c r="AR179" s="925" t="s">
        <v>574</v>
      </c>
      <c r="AS179" s="833" t="s">
        <v>293</v>
      </c>
      <c r="AT179" s="925" t="s">
        <v>567</v>
      </c>
      <c r="AU179" s="925" t="s">
        <v>567</v>
      </c>
      <c r="AV179" s="925" t="s">
        <v>567</v>
      </c>
      <c r="AW179" s="925" t="s">
        <v>2232</v>
      </c>
      <c r="AX179" s="925" t="s">
        <v>74</v>
      </c>
      <c r="AY179" s="830" t="s">
        <v>570</v>
      </c>
      <c r="AZ179" s="830" t="s">
        <v>571</v>
      </c>
      <c r="BA179" s="925" t="s">
        <v>572</v>
      </c>
      <c r="BB179" s="925" t="s">
        <v>573</v>
      </c>
      <c r="BC179" s="925" t="s">
        <v>51</v>
      </c>
      <c r="BD179" s="928">
        <v>43483</v>
      </c>
      <c r="BE179" s="928">
        <v>43483</v>
      </c>
    </row>
    <row r="180" spans="1:57" ht="50.1" customHeight="1">
      <c r="A180" s="898"/>
      <c r="B180" s="933"/>
      <c r="C180" s="955"/>
      <c r="D180" s="834"/>
      <c r="E180" s="967"/>
      <c r="F180" s="967"/>
      <c r="G180" s="967"/>
      <c r="H180" s="898"/>
      <c r="I180" s="926"/>
      <c r="J180" s="969"/>
      <c r="K180" s="165" t="s">
        <v>2468</v>
      </c>
      <c r="L180" s="170" t="s">
        <v>2469</v>
      </c>
      <c r="M180" s="173" t="s">
        <v>2470</v>
      </c>
      <c r="N180" s="926"/>
      <c r="O180" s="170" t="s">
        <v>2471</v>
      </c>
      <c r="P180" s="170">
        <v>70640.52</v>
      </c>
      <c r="Q180" s="834"/>
      <c r="R180" s="834"/>
      <c r="S180" s="834"/>
      <c r="T180" s="834"/>
      <c r="U180" s="827"/>
      <c r="V180" s="969"/>
      <c r="W180" s="834"/>
      <c r="X180" s="969"/>
      <c r="Y180" s="933"/>
      <c r="Z180" s="898"/>
      <c r="AA180" s="898"/>
      <c r="AB180" s="898"/>
      <c r="AC180" s="898"/>
      <c r="AD180" s="834"/>
      <c r="AE180" s="834"/>
      <c r="AF180" s="834"/>
      <c r="AG180" s="834"/>
      <c r="AH180" s="834"/>
      <c r="AI180" s="955"/>
      <c r="AJ180" s="955"/>
      <c r="AK180" s="831"/>
      <c r="AL180" s="926"/>
      <c r="AM180" s="834"/>
      <c r="AN180" s="834"/>
      <c r="AO180" s="926"/>
      <c r="AP180" s="831"/>
      <c r="AQ180" s="926"/>
      <c r="AR180" s="926"/>
      <c r="AS180" s="834"/>
      <c r="AT180" s="926"/>
      <c r="AU180" s="926"/>
      <c r="AV180" s="926"/>
      <c r="AW180" s="926"/>
      <c r="AX180" s="926"/>
      <c r="AY180" s="831"/>
      <c r="AZ180" s="831"/>
      <c r="BA180" s="926"/>
      <c r="BB180" s="926"/>
      <c r="BC180" s="926"/>
      <c r="BD180" s="944"/>
      <c r="BE180" s="944"/>
    </row>
    <row r="181" spans="1:57" ht="50.1" customHeight="1">
      <c r="A181" s="899"/>
      <c r="B181" s="934"/>
      <c r="C181" s="956"/>
      <c r="D181" s="835"/>
      <c r="E181" s="966"/>
      <c r="F181" s="966"/>
      <c r="G181" s="966"/>
      <c r="H181" s="899"/>
      <c r="I181" s="927"/>
      <c r="J181" s="970"/>
      <c r="K181" s="165" t="s">
        <v>2472</v>
      </c>
      <c r="L181" s="170" t="s">
        <v>2170</v>
      </c>
      <c r="M181" s="173" t="s">
        <v>2171</v>
      </c>
      <c r="N181" s="927"/>
      <c r="O181" s="170" t="s">
        <v>2172</v>
      </c>
      <c r="P181" s="170">
        <v>72511.600000000006</v>
      </c>
      <c r="Q181" s="835"/>
      <c r="R181" s="835"/>
      <c r="S181" s="835"/>
      <c r="T181" s="835"/>
      <c r="U181" s="828"/>
      <c r="V181" s="970"/>
      <c r="W181" s="835"/>
      <c r="X181" s="970"/>
      <c r="Y181" s="934"/>
      <c r="Z181" s="899"/>
      <c r="AA181" s="899"/>
      <c r="AB181" s="899"/>
      <c r="AC181" s="899"/>
      <c r="AD181" s="835"/>
      <c r="AE181" s="835"/>
      <c r="AF181" s="835"/>
      <c r="AG181" s="835"/>
      <c r="AH181" s="835"/>
      <c r="AI181" s="956"/>
      <c r="AJ181" s="956"/>
      <c r="AK181" s="854"/>
      <c r="AL181" s="927"/>
      <c r="AM181" s="835"/>
      <c r="AN181" s="835"/>
      <c r="AO181" s="927"/>
      <c r="AP181" s="854"/>
      <c r="AQ181" s="927"/>
      <c r="AR181" s="927"/>
      <c r="AS181" s="835"/>
      <c r="AT181" s="927"/>
      <c r="AU181" s="927"/>
      <c r="AV181" s="927"/>
      <c r="AW181" s="927"/>
      <c r="AX181" s="927"/>
      <c r="AY181" s="854"/>
      <c r="AZ181" s="854"/>
      <c r="BA181" s="927"/>
      <c r="BB181" s="927"/>
      <c r="BC181" s="927"/>
      <c r="BD181" s="945"/>
      <c r="BE181" s="945"/>
    </row>
    <row r="182" spans="1:57" s="210" customFormat="1" ht="85.5" customHeight="1">
      <c r="A182" s="918">
        <v>2018</v>
      </c>
      <c r="B182" s="915">
        <v>43101</v>
      </c>
      <c r="C182" s="948">
        <v>43190</v>
      </c>
      <c r="D182" s="877" t="s">
        <v>797</v>
      </c>
      <c r="E182" s="971" t="s">
        <v>1581</v>
      </c>
      <c r="F182" s="971" t="s">
        <v>1581</v>
      </c>
      <c r="G182" s="971" t="s">
        <v>2473</v>
      </c>
      <c r="H182" s="918" t="s">
        <v>393</v>
      </c>
      <c r="I182" s="909" t="s">
        <v>600</v>
      </c>
      <c r="J182" s="973" t="s">
        <v>139</v>
      </c>
      <c r="K182" s="909" t="s">
        <v>61</v>
      </c>
      <c r="L182" s="909" t="s">
        <v>62</v>
      </c>
      <c r="M182" s="912" t="s">
        <v>63</v>
      </c>
      <c r="N182" s="256" t="s">
        <v>2295</v>
      </c>
      <c r="O182" s="256" t="s">
        <v>2032</v>
      </c>
      <c r="P182" s="256">
        <v>80333.679999999993</v>
      </c>
      <c r="Q182" s="877" t="s">
        <v>61</v>
      </c>
      <c r="R182" s="877" t="s">
        <v>1583</v>
      </c>
      <c r="S182" s="877" t="s">
        <v>1583</v>
      </c>
      <c r="T182" s="877" t="s">
        <v>231</v>
      </c>
      <c r="U182" s="843" t="s">
        <v>1596</v>
      </c>
      <c r="V182" s="973" t="s">
        <v>171</v>
      </c>
      <c r="W182" s="877" t="s">
        <v>51</v>
      </c>
      <c r="X182" s="973" t="s">
        <v>2473</v>
      </c>
      <c r="Y182" s="915">
        <v>43185</v>
      </c>
      <c r="Z182" s="918">
        <v>61833.18</v>
      </c>
      <c r="AA182" s="918">
        <v>71726.490000000005</v>
      </c>
      <c r="AB182" s="918">
        <v>0</v>
      </c>
      <c r="AC182" s="918">
        <v>71726.490000000005</v>
      </c>
      <c r="AD182" s="877" t="s">
        <v>241</v>
      </c>
      <c r="AE182" s="877" t="s">
        <v>69</v>
      </c>
      <c r="AF182" s="877" t="s">
        <v>70</v>
      </c>
      <c r="AG182" s="877" t="s">
        <v>139</v>
      </c>
      <c r="AH182" s="877">
        <v>9274.9699999999993</v>
      </c>
      <c r="AI182" s="948">
        <v>43186</v>
      </c>
      <c r="AJ182" s="948">
        <v>43195</v>
      </c>
      <c r="AK182" s="851" t="s">
        <v>2474</v>
      </c>
      <c r="AL182" s="851" t="s">
        <v>601</v>
      </c>
      <c r="AM182" s="877" t="s">
        <v>384</v>
      </c>
      <c r="AN182" s="877" t="s">
        <v>389</v>
      </c>
      <c r="AO182" s="909" t="s">
        <v>73</v>
      </c>
      <c r="AP182" s="851" t="s">
        <v>602</v>
      </c>
      <c r="AQ182" s="909" t="s">
        <v>73</v>
      </c>
      <c r="AR182" s="909" t="s">
        <v>574</v>
      </c>
      <c r="AS182" s="877" t="s">
        <v>293</v>
      </c>
      <c r="AT182" s="909" t="s">
        <v>567</v>
      </c>
      <c r="AU182" s="909" t="s">
        <v>567</v>
      </c>
      <c r="AV182" s="909" t="s">
        <v>567</v>
      </c>
      <c r="AW182" s="909" t="s">
        <v>2232</v>
      </c>
      <c r="AX182" s="909" t="s">
        <v>74</v>
      </c>
      <c r="AY182" s="851" t="s">
        <v>570</v>
      </c>
      <c r="AZ182" s="851" t="s">
        <v>571</v>
      </c>
      <c r="BA182" s="909" t="s">
        <v>572</v>
      </c>
      <c r="BB182" s="909" t="s">
        <v>573</v>
      </c>
      <c r="BC182" s="909" t="s">
        <v>51</v>
      </c>
      <c r="BD182" s="901">
        <v>43483</v>
      </c>
      <c r="BE182" s="901">
        <v>43483</v>
      </c>
    </row>
    <row r="183" spans="1:57" s="210" customFormat="1" ht="71.25">
      <c r="A183" s="919"/>
      <c r="B183" s="916"/>
      <c r="C183" s="949"/>
      <c r="D183" s="880"/>
      <c r="E183" s="975"/>
      <c r="F183" s="975"/>
      <c r="G183" s="975"/>
      <c r="H183" s="919"/>
      <c r="I183" s="910"/>
      <c r="J183" s="976"/>
      <c r="K183" s="910"/>
      <c r="L183" s="910"/>
      <c r="M183" s="913"/>
      <c r="N183" s="256" t="s">
        <v>450</v>
      </c>
      <c r="O183" s="256" t="s">
        <v>2016</v>
      </c>
      <c r="P183" s="256">
        <v>82485.47</v>
      </c>
      <c r="Q183" s="880"/>
      <c r="R183" s="880"/>
      <c r="S183" s="880"/>
      <c r="T183" s="880"/>
      <c r="U183" s="844"/>
      <c r="V183" s="976"/>
      <c r="W183" s="880"/>
      <c r="X183" s="976"/>
      <c r="Y183" s="916"/>
      <c r="Z183" s="919"/>
      <c r="AA183" s="919"/>
      <c r="AB183" s="919"/>
      <c r="AC183" s="919"/>
      <c r="AD183" s="880"/>
      <c r="AE183" s="880"/>
      <c r="AF183" s="880"/>
      <c r="AG183" s="880"/>
      <c r="AH183" s="880"/>
      <c r="AI183" s="949"/>
      <c r="AJ183" s="949"/>
      <c r="AK183" s="852"/>
      <c r="AL183" s="910"/>
      <c r="AM183" s="880"/>
      <c r="AN183" s="880"/>
      <c r="AO183" s="910"/>
      <c r="AP183" s="852"/>
      <c r="AQ183" s="910"/>
      <c r="AR183" s="910"/>
      <c r="AS183" s="880"/>
      <c r="AT183" s="910"/>
      <c r="AU183" s="910"/>
      <c r="AV183" s="910"/>
      <c r="AW183" s="910"/>
      <c r="AX183" s="910"/>
      <c r="AY183" s="852"/>
      <c r="AZ183" s="852"/>
      <c r="BA183" s="910"/>
      <c r="BB183" s="910"/>
      <c r="BC183" s="910"/>
      <c r="BD183" s="921"/>
      <c r="BE183" s="921"/>
    </row>
    <row r="184" spans="1:57" s="210" customFormat="1" ht="57">
      <c r="A184" s="920"/>
      <c r="B184" s="917"/>
      <c r="C184" s="950"/>
      <c r="D184" s="878"/>
      <c r="E184" s="972"/>
      <c r="F184" s="972"/>
      <c r="G184" s="972"/>
      <c r="H184" s="920"/>
      <c r="I184" s="911"/>
      <c r="J184" s="974"/>
      <c r="K184" s="911"/>
      <c r="L184" s="911"/>
      <c r="M184" s="914"/>
      <c r="N184" s="256" t="s">
        <v>2429</v>
      </c>
      <c r="O184" s="256" t="s">
        <v>1972</v>
      </c>
      <c r="P184" s="256">
        <v>71726.490000000005</v>
      </c>
      <c r="Q184" s="878"/>
      <c r="R184" s="878"/>
      <c r="S184" s="878"/>
      <c r="T184" s="878"/>
      <c r="U184" s="845"/>
      <c r="V184" s="974"/>
      <c r="W184" s="878"/>
      <c r="X184" s="974"/>
      <c r="Y184" s="917"/>
      <c r="Z184" s="920"/>
      <c r="AA184" s="920"/>
      <c r="AB184" s="920"/>
      <c r="AC184" s="920"/>
      <c r="AD184" s="878"/>
      <c r="AE184" s="878"/>
      <c r="AF184" s="878"/>
      <c r="AG184" s="878"/>
      <c r="AH184" s="878"/>
      <c r="AI184" s="950"/>
      <c r="AJ184" s="950"/>
      <c r="AK184" s="853"/>
      <c r="AL184" s="911"/>
      <c r="AM184" s="878"/>
      <c r="AN184" s="878"/>
      <c r="AO184" s="911"/>
      <c r="AP184" s="853"/>
      <c r="AQ184" s="911"/>
      <c r="AR184" s="911"/>
      <c r="AS184" s="878"/>
      <c r="AT184" s="911"/>
      <c r="AU184" s="911"/>
      <c r="AV184" s="911"/>
      <c r="AW184" s="911"/>
      <c r="AX184" s="911"/>
      <c r="AY184" s="853"/>
      <c r="AZ184" s="853"/>
      <c r="BA184" s="911"/>
      <c r="BB184" s="911"/>
      <c r="BC184" s="911"/>
      <c r="BD184" s="922"/>
      <c r="BE184" s="922"/>
    </row>
    <row r="185" spans="1:57" ht="85.5" customHeight="1">
      <c r="A185" s="897">
        <v>2018</v>
      </c>
      <c r="B185" s="932">
        <v>43101</v>
      </c>
      <c r="C185" s="954">
        <v>43190</v>
      </c>
      <c r="D185" s="833" t="s">
        <v>797</v>
      </c>
      <c r="E185" s="965" t="s">
        <v>1581</v>
      </c>
      <c r="F185" s="965" t="s">
        <v>1581</v>
      </c>
      <c r="G185" s="965" t="s">
        <v>2475</v>
      </c>
      <c r="H185" s="897" t="s">
        <v>393</v>
      </c>
      <c r="I185" s="925" t="s">
        <v>600</v>
      </c>
      <c r="J185" s="968" t="s">
        <v>139</v>
      </c>
      <c r="K185" s="925" t="s">
        <v>61</v>
      </c>
      <c r="L185" s="925" t="s">
        <v>62</v>
      </c>
      <c r="M185" s="941" t="s">
        <v>63</v>
      </c>
      <c r="N185" s="165" t="s">
        <v>454</v>
      </c>
      <c r="O185" s="165" t="s">
        <v>2025</v>
      </c>
      <c r="P185" s="165">
        <v>387524.68</v>
      </c>
      <c r="Q185" s="833" t="s">
        <v>61</v>
      </c>
      <c r="R185" s="833" t="s">
        <v>1583</v>
      </c>
      <c r="S185" s="833" t="s">
        <v>1583</v>
      </c>
      <c r="T185" s="833" t="s">
        <v>277</v>
      </c>
      <c r="U185" s="833" t="s">
        <v>1527</v>
      </c>
      <c r="V185" s="968" t="s">
        <v>171</v>
      </c>
      <c r="W185" s="833" t="s">
        <v>51</v>
      </c>
      <c r="X185" s="968" t="s">
        <v>2475</v>
      </c>
      <c r="Y185" s="932">
        <v>43187</v>
      </c>
      <c r="Z185" s="897">
        <v>334073</v>
      </c>
      <c r="AA185" s="897">
        <v>387524.68</v>
      </c>
      <c r="AB185" s="897">
        <v>0</v>
      </c>
      <c r="AC185" s="897">
        <v>387524.68</v>
      </c>
      <c r="AD185" s="833" t="s">
        <v>241</v>
      </c>
      <c r="AE185" s="833" t="s">
        <v>69</v>
      </c>
      <c r="AF185" s="833" t="s">
        <v>70</v>
      </c>
      <c r="AG185" s="833" t="s">
        <v>139</v>
      </c>
      <c r="AH185" s="833">
        <v>50110.95</v>
      </c>
      <c r="AI185" s="954">
        <v>43188</v>
      </c>
      <c r="AJ185" s="954">
        <v>43203</v>
      </c>
      <c r="AK185" s="830" t="s">
        <v>2476</v>
      </c>
      <c r="AL185" s="830" t="s">
        <v>601</v>
      </c>
      <c r="AM185" s="833" t="s">
        <v>384</v>
      </c>
      <c r="AN185" s="833" t="s">
        <v>389</v>
      </c>
      <c r="AO185" s="925" t="s">
        <v>73</v>
      </c>
      <c r="AP185" s="830" t="s">
        <v>602</v>
      </c>
      <c r="AQ185" s="925" t="s">
        <v>73</v>
      </c>
      <c r="AR185" s="925" t="s">
        <v>574</v>
      </c>
      <c r="AS185" s="833" t="s">
        <v>293</v>
      </c>
      <c r="AT185" s="925" t="s">
        <v>567</v>
      </c>
      <c r="AU185" s="925" t="s">
        <v>567</v>
      </c>
      <c r="AV185" s="925" t="s">
        <v>567</v>
      </c>
      <c r="AW185" s="925" t="s">
        <v>2232</v>
      </c>
      <c r="AX185" s="925" t="s">
        <v>74</v>
      </c>
      <c r="AY185" s="830" t="s">
        <v>570</v>
      </c>
      <c r="AZ185" s="830" t="s">
        <v>571</v>
      </c>
      <c r="BA185" s="925" t="s">
        <v>572</v>
      </c>
      <c r="BB185" s="925" t="s">
        <v>573</v>
      </c>
      <c r="BC185" s="925" t="s">
        <v>51</v>
      </c>
      <c r="BD185" s="928">
        <v>43483</v>
      </c>
      <c r="BE185" s="928">
        <v>43483</v>
      </c>
    </row>
    <row r="186" spans="1:57" ht="57">
      <c r="A186" s="898"/>
      <c r="B186" s="933"/>
      <c r="C186" s="955"/>
      <c r="D186" s="834"/>
      <c r="E186" s="967"/>
      <c r="F186" s="967"/>
      <c r="G186" s="967"/>
      <c r="H186" s="898"/>
      <c r="I186" s="926"/>
      <c r="J186" s="969"/>
      <c r="K186" s="926"/>
      <c r="L186" s="926"/>
      <c r="M186" s="942"/>
      <c r="N186" s="165" t="s">
        <v>2433</v>
      </c>
      <c r="O186" s="165" t="s">
        <v>1951</v>
      </c>
      <c r="P186" s="165">
        <v>172608</v>
      </c>
      <c r="Q186" s="834"/>
      <c r="R186" s="834"/>
      <c r="S186" s="834"/>
      <c r="T186" s="834"/>
      <c r="U186" s="834"/>
      <c r="V186" s="969"/>
      <c r="W186" s="834"/>
      <c r="X186" s="969"/>
      <c r="Y186" s="933"/>
      <c r="Z186" s="898"/>
      <c r="AA186" s="898"/>
      <c r="AB186" s="898"/>
      <c r="AC186" s="898"/>
      <c r="AD186" s="834"/>
      <c r="AE186" s="834"/>
      <c r="AF186" s="834"/>
      <c r="AG186" s="834"/>
      <c r="AH186" s="834"/>
      <c r="AI186" s="955"/>
      <c r="AJ186" s="955"/>
      <c r="AK186" s="831"/>
      <c r="AL186" s="926"/>
      <c r="AM186" s="834"/>
      <c r="AN186" s="834"/>
      <c r="AO186" s="926"/>
      <c r="AP186" s="831"/>
      <c r="AQ186" s="926"/>
      <c r="AR186" s="926"/>
      <c r="AS186" s="834"/>
      <c r="AT186" s="926"/>
      <c r="AU186" s="926"/>
      <c r="AV186" s="926"/>
      <c r="AW186" s="926"/>
      <c r="AX186" s="926"/>
      <c r="AY186" s="831"/>
      <c r="AZ186" s="831"/>
      <c r="BA186" s="926"/>
      <c r="BB186" s="926"/>
      <c r="BC186" s="926"/>
      <c r="BD186" s="944"/>
      <c r="BE186" s="944"/>
    </row>
    <row r="187" spans="1:57" ht="57" customHeight="1">
      <c r="A187" s="898"/>
      <c r="B187" s="933"/>
      <c r="C187" s="955"/>
      <c r="D187" s="834"/>
      <c r="E187" s="967"/>
      <c r="F187" s="967"/>
      <c r="G187" s="967"/>
      <c r="H187" s="898"/>
      <c r="I187" s="926"/>
      <c r="J187" s="969"/>
      <c r="K187" s="926"/>
      <c r="L187" s="926"/>
      <c r="M187" s="942"/>
      <c r="N187" s="165" t="s">
        <v>2295</v>
      </c>
      <c r="O187" s="165" t="s">
        <v>2032</v>
      </c>
      <c r="P187" s="165">
        <v>254272</v>
      </c>
      <c r="Q187" s="834"/>
      <c r="R187" s="834"/>
      <c r="S187" s="834"/>
      <c r="T187" s="834"/>
      <c r="U187" s="834"/>
      <c r="V187" s="969"/>
      <c r="W187" s="834"/>
      <c r="X187" s="969"/>
      <c r="Y187" s="933"/>
      <c r="Z187" s="898"/>
      <c r="AA187" s="898"/>
      <c r="AB187" s="898"/>
      <c r="AC187" s="898"/>
      <c r="AD187" s="834"/>
      <c r="AE187" s="834"/>
      <c r="AF187" s="834"/>
      <c r="AG187" s="834"/>
      <c r="AH187" s="834"/>
      <c r="AI187" s="955"/>
      <c r="AJ187" s="955"/>
      <c r="AK187" s="831"/>
      <c r="AL187" s="926"/>
      <c r="AM187" s="834"/>
      <c r="AN187" s="834"/>
      <c r="AO187" s="926"/>
      <c r="AP187" s="831"/>
      <c r="AQ187" s="926"/>
      <c r="AR187" s="926"/>
      <c r="AS187" s="834"/>
      <c r="AT187" s="926"/>
      <c r="AU187" s="926"/>
      <c r="AV187" s="926"/>
      <c r="AW187" s="926"/>
      <c r="AX187" s="926"/>
      <c r="AY187" s="831"/>
      <c r="AZ187" s="831"/>
      <c r="BA187" s="926"/>
      <c r="BB187" s="926"/>
      <c r="BC187" s="926"/>
      <c r="BD187" s="944"/>
      <c r="BE187" s="944"/>
    </row>
    <row r="188" spans="1:57" ht="71.25">
      <c r="A188" s="898"/>
      <c r="B188" s="933"/>
      <c r="C188" s="955"/>
      <c r="D188" s="834"/>
      <c r="E188" s="967"/>
      <c r="F188" s="967"/>
      <c r="G188" s="967"/>
      <c r="H188" s="898"/>
      <c r="I188" s="926"/>
      <c r="J188" s="969"/>
      <c r="K188" s="927"/>
      <c r="L188" s="927"/>
      <c r="M188" s="943"/>
      <c r="N188" s="165" t="s">
        <v>450</v>
      </c>
      <c r="O188" s="165" t="s">
        <v>2016</v>
      </c>
      <c r="P188" s="165">
        <v>99644</v>
      </c>
      <c r="Q188" s="834"/>
      <c r="R188" s="834"/>
      <c r="S188" s="834"/>
      <c r="T188" s="834"/>
      <c r="U188" s="834"/>
      <c r="V188" s="969"/>
      <c r="W188" s="834"/>
      <c r="X188" s="969"/>
      <c r="Y188" s="933"/>
      <c r="Z188" s="898"/>
      <c r="AA188" s="898"/>
      <c r="AB188" s="898"/>
      <c r="AC188" s="898"/>
      <c r="AD188" s="834"/>
      <c r="AE188" s="834"/>
      <c r="AF188" s="834"/>
      <c r="AG188" s="834"/>
      <c r="AH188" s="834"/>
      <c r="AI188" s="955"/>
      <c r="AJ188" s="955"/>
      <c r="AK188" s="831"/>
      <c r="AL188" s="926"/>
      <c r="AM188" s="834"/>
      <c r="AN188" s="834"/>
      <c r="AO188" s="926"/>
      <c r="AP188" s="831"/>
      <c r="AQ188" s="926"/>
      <c r="AR188" s="926"/>
      <c r="AS188" s="834"/>
      <c r="AT188" s="926"/>
      <c r="AU188" s="926"/>
      <c r="AV188" s="926"/>
      <c r="AW188" s="926"/>
      <c r="AX188" s="926"/>
      <c r="AY188" s="831"/>
      <c r="AZ188" s="831"/>
      <c r="BA188" s="926"/>
      <c r="BB188" s="926"/>
      <c r="BC188" s="926"/>
      <c r="BD188" s="944"/>
      <c r="BE188" s="944"/>
    </row>
    <row r="189" spans="1:57" ht="15" customHeight="1">
      <c r="A189" s="898"/>
      <c r="B189" s="933"/>
      <c r="C189" s="955"/>
      <c r="D189" s="834"/>
      <c r="E189" s="967"/>
      <c r="F189" s="967"/>
      <c r="G189" s="967"/>
      <c r="H189" s="898"/>
      <c r="I189" s="926"/>
      <c r="J189" s="969"/>
      <c r="K189" s="165" t="s">
        <v>2017</v>
      </c>
      <c r="L189" s="165" t="s">
        <v>2018</v>
      </c>
      <c r="M189" s="169" t="s">
        <v>2019</v>
      </c>
      <c r="N189" s="165" t="s">
        <v>1145</v>
      </c>
      <c r="O189" s="165" t="s">
        <v>2020</v>
      </c>
      <c r="P189" s="165">
        <v>166808</v>
      </c>
      <c r="Q189" s="834"/>
      <c r="R189" s="834"/>
      <c r="S189" s="834"/>
      <c r="T189" s="834"/>
      <c r="U189" s="834"/>
      <c r="V189" s="969"/>
      <c r="W189" s="834"/>
      <c r="X189" s="969"/>
      <c r="Y189" s="933"/>
      <c r="Z189" s="898"/>
      <c r="AA189" s="898"/>
      <c r="AB189" s="898"/>
      <c r="AC189" s="898"/>
      <c r="AD189" s="834"/>
      <c r="AE189" s="834"/>
      <c r="AF189" s="834"/>
      <c r="AG189" s="834"/>
      <c r="AH189" s="834"/>
      <c r="AI189" s="955"/>
      <c r="AJ189" s="955"/>
      <c r="AK189" s="831"/>
      <c r="AL189" s="926"/>
      <c r="AM189" s="834"/>
      <c r="AN189" s="834"/>
      <c r="AO189" s="926"/>
      <c r="AP189" s="831"/>
      <c r="AQ189" s="926"/>
      <c r="AR189" s="926"/>
      <c r="AS189" s="834"/>
      <c r="AT189" s="926"/>
      <c r="AU189" s="926"/>
      <c r="AV189" s="926"/>
      <c r="AW189" s="926"/>
      <c r="AX189" s="926"/>
      <c r="AY189" s="831"/>
      <c r="AZ189" s="831"/>
      <c r="BA189" s="926"/>
      <c r="BB189" s="926"/>
      <c r="BC189" s="926"/>
      <c r="BD189" s="944"/>
      <c r="BE189" s="944"/>
    </row>
    <row r="190" spans="1:57" ht="57">
      <c r="A190" s="899"/>
      <c r="B190" s="934"/>
      <c r="C190" s="956"/>
      <c r="D190" s="835"/>
      <c r="E190" s="966"/>
      <c r="F190" s="966"/>
      <c r="G190" s="966"/>
      <c r="H190" s="899"/>
      <c r="I190" s="927"/>
      <c r="J190" s="970"/>
      <c r="K190" s="165" t="s">
        <v>61</v>
      </c>
      <c r="L190" s="165" t="s">
        <v>62</v>
      </c>
      <c r="M190" s="169" t="s">
        <v>63</v>
      </c>
      <c r="N190" s="165" t="s">
        <v>2353</v>
      </c>
      <c r="O190" s="165" t="s">
        <v>1974</v>
      </c>
      <c r="P190" s="165">
        <v>171738</v>
      </c>
      <c r="Q190" s="835"/>
      <c r="R190" s="835"/>
      <c r="S190" s="835"/>
      <c r="T190" s="835"/>
      <c r="U190" s="835"/>
      <c r="V190" s="970"/>
      <c r="W190" s="835"/>
      <c r="X190" s="970"/>
      <c r="Y190" s="934"/>
      <c r="Z190" s="899"/>
      <c r="AA190" s="899"/>
      <c r="AB190" s="899"/>
      <c r="AC190" s="899"/>
      <c r="AD190" s="835"/>
      <c r="AE190" s="835"/>
      <c r="AF190" s="835"/>
      <c r="AG190" s="835"/>
      <c r="AH190" s="835"/>
      <c r="AI190" s="956"/>
      <c r="AJ190" s="956"/>
      <c r="AK190" s="854"/>
      <c r="AL190" s="927"/>
      <c r="AM190" s="835"/>
      <c r="AN190" s="835"/>
      <c r="AO190" s="927"/>
      <c r="AP190" s="854"/>
      <c r="AQ190" s="927"/>
      <c r="AR190" s="927"/>
      <c r="AS190" s="835"/>
      <c r="AT190" s="927"/>
      <c r="AU190" s="927"/>
      <c r="AV190" s="927"/>
      <c r="AW190" s="927"/>
      <c r="AX190" s="927"/>
      <c r="AY190" s="854"/>
      <c r="AZ190" s="854"/>
      <c r="BA190" s="927"/>
      <c r="BB190" s="927"/>
      <c r="BC190" s="927"/>
      <c r="BD190" s="945"/>
      <c r="BE190" s="945"/>
    </row>
    <row r="191" spans="1:57" s="210" customFormat="1" ht="85.5" customHeight="1">
      <c r="A191" s="918">
        <v>2018</v>
      </c>
      <c r="B191" s="915">
        <v>43101</v>
      </c>
      <c r="C191" s="948">
        <v>43190</v>
      </c>
      <c r="D191" s="877" t="s">
        <v>797</v>
      </c>
      <c r="E191" s="971" t="s">
        <v>1581</v>
      </c>
      <c r="F191" s="971" t="s">
        <v>1581</v>
      </c>
      <c r="G191" s="971" t="s">
        <v>2477</v>
      </c>
      <c r="H191" s="918" t="s">
        <v>393</v>
      </c>
      <c r="I191" s="909" t="s">
        <v>600</v>
      </c>
      <c r="J191" s="973" t="s">
        <v>139</v>
      </c>
      <c r="K191" s="256" t="s">
        <v>2017</v>
      </c>
      <c r="L191" s="256" t="s">
        <v>2018</v>
      </c>
      <c r="M191" s="261" t="s">
        <v>2019</v>
      </c>
      <c r="N191" s="256" t="s">
        <v>1145</v>
      </c>
      <c r="O191" s="256" t="s">
        <v>2020</v>
      </c>
      <c r="P191" s="256">
        <v>132930.20000000001</v>
      </c>
      <c r="Q191" s="877" t="s">
        <v>1712</v>
      </c>
      <c r="R191" s="877" t="s">
        <v>1713</v>
      </c>
      <c r="S191" s="877" t="s">
        <v>2478</v>
      </c>
      <c r="T191" s="877" t="s">
        <v>1367</v>
      </c>
      <c r="U191" s="877" t="s">
        <v>1451</v>
      </c>
      <c r="V191" s="973" t="s">
        <v>171</v>
      </c>
      <c r="W191" s="877" t="s">
        <v>51</v>
      </c>
      <c r="X191" s="973" t="s">
        <v>2477</v>
      </c>
      <c r="Y191" s="915">
        <v>43187</v>
      </c>
      <c r="Z191" s="918">
        <v>114595</v>
      </c>
      <c r="AA191" s="918">
        <v>132930.20000000001</v>
      </c>
      <c r="AB191" s="918">
        <v>0</v>
      </c>
      <c r="AC191" s="918">
        <v>132930.20000000001</v>
      </c>
      <c r="AD191" s="877" t="s">
        <v>241</v>
      </c>
      <c r="AE191" s="877" t="s">
        <v>69</v>
      </c>
      <c r="AF191" s="877" t="s">
        <v>70</v>
      </c>
      <c r="AG191" s="877" t="s">
        <v>139</v>
      </c>
      <c r="AH191" s="877">
        <v>17189.25</v>
      </c>
      <c r="AI191" s="948">
        <v>43188</v>
      </c>
      <c r="AJ191" s="948">
        <v>43203</v>
      </c>
      <c r="AK191" s="851" t="s">
        <v>2479</v>
      </c>
      <c r="AL191" s="851" t="s">
        <v>601</v>
      </c>
      <c r="AM191" s="877" t="s">
        <v>384</v>
      </c>
      <c r="AN191" s="877" t="s">
        <v>389</v>
      </c>
      <c r="AO191" s="909" t="s">
        <v>73</v>
      </c>
      <c r="AP191" s="851" t="s">
        <v>602</v>
      </c>
      <c r="AQ191" s="909" t="s">
        <v>73</v>
      </c>
      <c r="AR191" s="909" t="s">
        <v>574</v>
      </c>
      <c r="AS191" s="877" t="s">
        <v>293</v>
      </c>
      <c r="AT191" s="909" t="s">
        <v>567</v>
      </c>
      <c r="AU191" s="909" t="s">
        <v>567</v>
      </c>
      <c r="AV191" s="909" t="s">
        <v>567</v>
      </c>
      <c r="AW191" s="909" t="s">
        <v>2232</v>
      </c>
      <c r="AX191" s="909" t="s">
        <v>74</v>
      </c>
      <c r="AY191" s="851" t="s">
        <v>570</v>
      </c>
      <c r="AZ191" s="851" t="s">
        <v>571</v>
      </c>
      <c r="BA191" s="909" t="s">
        <v>572</v>
      </c>
      <c r="BB191" s="909" t="s">
        <v>573</v>
      </c>
      <c r="BC191" s="909" t="s">
        <v>51</v>
      </c>
      <c r="BD191" s="901">
        <v>43483</v>
      </c>
      <c r="BE191" s="901">
        <v>43483</v>
      </c>
    </row>
    <row r="192" spans="1:57" s="210" customFormat="1" ht="57">
      <c r="A192" s="919"/>
      <c r="B192" s="916"/>
      <c r="C192" s="949"/>
      <c r="D192" s="880"/>
      <c r="E192" s="975"/>
      <c r="F192" s="975"/>
      <c r="G192" s="975"/>
      <c r="H192" s="919"/>
      <c r="I192" s="910"/>
      <c r="J192" s="976"/>
      <c r="K192" s="909" t="s">
        <v>61</v>
      </c>
      <c r="L192" s="909" t="s">
        <v>62</v>
      </c>
      <c r="M192" s="912" t="s">
        <v>63</v>
      </c>
      <c r="N192" s="256" t="s">
        <v>2296</v>
      </c>
      <c r="O192" s="256" t="s">
        <v>1321</v>
      </c>
      <c r="P192" s="256">
        <v>147737.60000000001</v>
      </c>
      <c r="Q192" s="880"/>
      <c r="R192" s="880"/>
      <c r="S192" s="880"/>
      <c r="T192" s="880"/>
      <c r="U192" s="880"/>
      <c r="V192" s="976"/>
      <c r="W192" s="880"/>
      <c r="X192" s="976"/>
      <c r="Y192" s="916"/>
      <c r="Z192" s="919"/>
      <c r="AA192" s="919"/>
      <c r="AB192" s="919"/>
      <c r="AC192" s="919"/>
      <c r="AD192" s="880"/>
      <c r="AE192" s="880"/>
      <c r="AF192" s="880"/>
      <c r="AG192" s="880"/>
      <c r="AH192" s="880"/>
      <c r="AI192" s="949"/>
      <c r="AJ192" s="949"/>
      <c r="AK192" s="852"/>
      <c r="AL192" s="910"/>
      <c r="AM192" s="880"/>
      <c r="AN192" s="880"/>
      <c r="AO192" s="910"/>
      <c r="AP192" s="852"/>
      <c r="AQ192" s="910"/>
      <c r="AR192" s="910"/>
      <c r="AS192" s="880"/>
      <c r="AT192" s="910"/>
      <c r="AU192" s="910"/>
      <c r="AV192" s="910"/>
      <c r="AW192" s="910"/>
      <c r="AX192" s="910"/>
      <c r="AY192" s="852"/>
      <c r="AZ192" s="852"/>
      <c r="BA192" s="910"/>
      <c r="BB192" s="910"/>
      <c r="BC192" s="910"/>
      <c r="BD192" s="921"/>
      <c r="BE192" s="921"/>
    </row>
    <row r="193" spans="1:256" s="210" customFormat="1" ht="57">
      <c r="A193" s="920"/>
      <c r="B193" s="917"/>
      <c r="C193" s="950"/>
      <c r="D193" s="878"/>
      <c r="E193" s="972"/>
      <c r="F193" s="972"/>
      <c r="G193" s="972"/>
      <c r="H193" s="920"/>
      <c r="I193" s="911"/>
      <c r="J193" s="974"/>
      <c r="K193" s="911"/>
      <c r="L193" s="911"/>
      <c r="M193" s="914"/>
      <c r="N193" s="256" t="s">
        <v>454</v>
      </c>
      <c r="O193" s="256" t="s">
        <v>2025</v>
      </c>
      <c r="P193" s="256">
        <v>156110.48000000001</v>
      </c>
      <c r="Q193" s="878"/>
      <c r="R193" s="878"/>
      <c r="S193" s="878"/>
      <c r="T193" s="878"/>
      <c r="U193" s="878"/>
      <c r="V193" s="974"/>
      <c r="W193" s="878"/>
      <c r="X193" s="974"/>
      <c r="Y193" s="917"/>
      <c r="Z193" s="920"/>
      <c r="AA193" s="920"/>
      <c r="AB193" s="920"/>
      <c r="AC193" s="920"/>
      <c r="AD193" s="878"/>
      <c r="AE193" s="878"/>
      <c r="AF193" s="878"/>
      <c r="AG193" s="878"/>
      <c r="AH193" s="878"/>
      <c r="AI193" s="950"/>
      <c r="AJ193" s="950"/>
      <c r="AK193" s="853"/>
      <c r="AL193" s="911"/>
      <c r="AM193" s="878"/>
      <c r="AN193" s="878"/>
      <c r="AO193" s="911"/>
      <c r="AP193" s="853"/>
      <c r="AQ193" s="911"/>
      <c r="AR193" s="911"/>
      <c r="AS193" s="878"/>
      <c r="AT193" s="911"/>
      <c r="AU193" s="911"/>
      <c r="AV193" s="911"/>
      <c r="AW193" s="911"/>
      <c r="AX193" s="911"/>
      <c r="AY193" s="853"/>
      <c r="AZ193" s="853"/>
      <c r="BA193" s="911"/>
      <c r="BB193" s="911"/>
      <c r="BC193" s="911"/>
      <c r="BD193" s="922"/>
      <c r="BE193" s="922"/>
    </row>
    <row r="194" spans="1:256" ht="105" customHeight="1">
      <c r="A194" s="897">
        <v>2018</v>
      </c>
      <c r="B194" s="932">
        <v>43101</v>
      </c>
      <c r="C194" s="954">
        <v>43190</v>
      </c>
      <c r="D194" s="833" t="s">
        <v>797</v>
      </c>
      <c r="E194" s="965" t="s">
        <v>1581</v>
      </c>
      <c r="F194" s="965" t="s">
        <v>1581</v>
      </c>
      <c r="G194" s="965" t="s">
        <v>2480</v>
      </c>
      <c r="H194" s="897">
        <v>55</v>
      </c>
      <c r="I194" s="925" t="s">
        <v>600</v>
      </c>
      <c r="J194" s="968" t="s">
        <v>2481</v>
      </c>
      <c r="K194" s="925" t="s">
        <v>61</v>
      </c>
      <c r="L194" s="925" t="s">
        <v>62</v>
      </c>
      <c r="M194" s="941" t="s">
        <v>63</v>
      </c>
      <c r="N194" s="165" t="s">
        <v>2482</v>
      </c>
      <c r="O194" s="165" t="s">
        <v>1992</v>
      </c>
      <c r="P194" s="165">
        <v>76699.199999999997</v>
      </c>
      <c r="Q194" s="144" t="s">
        <v>61</v>
      </c>
      <c r="R194" s="833" t="s">
        <v>1583</v>
      </c>
      <c r="S194" s="833" t="s">
        <v>1583</v>
      </c>
      <c r="T194" s="833" t="s">
        <v>67</v>
      </c>
      <c r="U194" s="833" t="s">
        <v>1617</v>
      </c>
      <c r="V194" s="968" t="s">
        <v>200</v>
      </c>
      <c r="W194" s="833" t="s">
        <v>51</v>
      </c>
      <c r="X194" s="968" t="s">
        <v>2480</v>
      </c>
      <c r="Y194" s="932">
        <v>43157</v>
      </c>
      <c r="Z194" s="897">
        <v>58000</v>
      </c>
      <c r="AA194" s="897">
        <v>67280</v>
      </c>
      <c r="AB194" s="965">
        <v>0</v>
      </c>
      <c r="AC194" s="897">
        <v>67280</v>
      </c>
      <c r="AD194" s="833" t="s">
        <v>241</v>
      </c>
      <c r="AE194" s="833" t="s">
        <v>69</v>
      </c>
      <c r="AF194" s="833" t="s">
        <v>70</v>
      </c>
      <c r="AG194" s="833" t="s">
        <v>2481</v>
      </c>
      <c r="AH194" s="833">
        <v>0</v>
      </c>
      <c r="AI194" s="954">
        <v>43158</v>
      </c>
      <c r="AJ194" s="954">
        <v>43158</v>
      </c>
      <c r="AK194" s="830" t="s">
        <v>2483</v>
      </c>
      <c r="AL194" s="830" t="s">
        <v>601</v>
      </c>
      <c r="AM194" s="833" t="s">
        <v>384</v>
      </c>
      <c r="AN194" s="833" t="s">
        <v>389</v>
      </c>
      <c r="AO194" s="925" t="s">
        <v>73</v>
      </c>
      <c r="AP194" s="830" t="s">
        <v>602</v>
      </c>
      <c r="AQ194" s="925" t="s">
        <v>73</v>
      </c>
      <c r="AR194" s="925" t="s">
        <v>574</v>
      </c>
      <c r="AS194" s="833" t="s">
        <v>293</v>
      </c>
      <c r="AT194" s="925" t="s">
        <v>567</v>
      </c>
      <c r="AU194" s="925" t="s">
        <v>567</v>
      </c>
      <c r="AV194" s="925" t="s">
        <v>567</v>
      </c>
      <c r="AW194" s="925" t="s">
        <v>2232</v>
      </c>
      <c r="AX194" s="925" t="s">
        <v>74</v>
      </c>
      <c r="AY194" s="830" t="s">
        <v>570</v>
      </c>
      <c r="AZ194" s="830" t="s">
        <v>571</v>
      </c>
      <c r="BA194" s="925" t="s">
        <v>572</v>
      </c>
      <c r="BB194" s="925" t="s">
        <v>573</v>
      </c>
      <c r="BC194" s="925" t="s">
        <v>51</v>
      </c>
      <c r="BD194" s="928">
        <v>43483</v>
      </c>
      <c r="BE194" s="928">
        <v>43483</v>
      </c>
    </row>
    <row r="195" spans="1:256" ht="57">
      <c r="A195" s="899"/>
      <c r="B195" s="934"/>
      <c r="C195" s="956"/>
      <c r="D195" s="835"/>
      <c r="E195" s="966"/>
      <c r="F195" s="966"/>
      <c r="G195" s="966"/>
      <c r="H195" s="899"/>
      <c r="I195" s="927"/>
      <c r="J195" s="970"/>
      <c r="K195" s="927"/>
      <c r="L195" s="927"/>
      <c r="M195" s="943"/>
      <c r="N195" s="165" t="s">
        <v>2329</v>
      </c>
      <c r="O195" s="165" t="s">
        <v>1994</v>
      </c>
      <c r="P195" s="165">
        <v>67280</v>
      </c>
      <c r="Q195" s="144"/>
      <c r="R195" s="835"/>
      <c r="S195" s="835"/>
      <c r="T195" s="835"/>
      <c r="U195" s="835"/>
      <c r="V195" s="970"/>
      <c r="W195" s="835"/>
      <c r="X195" s="970"/>
      <c r="Y195" s="934"/>
      <c r="Z195" s="899"/>
      <c r="AA195" s="899"/>
      <c r="AB195" s="966"/>
      <c r="AC195" s="899"/>
      <c r="AD195" s="835"/>
      <c r="AE195" s="835"/>
      <c r="AF195" s="835"/>
      <c r="AG195" s="835"/>
      <c r="AH195" s="835"/>
      <c r="AI195" s="956"/>
      <c r="AJ195" s="956"/>
      <c r="AK195" s="854"/>
      <c r="AL195" s="927"/>
      <c r="AM195" s="835"/>
      <c r="AN195" s="835"/>
      <c r="AO195" s="927"/>
      <c r="AP195" s="854"/>
      <c r="AQ195" s="927"/>
      <c r="AR195" s="927"/>
      <c r="AS195" s="835"/>
      <c r="AT195" s="927"/>
      <c r="AU195" s="927"/>
      <c r="AV195" s="927"/>
      <c r="AW195" s="927"/>
      <c r="AX195" s="927"/>
      <c r="AY195" s="854"/>
      <c r="AZ195" s="854"/>
      <c r="BA195" s="927"/>
      <c r="BB195" s="927"/>
      <c r="BC195" s="927"/>
      <c r="BD195" s="945"/>
      <c r="BE195" s="945"/>
    </row>
    <row r="196" spans="1:256" s="210" customFormat="1" ht="85.5" customHeight="1">
      <c r="A196" s="918">
        <v>2018</v>
      </c>
      <c r="B196" s="915">
        <v>43101</v>
      </c>
      <c r="C196" s="948">
        <v>43190</v>
      </c>
      <c r="D196" s="877" t="s">
        <v>797</v>
      </c>
      <c r="E196" s="971" t="s">
        <v>1581</v>
      </c>
      <c r="F196" s="971" t="s">
        <v>1581</v>
      </c>
      <c r="G196" s="971" t="s">
        <v>2484</v>
      </c>
      <c r="H196" s="918">
        <v>55</v>
      </c>
      <c r="I196" s="909" t="s">
        <v>600</v>
      </c>
      <c r="J196" s="973" t="s">
        <v>2485</v>
      </c>
      <c r="K196" s="909" t="s">
        <v>61</v>
      </c>
      <c r="L196" s="909" t="s">
        <v>62</v>
      </c>
      <c r="M196" s="912" t="s">
        <v>63</v>
      </c>
      <c r="N196" s="256" t="s">
        <v>2486</v>
      </c>
      <c r="O196" s="256" t="s">
        <v>1992</v>
      </c>
      <c r="P196" s="256">
        <v>209380</v>
      </c>
      <c r="Q196" s="877" t="s">
        <v>61</v>
      </c>
      <c r="R196" s="877" t="s">
        <v>1583</v>
      </c>
      <c r="S196" s="877" t="s">
        <v>1583</v>
      </c>
      <c r="T196" s="877" t="s">
        <v>67</v>
      </c>
      <c r="U196" s="877" t="s">
        <v>1617</v>
      </c>
      <c r="V196" s="973" t="s">
        <v>200</v>
      </c>
      <c r="W196" s="877" t="s">
        <v>51</v>
      </c>
      <c r="X196" s="973" t="s">
        <v>2484</v>
      </c>
      <c r="Y196" s="915">
        <v>43123</v>
      </c>
      <c r="Z196" s="918">
        <v>150862.07</v>
      </c>
      <c r="AA196" s="918">
        <v>175000</v>
      </c>
      <c r="AB196" s="971">
        <v>0</v>
      </c>
      <c r="AC196" s="918">
        <v>175000</v>
      </c>
      <c r="AD196" s="877" t="s">
        <v>241</v>
      </c>
      <c r="AE196" s="877" t="s">
        <v>69</v>
      </c>
      <c r="AF196" s="877" t="s">
        <v>70</v>
      </c>
      <c r="AG196" s="877" t="s">
        <v>2485</v>
      </c>
      <c r="AH196" s="877">
        <v>0</v>
      </c>
      <c r="AI196" s="948">
        <v>43123</v>
      </c>
      <c r="AJ196" s="948">
        <v>43123</v>
      </c>
      <c r="AK196" s="851" t="s">
        <v>2487</v>
      </c>
      <c r="AL196" s="851" t="s">
        <v>601</v>
      </c>
      <c r="AM196" s="877" t="s">
        <v>384</v>
      </c>
      <c r="AN196" s="877" t="s">
        <v>389</v>
      </c>
      <c r="AO196" s="909" t="s">
        <v>73</v>
      </c>
      <c r="AP196" s="851" t="s">
        <v>602</v>
      </c>
      <c r="AQ196" s="909" t="s">
        <v>73</v>
      </c>
      <c r="AR196" s="909" t="s">
        <v>574</v>
      </c>
      <c r="AS196" s="877" t="s">
        <v>293</v>
      </c>
      <c r="AT196" s="909" t="s">
        <v>567</v>
      </c>
      <c r="AU196" s="909" t="s">
        <v>567</v>
      </c>
      <c r="AV196" s="909" t="s">
        <v>567</v>
      </c>
      <c r="AW196" s="909" t="s">
        <v>2232</v>
      </c>
      <c r="AX196" s="909" t="s">
        <v>74</v>
      </c>
      <c r="AY196" s="851" t="s">
        <v>570</v>
      </c>
      <c r="AZ196" s="851" t="s">
        <v>571</v>
      </c>
      <c r="BA196" s="909" t="s">
        <v>572</v>
      </c>
      <c r="BB196" s="909" t="s">
        <v>573</v>
      </c>
      <c r="BC196" s="909" t="s">
        <v>51</v>
      </c>
      <c r="BD196" s="901">
        <v>43483</v>
      </c>
      <c r="BE196" s="901">
        <v>43483</v>
      </c>
    </row>
    <row r="197" spans="1:256" s="210" customFormat="1" ht="57">
      <c r="A197" s="920"/>
      <c r="B197" s="917"/>
      <c r="C197" s="950"/>
      <c r="D197" s="878"/>
      <c r="E197" s="972"/>
      <c r="F197" s="972"/>
      <c r="G197" s="972"/>
      <c r="H197" s="920"/>
      <c r="I197" s="911"/>
      <c r="J197" s="974"/>
      <c r="K197" s="911"/>
      <c r="L197" s="911"/>
      <c r="M197" s="914"/>
      <c r="N197" s="256" t="s">
        <v>2329</v>
      </c>
      <c r="O197" s="256" t="s">
        <v>1994</v>
      </c>
      <c r="P197" s="256">
        <v>175000</v>
      </c>
      <c r="Q197" s="878"/>
      <c r="R197" s="878"/>
      <c r="S197" s="878"/>
      <c r="T197" s="878"/>
      <c r="U197" s="878"/>
      <c r="V197" s="974"/>
      <c r="W197" s="878"/>
      <c r="X197" s="974"/>
      <c r="Y197" s="917"/>
      <c r="Z197" s="920"/>
      <c r="AA197" s="920"/>
      <c r="AB197" s="972"/>
      <c r="AC197" s="920"/>
      <c r="AD197" s="878"/>
      <c r="AE197" s="878"/>
      <c r="AF197" s="878"/>
      <c r="AG197" s="878"/>
      <c r="AH197" s="878"/>
      <c r="AI197" s="950"/>
      <c r="AJ197" s="950"/>
      <c r="AK197" s="853"/>
      <c r="AL197" s="911"/>
      <c r="AM197" s="878"/>
      <c r="AN197" s="878"/>
      <c r="AO197" s="911"/>
      <c r="AP197" s="853"/>
      <c r="AQ197" s="911"/>
      <c r="AR197" s="911"/>
      <c r="AS197" s="878"/>
      <c r="AT197" s="911"/>
      <c r="AU197" s="911"/>
      <c r="AV197" s="911"/>
      <c r="AW197" s="911"/>
      <c r="AX197" s="911"/>
      <c r="AY197" s="853"/>
      <c r="AZ197" s="853"/>
      <c r="BA197" s="911"/>
      <c r="BB197" s="911"/>
      <c r="BC197" s="911"/>
      <c r="BD197" s="922"/>
      <c r="BE197" s="922"/>
    </row>
    <row r="198" spans="1:256" ht="85.5" customHeight="1">
      <c r="A198" s="897">
        <v>2018</v>
      </c>
      <c r="B198" s="932">
        <v>43101</v>
      </c>
      <c r="C198" s="954">
        <v>43190</v>
      </c>
      <c r="D198" s="833" t="s">
        <v>797</v>
      </c>
      <c r="E198" s="965" t="s">
        <v>1581</v>
      </c>
      <c r="F198" s="965" t="s">
        <v>1581</v>
      </c>
      <c r="G198" s="965" t="s">
        <v>2488</v>
      </c>
      <c r="H198" s="897">
        <v>55</v>
      </c>
      <c r="I198" s="925" t="s">
        <v>600</v>
      </c>
      <c r="J198" s="968" t="s">
        <v>2489</v>
      </c>
      <c r="K198" s="925" t="s">
        <v>61</v>
      </c>
      <c r="L198" s="925" t="s">
        <v>62</v>
      </c>
      <c r="M198" s="941" t="s">
        <v>63</v>
      </c>
      <c r="N198" s="165" t="s">
        <v>2329</v>
      </c>
      <c r="O198" s="165" t="s">
        <v>1994</v>
      </c>
      <c r="P198" s="165">
        <v>345462.43</v>
      </c>
      <c r="Q198" s="833" t="s">
        <v>61</v>
      </c>
      <c r="R198" s="833" t="s">
        <v>1583</v>
      </c>
      <c r="S198" s="833" t="s">
        <v>1583</v>
      </c>
      <c r="T198" s="833" t="s">
        <v>67</v>
      </c>
      <c r="U198" s="833" t="s">
        <v>1617</v>
      </c>
      <c r="V198" s="968" t="s">
        <v>200</v>
      </c>
      <c r="W198" s="833" t="s">
        <v>51</v>
      </c>
      <c r="X198" s="968" t="s">
        <v>2488</v>
      </c>
      <c r="Y198" s="932">
        <v>43144</v>
      </c>
      <c r="Z198" s="897">
        <v>297812.44</v>
      </c>
      <c r="AA198" s="897">
        <v>345462.43</v>
      </c>
      <c r="AB198" s="965">
        <v>0</v>
      </c>
      <c r="AC198" s="897">
        <v>345462.43</v>
      </c>
      <c r="AD198" s="833" t="s">
        <v>241</v>
      </c>
      <c r="AE198" s="833" t="s">
        <v>69</v>
      </c>
      <c r="AF198" s="833" t="s">
        <v>70</v>
      </c>
      <c r="AG198" s="833" t="s">
        <v>2489</v>
      </c>
      <c r="AH198" s="833">
        <v>0</v>
      </c>
      <c r="AI198" s="954">
        <v>43144</v>
      </c>
      <c r="AJ198" s="954">
        <v>43144</v>
      </c>
      <c r="AK198" s="830" t="s">
        <v>2490</v>
      </c>
      <c r="AL198" s="830" t="s">
        <v>601</v>
      </c>
      <c r="AM198" s="833" t="s">
        <v>384</v>
      </c>
      <c r="AN198" s="833" t="s">
        <v>389</v>
      </c>
      <c r="AO198" s="925" t="s">
        <v>73</v>
      </c>
      <c r="AP198" s="830" t="s">
        <v>602</v>
      </c>
      <c r="AQ198" s="925" t="s">
        <v>73</v>
      </c>
      <c r="AR198" s="925" t="s">
        <v>574</v>
      </c>
      <c r="AS198" s="833" t="s">
        <v>293</v>
      </c>
      <c r="AT198" s="925" t="s">
        <v>567</v>
      </c>
      <c r="AU198" s="925" t="s">
        <v>567</v>
      </c>
      <c r="AV198" s="925" t="s">
        <v>567</v>
      </c>
      <c r="AW198" s="925" t="s">
        <v>2232</v>
      </c>
      <c r="AX198" s="925" t="s">
        <v>74</v>
      </c>
      <c r="AY198" s="830" t="s">
        <v>570</v>
      </c>
      <c r="AZ198" s="830" t="s">
        <v>571</v>
      </c>
      <c r="BA198" s="925" t="s">
        <v>572</v>
      </c>
      <c r="BB198" s="925" t="s">
        <v>573</v>
      </c>
      <c r="BC198" s="925" t="s">
        <v>51</v>
      </c>
      <c r="BD198" s="928">
        <v>43483</v>
      </c>
      <c r="BE198" s="928">
        <v>43483</v>
      </c>
    </row>
    <row r="199" spans="1:256" ht="57">
      <c r="A199" s="899"/>
      <c r="B199" s="934"/>
      <c r="C199" s="956"/>
      <c r="D199" s="835"/>
      <c r="E199" s="966"/>
      <c r="F199" s="966"/>
      <c r="G199" s="966"/>
      <c r="H199" s="899"/>
      <c r="I199" s="927"/>
      <c r="J199" s="970"/>
      <c r="K199" s="927"/>
      <c r="L199" s="927"/>
      <c r="M199" s="943"/>
      <c r="N199" s="165" t="s">
        <v>2331</v>
      </c>
      <c r="O199" s="165" t="s">
        <v>1996</v>
      </c>
      <c r="P199" s="165">
        <v>366194.6</v>
      </c>
      <c r="Q199" s="835"/>
      <c r="R199" s="835"/>
      <c r="S199" s="835"/>
      <c r="T199" s="835"/>
      <c r="U199" s="835"/>
      <c r="V199" s="970"/>
      <c r="W199" s="835"/>
      <c r="X199" s="970"/>
      <c r="Y199" s="934"/>
      <c r="Z199" s="899"/>
      <c r="AA199" s="899"/>
      <c r="AB199" s="966"/>
      <c r="AC199" s="899"/>
      <c r="AD199" s="835"/>
      <c r="AE199" s="835"/>
      <c r="AF199" s="835"/>
      <c r="AG199" s="835"/>
      <c r="AH199" s="835"/>
      <c r="AI199" s="956"/>
      <c r="AJ199" s="956"/>
      <c r="AK199" s="854"/>
      <c r="AL199" s="927"/>
      <c r="AM199" s="835"/>
      <c r="AN199" s="835"/>
      <c r="AO199" s="927"/>
      <c r="AP199" s="854"/>
      <c r="AQ199" s="927"/>
      <c r="AR199" s="927"/>
      <c r="AS199" s="835"/>
      <c r="AT199" s="927"/>
      <c r="AU199" s="927"/>
      <c r="AV199" s="927"/>
      <c r="AW199" s="927"/>
      <c r="AX199" s="927"/>
      <c r="AY199" s="854"/>
      <c r="AZ199" s="854"/>
      <c r="BA199" s="927"/>
      <c r="BB199" s="927"/>
      <c r="BC199" s="927"/>
      <c r="BD199" s="945"/>
      <c r="BE199" s="945"/>
    </row>
    <row r="200" spans="1:256" s="210" customFormat="1" ht="85.5" customHeight="1">
      <c r="A200" s="918">
        <v>2018</v>
      </c>
      <c r="B200" s="915">
        <v>43101</v>
      </c>
      <c r="C200" s="948">
        <v>43190</v>
      </c>
      <c r="D200" s="877" t="s">
        <v>797</v>
      </c>
      <c r="E200" s="971" t="s">
        <v>1581</v>
      </c>
      <c r="F200" s="971" t="s">
        <v>1581</v>
      </c>
      <c r="G200" s="971" t="s">
        <v>2491</v>
      </c>
      <c r="H200" s="918">
        <v>55</v>
      </c>
      <c r="I200" s="909" t="s">
        <v>600</v>
      </c>
      <c r="J200" s="973" t="s">
        <v>2492</v>
      </c>
      <c r="K200" s="909" t="s">
        <v>61</v>
      </c>
      <c r="L200" s="909" t="s">
        <v>62</v>
      </c>
      <c r="M200" s="912" t="s">
        <v>63</v>
      </c>
      <c r="N200" s="256" t="s">
        <v>2329</v>
      </c>
      <c r="O200" s="256" t="s">
        <v>1994</v>
      </c>
      <c r="P200" s="256">
        <v>350280.56</v>
      </c>
      <c r="Q200" s="877" t="s">
        <v>61</v>
      </c>
      <c r="R200" s="877" t="s">
        <v>1583</v>
      </c>
      <c r="S200" s="877" t="s">
        <v>1583</v>
      </c>
      <c r="T200" s="877" t="s">
        <v>67</v>
      </c>
      <c r="U200" s="877" t="s">
        <v>1617</v>
      </c>
      <c r="V200" s="973" t="s">
        <v>200</v>
      </c>
      <c r="W200" s="877" t="s">
        <v>51</v>
      </c>
      <c r="X200" s="973" t="s">
        <v>2491</v>
      </c>
      <c r="Y200" s="915">
        <v>43144</v>
      </c>
      <c r="Z200" s="918">
        <v>301966</v>
      </c>
      <c r="AA200" s="918">
        <v>350280.56</v>
      </c>
      <c r="AB200" s="971">
        <v>0</v>
      </c>
      <c r="AC200" s="918">
        <v>350280.56</v>
      </c>
      <c r="AD200" s="877" t="s">
        <v>241</v>
      </c>
      <c r="AE200" s="877" t="s">
        <v>69</v>
      </c>
      <c r="AF200" s="877" t="s">
        <v>70</v>
      </c>
      <c r="AG200" s="877" t="s">
        <v>2492</v>
      </c>
      <c r="AH200" s="877">
        <v>0</v>
      </c>
      <c r="AI200" s="948">
        <v>43144</v>
      </c>
      <c r="AJ200" s="948">
        <v>43144</v>
      </c>
      <c r="AK200" s="851" t="s">
        <v>2493</v>
      </c>
      <c r="AL200" s="851" t="s">
        <v>601</v>
      </c>
      <c r="AM200" s="877" t="s">
        <v>384</v>
      </c>
      <c r="AN200" s="877" t="s">
        <v>389</v>
      </c>
      <c r="AO200" s="909" t="s">
        <v>73</v>
      </c>
      <c r="AP200" s="851" t="s">
        <v>602</v>
      </c>
      <c r="AQ200" s="909" t="s">
        <v>73</v>
      </c>
      <c r="AR200" s="909" t="s">
        <v>574</v>
      </c>
      <c r="AS200" s="877" t="s">
        <v>293</v>
      </c>
      <c r="AT200" s="909" t="s">
        <v>567</v>
      </c>
      <c r="AU200" s="909" t="s">
        <v>567</v>
      </c>
      <c r="AV200" s="909" t="s">
        <v>567</v>
      </c>
      <c r="AW200" s="909" t="s">
        <v>2232</v>
      </c>
      <c r="AX200" s="909" t="s">
        <v>74</v>
      </c>
      <c r="AY200" s="851" t="s">
        <v>570</v>
      </c>
      <c r="AZ200" s="851" t="s">
        <v>571</v>
      </c>
      <c r="BA200" s="909" t="s">
        <v>572</v>
      </c>
      <c r="BB200" s="909" t="s">
        <v>573</v>
      </c>
      <c r="BC200" s="909" t="s">
        <v>51</v>
      </c>
      <c r="BD200" s="901">
        <v>43483</v>
      </c>
      <c r="BE200" s="901">
        <v>43483</v>
      </c>
    </row>
    <row r="201" spans="1:256" s="210" customFormat="1" ht="57">
      <c r="A201" s="920"/>
      <c r="B201" s="917"/>
      <c r="C201" s="950"/>
      <c r="D201" s="878"/>
      <c r="E201" s="972"/>
      <c r="F201" s="972"/>
      <c r="G201" s="972"/>
      <c r="H201" s="920"/>
      <c r="I201" s="911"/>
      <c r="J201" s="974"/>
      <c r="K201" s="911"/>
      <c r="L201" s="911"/>
      <c r="M201" s="914"/>
      <c r="N201" s="256" t="s">
        <v>2331</v>
      </c>
      <c r="O201" s="256" t="s">
        <v>1996</v>
      </c>
      <c r="P201" s="256">
        <v>371298.6</v>
      </c>
      <c r="Q201" s="878"/>
      <c r="R201" s="878"/>
      <c r="S201" s="878"/>
      <c r="T201" s="878"/>
      <c r="U201" s="878"/>
      <c r="V201" s="974"/>
      <c r="W201" s="878"/>
      <c r="X201" s="974"/>
      <c r="Y201" s="917"/>
      <c r="Z201" s="920"/>
      <c r="AA201" s="920"/>
      <c r="AB201" s="972"/>
      <c r="AC201" s="920"/>
      <c r="AD201" s="878"/>
      <c r="AE201" s="878"/>
      <c r="AF201" s="878"/>
      <c r="AG201" s="878"/>
      <c r="AH201" s="878"/>
      <c r="AI201" s="950"/>
      <c r="AJ201" s="950"/>
      <c r="AK201" s="853"/>
      <c r="AL201" s="911"/>
      <c r="AM201" s="878"/>
      <c r="AN201" s="878"/>
      <c r="AO201" s="911"/>
      <c r="AP201" s="853"/>
      <c r="AQ201" s="911"/>
      <c r="AR201" s="911"/>
      <c r="AS201" s="878"/>
      <c r="AT201" s="911"/>
      <c r="AU201" s="911"/>
      <c r="AV201" s="911"/>
      <c r="AW201" s="911"/>
      <c r="AX201" s="911"/>
      <c r="AY201" s="853"/>
      <c r="AZ201" s="853"/>
      <c r="BA201" s="911"/>
      <c r="BB201" s="911"/>
      <c r="BC201" s="911"/>
      <c r="BD201" s="922"/>
      <c r="BE201" s="922"/>
    </row>
    <row r="202" spans="1:256" ht="90" customHeight="1">
      <c r="A202" s="897">
        <v>2018</v>
      </c>
      <c r="B202" s="932">
        <v>43101</v>
      </c>
      <c r="C202" s="954">
        <v>43190</v>
      </c>
      <c r="D202" s="833" t="s">
        <v>797</v>
      </c>
      <c r="E202" s="965" t="s">
        <v>1581</v>
      </c>
      <c r="F202" s="965" t="s">
        <v>1581</v>
      </c>
      <c r="G202" s="965" t="s">
        <v>2494</v>
      </c>
      <c r="H202" s="897">
        <v>55</v>
      </c>
      <c r="I202" s="925" t="s">
        <v>600</v>
      </c>
      <c r="J202" s="968" t="s">
        <v>2495</v>
      </c>
      <c r="K202" s="925" t="s">
        <v>61</v>
      </c>
      <c r="L202" s="925" t="s">
        <v>62</v>
      </c>
      <c r="M202" s="941" t="s">
        <v>63</v>
      </c>
      <c r="N202" s="165" t="s">
        <v>2496</v>
      </c>
      <c r="O202" s="165" t="s">
        <v>1992</v>
      </c>
      <c r="P202" s="165">
        <v>439118</v>
      </c>
      <c r="Q202" s="833" t="s">
        <v>61</v>
      </c>
      <c r="R202" s="833" t="s">
        <v>1583</v>
      </c>
      <c r="S202" s="833" t="s">
        <v>1583</v>
      </c>
      <c r="T202" s="833" t="s">
        <v>67</v>
      </c>
      <c r="U202" s="833" t="s">
        <v>1617</v>
      </c>
      <c r="V202" s="968" t="s">
        <v>200</v>
      </c>
      <c r="W202" s="833" t="s">
        <v>51</v>
      </c>
      <c r="X202" s="968" t="s">
        <v>2494</v>
      </c>
      <c r="Y202" s="932">
        <v>43165</v>
      </c>
      <c r="Z202" s="897">
        <v>335000</v>
      </c>
      <c r="AA202" s="897">
        <v>388600</v>
      </c>
      <c r="AB202" s="965">
        <v>0</v>
      </c>
      <c r="AC202" s="897">
        <v>388600</v>
      </c>
      <c r="AD202" s="833" t="s">
        <v>241</v>
      </c>
      <c r="AE202" s="833" t="s">
        <v>69</v>
      </c>
      <c r="AF202" s="833" t="s">
        <v>70</v>
      </c>
      <c r="AG202" s="833" t="s">
        <v>2495</v>
      </c>
      <c r="AH202" s="833">
        <v>0</v>
      </c>
      <c r="AI202" s="954">
        <v>43165</v>
      </c>
      <c r="AJ202" s="954">
        <v>43165</v>
      </c>
      <c r="AK202" s="830" t="s">
        <v>2497</v>
      </c>
      <c r="AL202" s="830" t="s">
        <v>601</v>
      </c>
      <c r="AM202" s="833" t="s">
        <v>384</v>
      </c>
      <c r="AN202" s="833" t="s">
        <v>389</v>
      </c>
      <c r="AO202" s="925" t="s">
        <v>73</v>
      </c>
      <c r="AP202" s="830" t="s">
        <v>602</v>
      </c>
      <c r="AQ202" s="925" t="s">
        <v>73</v>
      </c>
      <c r="AR202" s="925" t="s">
        <v>574</v>
      </c>
      <c r="AS202" s="833" t="s">
        <v>293</v>
      </c>
      <c r="AT202" s="925" t="s">
        <v>567</v>
      </c>
      <c r="AU202" s="925" t="s">
        <v>567</v>
      </c>
      <c r="AV202" s="925" t="s">
        <v>567</v>
      </c>
      <c r="AW202" s="925" t="s">
        <v>2232</v>
      </c>
      <c r="AX202" s="925" t="s">
        <v>74</v>
      </c>
      <c r="AY202" s="830" t="s">
        <v>570</v>
      </c>
      <c r="AZ202" s="830" t="s">
        <v>571</v>
      </c>
      <c r="BA202" s="925" t="s">
        <v>572</v>
      </c>
      <c r="BB202" s="925" t="s">
        <v>573</v>
      </c>
      <c r="BC202" s="925" t="s">
        <v>51</v>
      </c>
      <c r="BD202" s="928">
        <v>43483</v>
      </c>
      <c r="BE202" s="928">
        <v>43483</v>
      </c>
    </row>
    <row r="203" spans="1:256" ht="57">
      <c r="A203" s="898"/>
      <c r="B203" s="933"/>
      <c r="C203" s="955"/>
      <c r="D203" s="834"/>
      <c r="E203" s="967"/>
      <c r="F203" s="967"/>
      <c r="G203" s="967"/>
      <c r="H203" s="898"/>
      <c r="I203" s="926"/>
      <c r="J203" s="969"/>
      <c r="K203" s="926"/>
      <c r="L203" s="926"/>
      <c r="M203" s="942"/>
      <c r="N203" s="165" t="s">
        <v>2329</v>
      </c>
      <c r="O203" s="165" t="s">
        <v>1994</v>
      </c>
      <c r="P203" s="165">
        <v>388600</v>
      </c>
      <c r="Q203" s="834"/>
      <c r="R203" s="834"/>
      <c r="S203" s="834"/>
      <c r="T203" s="834"/>
      <c r="U203" s="834"/>
      <c r="V203" s="969"/>
      <c r="W203" s="834"/>
      <c r="X203" s="969"/>
      <c r="Y203" s="933"/>
      <c r="Z203" s="898"/>
      <c r="AA203" s="898"/>
      <c r="AB203" s="967"/>
      <c r="AC203" s="898"/>
      <c r="AD203" s="834"/>
      <c r="AE203" s="834"/>
      <c r="AF203" s="834"/>
      <c r="AG203" s="834"/>
      <c r="AH203" s="834"/>
      <c r="AI203" s="955"/>
      <c r="AJ203" s="955"/>
      <c r="AK203" s="831"/>
      <c r="AL203" s="926"/>
      <c r="AM203" s="834"/>
      <c r="AN203" s="834"/>
      <c r="AO203" s="926"/>
      <c r="AP203" s="831"/>
      <c r="AQ203" s="926"/>
      <c r="AR203" s="926"/>
      <c r="AS203" s="834"/>
      <c r="AT203" s="926"/>
      <c r="AU203" s="926"/>
      <c r="AV203" s="926"/>
      <c r="AW203" s="926"/>
      <c r="AX203" s="926"/>
      <c r="AY203" s="831"/>
      <c r="AZ203" s="831"/>
      <c r="BA203" s="926"/>
      <c r="BB203" s="926"/>
      <c r="BC203" s="926"/>
      <c r="BD203" s="944"/>
      <c r="BE203" s="944"/>
    </row>
    <row r="204" spans="1:256" ht="57">
      <c r="A204" s="899"/>
      <c r="B204" s="934"/>
      <c r="C204" s="956"/>
      <c r="D204" s="835"/>
      <c r="E204" s="966"/>
      <c r="F204" s="966"/>
      <c r="G204" s="966"/>
      <c r="H204" s="899"/>
      <c r="I204" s="927"/>
      <c r="J204" s="970"/>
      <c r="K204" s="927"/>
      <c r="L204" s="927"/>
      <c r="M204" s="943"/>
      <c r="N204" s="165" t="s">
        <v>2365</v>
      </c>
      <c r="O204" s="165" t="s">
        <v>1996</v>
      </c>
      <c r="P204" s="165">
        <v>458548</v>
      </c>
      <c r="Q204" s="835"/>
      <c r="R204" s="835"/>
      <c r="S204" s="835"/>
      <c r="T204" s="835"/>
      <c r="U204" s="835"/>
      <c r="V204" s="970"/>
      <c r="W204" s="835"/>
      <c r="X204" s="970"/>
      <c r="Y204" s="934"/>
      <c r="Z204" s="899"/>
      <c r="AA204" s="899"/>
      <c r="AB204" s="966"/>
      <c r="AC204" s="899"/>
      <c r="AD204" s="835"/>
      <c r="AE204" s="835"/>
      <c r="AF204" s="835"/>
      <c r="AG204" s="835"/>
      <c r="AH204" s="835"/>
      <c r="AI204" s="956"/>
      <c r="AJ204" s="956"/>
      <c r="AK204" s="854"/>
      <c r="AL204" s="927"/>
      <c r="AM204" s="835"/>
      <c r="AN204" s="835"/>
      <c r="AO204" s="927"/>
      <c r="AP204" s="854"/>
      <c r="AQ204" s="927"/>
      <c r="AR204" s="927"/>
      <c r="AS204" s="835"/>
      <c r="AT204" s="927"/>
      <c r="AU204" s="927"/>
      <c r="AV204" s="927"/>
      <c r="AW204" s="927"/>
      <c r="AX204" s="927"/>
      <c r="AY204" s="854"/>
      <c r="AZ204" s="854"/>
      <c r="BA204" s="927"/>
      <c r="BB204" s="927"/>
      <c r="BC204" s="927"/>
      <c r="BD204" s="945"/>
      <c r="BE204" s="945"/>
    </row>
    <row r="205" spans="1:256" s="210" customFormat="1" ht="135">
      <c r="A205" s="250">
        <v>2018</v>
      </c>
      <c r="B205" s="257">
        <v>43101</v>
      </c>
      <c r="C205" s="255">
        <v>43190</v>
      </c>
      <c r="D205" s="254" t="s">
        <v>797</v>
      </c>
      <c r="E205" s="266" t="s">
        <v>1581</v>
      </c>
      <c r="F205" s="266" t="s">
        <v>1581</v>
      </c>
      <c r="G205" s="266" t="s">
        <v>2498</v>
      </c>
      <c r="H205" s="250" t="s">
        <v>279</v>
      </c>
      <c r="I205" s="207" t="s">
        <v>600</v>
      </c>
      <c r="J205" s="267" t="s">
        <v>2499</v>
      </c>
      <c r="K205" s="256" t="s">
        <v>61</v>
      </c>
      <c r="L205" s="256" t="s">
        <v>62</v>
      </c>
      <c r="M205" s="261" t="s">
        <v>63</v>
      </c>
      <c r="N205" s="256" t="s">
        <v>2234</v>
      </c>
      <c r="O205" s="256" t="s">
        <v>2500</v>
      </c>
      <c r="P205" s="256">
        <v>58267.26</v>
      </c>
      <c r="Q205" s="254" t="s">
        <v>61</v>
      </c>
      <c r="R205" s="254" t="s">
        <v>1583</v>
      </c>
      <c r="S205" s="254" t="s">
        <v>1583</v>
      </c>
      <c r="T205" s="254" t="s">
        <v>280</v>
      </c>
      <c r="U205" s="254" t="s">
        <v>1693</v>
      </c>
      <c r="V205" s="267" t="s">
        <v>171</v>
      </c>
      <c r="W205" s="254" t="s">
        <v>51</v>
      </c>
      <c r="X205" s="267" t="s">
        <v>2498</v>
      </c>
      <c r="Y205" s="257">
        <v>43181</v>
      </c>
      <c r="Z205" s="250">
        <v>50230.400000000001</v>
      </c>
      <c r="AA205" s="250">
        <v>58267.26</v>
      </c>
      <c r="AB205" s="266">
        <v>0</v>
      </c>
      <c r="AC205" s="250">
        <v>58267.26</v>
      </c>
      <c r="AD205" s="254" t="s">
        <v>241</v>
      </c>
      <c r="AE205" s="254" t="s">
        <v>69</v>
      </c>
      <c r="AF205" s="254" t="s">
        <v>70</v>
      </c>
      <c r="AG205" s="254" t="s">
        <v>2499</v>
      </c>
      <c r="AH205" s="254">
        <v>0</v>
      </c>
      <c r="AI205" s="255">
        <v>43181</v>
      </c>
      <c r="AJ205" s="255">
        <v>43465</v>
      </c>
      <c r="AK205" s="207" t="s">
        <v>2501</v>
      </c>
      <c r="AL205" s="207" t="s">
        <v>601</v>
      </c>
      <c r="AM205" s="254" t="s">
        <v>384</v>
      </c>
      <c r="AN205" s="254" t="s">
        <v>389</v>
      </c>
      <c r="AO205" s="203" t="s">
        <v>73</v>
      </c>
      <c r="AP205" s="258" t="s">
        <v>602</v>
      </c>
      <c r="AQ205" s="256" t="s">
        <v>73</v>
      </c>
      <c r="AR205" s="203" t="s">
        <v>574</v>
      </c>
      <c r="AS205" s="254" t="s">
        <v>293</v>
      </c>
      <c r="AT205" s="203" t="s">
        <v>567</v>
      </c>
      <c r="AU205" s="203" t="s">
        <v>567</v>
      </c>
      <c r="AV205" s="203" t="s">
        <v>567</v>
      </c>
      <c r="AW205" s="207" t="s">
        <v>2232</v>
      </c>
      <c r="AX205" s="203" t="s">
        <v>74</v>
      </c>
      <c r="AY205" s="207" t="s">
        <v>570</v>
      </c>
      <c r="AZ205" s="207" t="s">
        <v>571</v>
      </c>
      <c r="BA205" s="203" t="s">
        <v>572</v>
      </c>
      <c r="BB205" s="203" t="s">
        <v>573</v>
      </c>
      <c r="BC205" s="203" t="s">
        <v>51</v>
      </c>
      <c r="BD205" s="263">
        <v>43483</v>
      </c>
      <c r="BE205" s="263">
        <v>43483</v>
      </c>
    </row>
    <row r="206" spans="1:256" ht="75">
      <c r="A206" s="118">
        <v>2018</v>
      </c>
      <c r="B206" s="119">
        <v>43191</v>
      </c>
      <c r="C206" s="119">
        <v>43281</v>
      </c>
      <c r="D206" s="120" t="s">
        <v>64</v>
      </c>
      <c r="E206" s="124" t="s">
        <v>136</v>
      </c>
      <c r="F206" s="124" t="s">
        <v>136</v>
      </c>
      <c r="G206" s="120" t="s">
        <v>1322</v>
      </c>
      <c r="H206" s="120" t="s">
        <v>382</v>
      </c>
      <c r="I206" s="122" t="s">
        <v>600</v>
      </c>
      <c r="J206" s="120" t="s">
        <v>146</v>
      </c>
      <c r="K206" s="121" t="s">
        <v>61</v>
      </c>
      <c r="L206" s="121" t="s">
        <v>62</v>
      </c>
      <c r="M206" s="121" t="s">
        <v>63</v>
      </c>
      <c r="N206" s="120" t="s">
        <v>143</v>
      </c>
      <c r="O206" s="120" t="s">
        <v>1323</v>
      </c>
      <c r="P206" s="133">
        <v>9000000</v>
      </c>
      <c r="Q206" s="121" t="s">
        <v>61</v>
      </c>
      <c r="R206" s="121" t="s">
        <v>62</v>
      </c>
      <c r="S206" s="121" t="s">
        <v>63</v>
      </c>
      <c r="T206" s="120" t="s">
        <v>143</v>
      </c>
      <c r="U206" s="120" t="s">
        <v>1323</v>
      </c>
      <c r="V206" s="120" t="s">
        <v>132</v>
      </c>
      <c r="W206" s="121" t="s">
        <v>51</v>
      </c>
      <c r="X206" s="120" t="s">
        <v>1322</v>
      </c>
      <c r="Y206" s="132">
        <v>43187</v>
      </c>
      <c r="Z206" s="140">
        <v>7758620.6896551726</v>
      </c>
      <c r="AA206" s="133">
        <v>9000000</v>
      </c>
      <c r="AB206" s="139">
        <v>900000</v>
      </c>
      <c r="AC206" s="133">
        <v>9000000</v>
      </c>
      <c r="AD206" s="118" t="s">
        <v>241</v>
      </c>
      <c r="AE206" s="121" t="s">
        <v>69</v>
      </c>
      <c r="AF206" s="121" t="s">
        <v>70</v>
      </c>
      <c r="AG206" s="120" t="s">
        <v>146</v>
      </c>
      <c r="AH206" s="133">
        <v>1163793.1000000001</v>
      </c>
      <c r="AI206" s="132">
        <v>43191</v>
      </c>
      <c r="AJ206" s="132">
        <v>43220</v>
      </c>
      <c r="AK206" s="122" t="s">
        <v>1324</v>
      </c>
      <c r="AL206" s="122" t="s">
        <v>601</v>
      </c>
      <c r="AM206" s="121" t="s">
        <v>1136</v>
      </c>
      <c r="AN206" s="121" t="s">
        <v>389</v>
      </c>
      <c r="AO206" s="121" t="s">
        <v>73</v>
      </c>
      <c r="AP206" s="122" t="s">
        <v>602</v>
      </c>
      <c r="AQ206" s="121" t="s">
        <v>73</v>
      </c>
      <c r="AR206" s="121" t="s">
        <v>574</v>
      </c>
      <c r="AS206" s="121" t="s">
        <v>240</v>
      </c>
      <c r="AT206" s="121" t="s">
        <v>567</v>
      </c>
      <c r="AU206" s="121" t="s">
        <v>567</v>
      </c>
      <c r="AV206" s="121" t="s">
        <v>567</v>
      </c>
      <c r="AW206" s="122" t="s">
        <v>568</v>
      </c>
      <c r="AX206" s="121" t="s">
        <v>74</v>
      </c>
      <c r="AY206" s="122" t="s">
        <v>570</v>
      </c>
      <c r="AZ206" s="122" t="s">
        <v>571</v>
      </c>
      <c r="BA206" s="122" t="s">
        <v>572</v>
      </c>
      <c r="BB206" s="122" t="s">
        <v>573</v>
      </c>
      <c r="BC206" s="118" t="s">
        <v>51</v>
      </c>
      <c r="BD206" s="123">
        <v>43298</v>
      </c>
      <c r="BE206" s="123">
        <v>43298</v>
      </c>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92"/>
      <c r="CD206" s="92"/>
      <c r="CE206" s="92"/>
      <c r="CF206" s="92"/>
      <c r="CG206" s="92"/>
      <c r="CH206" s="92"/>
      <c r="CI206" s="92"/>
      <c r="CJ206" s="92"/>
      <c r="CK206" s="92"/>
      <c r="CL206" s="92"/>
      <c r="CM206" s="92"/>
      <c r="CN206" s="92"/>
      <c r="CO206" s="92"/>
      <c r="CP206" s="92"/>
      <c r="CQ206" s="92"/>
      <c r="CR206" s="92"/>
      <c r="CS206" s="92"/>
      <c r="CT206" s="92"/>
      <c r="CU206" s="92"/>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92"/>
      <c r="EM206" s="92"/>
      <c r="EN206" s="92"/>
      <c r="EO206" s="92"/>
      <c r="EP206" s="92"/>
      <c r="EQ206" s="92"/>
      <c r="ER206" s="92"/>
      <c r="ES206" s="92"/>
      <c r="ET206" s="92"/>
      <c r="EU206" s="92"/>
      <c r="EV206" s="92"/>
      <c r="EW206" s="92"/>
      <c r="EX206" s="92"/>
      <c r="EY206" s="92"/>
      <c r="EZ206" s="92"/>
      <c r="FA206" s="92"/>
      <c r="FB206" s="92"/>
      <c r="FC206" s="92"/>
      <c r="FD206" s="92"/>
      <c r="FE206" s="92"/>
      <c r="FF206" s="92"/>
      <c r="FG206" s="92"/>
      <c r="FH206" s="92"/>
      <c r="FI206" s="92"/>
      <c r="FJ206" s="92"/>
      <c r="FK206" s="92"/>
      <c r="FL206" s="92"/>
      <c r="FM206" s="92"/>
      <c r="FN206" s="92"/>
      <c r="FO206" s="92"/>
      <c r="FP206" s="92"/>
      <c r="FQ206" s="92"/>
      <c r="FR206" s="92"/>
      <c r="FS206" s="92"/>
      <c r="FT206" s="92"/>
      <c r="FU206" s="92"/>
      <c r="FV206" s="92"/>
      <c r="FW206" s="92"/>
      <c r="FX206" s="92"/>
      <c r="FY206" s="92"/>
      <c r="FZ206" s="92"/>
      <c r="GA206" s="92"/>
      <c r="GB206" s="92"/>
      <c r="GC206" s="92"/>
      <c r="GD206" s="92"/>
      <c r="GE206" s="92"/>
      <c r="GF206" s="92"/>
      <c r="GG206" s="92"/>
      <c r="GH206" s="92"/>
      <c r="GI206" s="92"/>
      <c r="GJ206" s="92"/>
      <c r="GK206" s="92"/>
      <c r="GL206" s="92"/>
      <c r="GM206" s="92"/>
      <c r="GN206" s="92"/>
      <c r="GO206" s="92"/>
      <c r="GP206" s="92"/>
      <c r="GQ206" s="92"/>
      <c r="GR206" s="92"/>
      <c r="GS206" s="92"/>
      <c r="GT206" s="92"/>
      <c r="GU206" s="92"/>
      <c r="GV206" s="92"/>
      <c r="GW206" s="92"/>
      <c r="GX206" s="92"/>
      <c r="GY206" s="92"/>
      <c r="GZ206" s="92"/>
      <c r="HA206" s="92"/>
      <c r="HB206" s="92"/>
      <c r="HC206" s="92"/>
      <c r="HD206" s="92"/>
      <c r="HE206" s="92"/>
      <c r="HF206" s="92"/>
      <c r="HG206" s="92"/>
      <c r="HH206" s="92"/>
      <c r="HI206" s="92"/>
      <c r="HJ206" s="92"/>
      <c r="HK206" s="92"/>
      <c r="HL206" s="92"/>
      <c r="HM206" s="92"/>
      <c r="HN206" s="92"/>
      <c r="HO206" s="92"/>
      <c r="HP206" s="92"/>
      <c r="HQ206" s="92"/>
      <c r="HR206" s="92"/>
      <c r="HS206" s="92"/>
      <c r="HT206" s="92"/>
      <c r="HU206" s="92"/>
      <c r="HV206" s="92"/>
      <c r="HW206" s="92"/>
      <c r="HX206" s="92"/>
      <c r="HY206" s="92"/>
      <c r="HZ206" s="92"/>
      <c r="IA206" s="92"/>
      <c r="IB206" s="92"/>
      <c r="IC206" s="92"/>
      <c r="ID206" s="92"/>
      <c r="IE206" s="92"/>
      <c r="IF206" s="92"/>
      <c r="IG206" s="92"/>
      <c r="IH206" s="92"/>
      <c r="II206" s="92"/>
      <c r="IJ206" s="92"/>
      <c r="IK206" s="92"/>
      <c r="IL206" s="92"/>
      <c r="IM206" s="92"/>
      <c r="IN206" s="92"/>
      <c r="IO206" s="92"/>
      <c r="IP206" s="92"/>
      <c r="IQ206" s="92"/>
      <c r="IR206" s="92"/>
      <c r="IS206" s="92"/>
      <c r="IT206" s="92"/>
      <c r="IU206" s="92"/>
      <c r="IV206" s="92"/>
    </row>
    <row r="207" spans="1:256" s="210" customFormat="1" ht="75">
      <c r="A207" s="269">
        <v>2018</v>
      </c>
      <c r="B207" s="270">
        <v>43191</v>
      </c>
      <c r="C207" s="270">
        <v>43282</v>
      </c>
      <c r="D207" s="205" t="s">
        <v>64</v>
      </c>
      <c r="E207" s="271" t="s">
        <v>1325</v>
      </c>
      <c r="F207" s="271" t="s">
        <v>1325</v>
      </c>
      <c r="G207" s="205" t="s">
        <v>1326</v>
      </c>
      <c r="H207" s="205" t="s">
        <v>465</v>
      </c>
      <c r="I207" s="207" t="s">
        <v>600</v>
      </c>
      <c r="J207" s="205" t="s">
        <v>284</v>
      </c>
      <c r="K207" s="272" t="s">
        <v>61</v>
      </c>
      <c r="L207" s="272" t="s">
        <v>62</v>
      </c>
      <c r="M207" s="272" t="s">
        <v>63</v>
      </c>
      <c r="N207" s="205" t="s">
        <v>251</v>
      </c>
      <c r="O207" s="205" t="s">
        <v>1327</v>
      </c>
      <c r="P207" s="201">
        <v>35000000</v>
      </c>
      <c r="Q207" s="272" t="s">
        <v>61</v>
      </c>
      <c r="R207" s="272" t="s">
        <v>62</v>
      </c>
      <c r="S207" s="272" t="s">
        <v>63</v>
      </c>
      <c r="T207" s="205" t="s">
        <v>251</v>
      </c>
      <c r="U207" s="205" t="s">
        <v>1327</v>
      </c>
      <c r="V207" s="205" t="s">
        <v>132</v>
      </c>
      <c r="W207" s="272" t="s">
        <v>51</v>
      </c>
      <c r="X207" s="205" t="s">
        <v>1326</v>
      </c>
      <c r="Y207" s="200">
        <v>43187</v>
      </c>
      <c r="Z207" s="201">
        <v>35000000</v>
      </c>
      <c r="AA207" s="201">
        <v>35000000</v>
      </c>
      <c r="AB207" s="202">
        <v>3500000</v>
      </c>
      <c r="AC207" s="201">
        <v>35000000</v>
      </c>
      <c r="AD207" s="269" t="s">
        <v>241</v>
      </c>
      <c r="AE207" s="272" t="s">
        <v>69</v>
      </c>
      <c r="AF207" s="272" t="s">
        <v>70</v>
      </c>
      <c r="AG207" s="205" t="s">
        <v>284</v>
      </c>
      <c r="AH207" s="201">
        <v>5250000</v>
      </c>
      <c r="AI207" s="200">
        <v>43191</v>
      </c>
      <c r="AJ207" s="200">
        <v>43251</v>
      </c>
      <c r="AK207" s="207" t="s">
        <v>1328</v>
      </c>
      <c r="AL207" s="207" t="s">
        <v>601</v>
      </c>
      <c r="AM207" s="272" t="s">
        <v>1136</v>
      </c>
      <c r="AN207" s="272" t="s">
        <v>389</v>
      </c>
      <c r="AO207" s="272" t="s">
        <v>73</v>
      </c>
      <c r="AP207" s="207" t="s">
        <v>602</v>
      </c>
      <c r="AQ207" s="272" t="s">
        <v>73</v>
      </c>
      <c r="AR207" s="272" t="s">
        <v>574</v>
      </c>
      <c r="AS207" s="272" t="s">
        <v>240</v>
      </c>
      <c r="AT207" s="272" t="s">
        <v>567</v>
      </c>
      <c r="AU207" s="272" t="s">
        <v>567</v>
      </c>
      <c r="AV207" s="272" t="s">
        <v>567</v>
      </c>
      <c r="AW207" s="207" t="s">
        <v>568</v>
      </c>
      <c r="AX207" s="272" t="s">
        <v>74</v>
      </c>
      <c r="AY207" s="207" t="s">
        <v>570</v>
      </c>
      <c r="AZ207" s="207" t="s">
        <v>571</v>
      </c>
      <c r="BA207" s="207" t="s">
        <v>572</v>
      </c>
      <c r="BB207" s="207" t="s">
        <v>573</v>
      </c>
      <c r="BC207" s="269" t="s">
        <v>51</v>
      </c>
      <c r="BD207" s="273">
        <v>43298</v>
      </c>
      <c r="BE207" s="273">
        <v>43298</v>
      </c>
    </row>
    <row r="208" spans="1:256" ht="57.6" customHeight="1">
      <c r="A208" s="118">
        <v>2018</v>
      </c>
      <c r="B208" s="119">
        <v>43191</v>
      </c>
      <c r="C208" s="119">
        <v>43281</v>
      </c>
      <c r="D208" s="120" t="s">
        <v>64</v>
      </c>
      <c r="E208" s="134" t="s">
        <v>1325</v>
      </c>
      <c r="F208" s="134" t="s">
        <v>1325</v>
      </c>
      <c r="G208" s="120" t="s">
        <v>1329</v>
      </c>
      <c r="H208" s="120" t="s">
        <v>465</v>
      </c>
      <c r="I208" s="122" t="s">
        <v>600</v>
      </c>
      <c r="J208" s="120" t="s">
        <v>283</v>
      </c>
      <c r="K208" s="121" t="s">
        <v>61</v>
      </c>
      <c r="L208" s="121" t="s">
        <v>62</v>
      </c>
      <c r="M208" s="121" t="s">
        <v>63</v>
      </c>
      <c r="N208" s="120" t="s">
        <v>251</v>
      </c>
      <c r="O208" s="120" t="s">
        <v>1327</v>
      </c>
      <c r="P208" s="133">
        <v>57213261.710000001</v>
      </c>
      <c r="Q208" s="121" t="s">
        <v>61</v>
      </c>
      <c r="R208" s="121" t="s">
        <v>62</v>
      </c>
      <c r="S208" s="121" t="s">
        <v>63</v>
      </c>
      <c r="T208" s="120" t="s">
        <v>251</v>
      </c>
      <c r="U208" s="120" t="s">
        <v>1327</v>
      </c>
      <c r="V208" s="120" t="s">
        <v>132</v>
      </c>
      <c r="W208" s="121" t="s">
        <v>51</v>
      </c>
      <c r="X208" s="120" t="s">
        <v>1329</v>
      </c>
      <c r="Y208" s="132">
        <v>43187</v>
      </c>
      <c r="Z208" s="140">
        <v>49321777.336206898</v>
      </c>
      <c r="AA208" s="133">
        <v>57213261.710000001</v>
      </c>
      <c r="AB208" s="139">
        <v>5721326.1710000001</v>
      </c>
      <c r="AC208" s="133">
        <v>57213261.710000001</v>
      </c>
      <c r="AD208" s="118" t="s">
        <v>241</v>
      </c>
      <c r="AE208" s="121" t="s">
        <v>69</v>
      </c>
      <c r="AF208" s="121" t="s">
        <v>70</v>
      </c>
      <c r="AG208" s="120" t="s">
        <v>283</v>
      </c>
      <c r="AH208" s="133">
        <v>7398266.5999999996</v>
      </c>
      <c r="AI208" s="132">
        <v>43191</v>
      </c>
      <c r="AJ208" s="132">
        <v>43251</v>
      </c>
      <c r="AK208" s="122" t="s">
        <v>1330</v>
      </c>
      <c r="AL208" s="122" t="s">
        <v>601</v>
      </c>
      <c r="AM208" s="121" t="s">
        <v>1136</v>
      </c>
      <c r="AN208" s="121" t="s">
        <v>389</v>
      </c>
      <c r="AO208" s="121" t="s">
        <v>73</v>
      </c>
      <c r="AP208" s="122" t="s">
        <v>602</v>
      </c>
      <c r="AQ208" s="121" t="s">
        <v>73</v>
      </c>
      <c r="AR208" s="121" t="s">
        <v>574</v>
      </c>
      <c r="AS208" s="121" t="s">
        <v>240</v>
      </c>
      <c r="AT208" s="121" t="s">
        <v>567</v>
      </c>
      <c r="AU208" s="121" t="s">
        <v>567</v>
      </c>
      <c r="AV208" s="121" t="s">
        <v>567</v>
      </c>
      <c r="AW208" s="122" t="s">
        <v>568</v>
      </c>
      <c r="AX208" s="121" t="s">
        <v>74</v>
      </c>
      <c r="AY208" s="122" t="s">
        <v>570</v>
      </c>
      <c r="AZ208" s="122" t="s">
        <v>571</v>
      </c>
      <c r="BA208" s="122" t="s">
        <v>572</v>
      </c>
      <c r="BB208" s="122" t="s">
        <v>573</v>
      </c>
      <c r="BC208" s="118" t="s">
        <v>51</v>
      </c>
      <c r="BD208" s="123">
        <v>43298</v>
      </c>
      <c r="BE208" s="123">
        <v>43298</v>
      </c>
    </row>
    <row r="209" spans="1:57" s="210" customFormat="1" ht="75">
      <c r="A209" s="269">
        <v>2018</v>
      </c>
      <c r="B209" s="270">
        <v>43191</v>
      </c>
      <c r="C209" s="270">
        <v>43281</v>
      </c>
      <c r="D209" s="205" t="s">
        <v>64</v>
      </c>
      <c r="E209" s="274" t="s">
        <v>136</v>
      </c>
      <c r="F209" s="274" t="s">
        <v>136</v>
      </c>
      <c r="G209" s="205" t="s">
        <v>1331</v>
      </c>
      <c r="H209" s="205" t="s">
        <v>382</v>
      </c>
      <c r="I209" s="207" t="s">
        <v>600</v>
      </c>
      <c r="J209" s="205" t="s">
        <v>794</v>
      </c>
      <c r="K209" s="272" t="s">
        <v>61</v>
      </c>
      <c r="L209" s="272" t="s">
        <v>62</v>
      </c>
      <c r="M209" s="272" t="s">
        <v>63</v>
      </c>
      <c r="N209" s="205" t="s">
        <v>251</v>
      </c>
      <c r="O209" s="205" t="s">
        <v>1327</v>
      </c>
      <c r="P209" s="201">
        <v>5000000</v>
      </c>
      <c r="Q209" s="272" t="s">
        <v>61</v>
      </c>
      <c r="R209" s="272" t="s">
        <v>62</v>
      </c>
      <c r="S209" s="272" t="s">
        <v>63</v>
      </c>
      <c r="T209" s="205" t="s">
        <v>251</v>
      </c>
      <c r="U209" s="205" t="s">
        <v>1327</v>
      </c>
      <c r="V209" s="205" t="s">
        <v>132</v>
      </c>
      <c r="W209" s="272" t="s">
        <v>51</v>
      </c>
      <c r="X209" s="205" t="s">
        <v>1331</v>
      </c>
      <c r="Y209" s="200">
        <v>43187</v>
      </c>
      <c r="Z209" s="275">
        <v>4310344.8275862075</v>
      </c>
      <c r="AA209" s="201">
        <v>5000000</v>
      </c>
      <c r="AB209" s="202">
        <v>500000</v>
      </c>
      <c r="AC209" s="201">
        <v>5000000</v>
      </c>
      <c r="AD209" s="269" t="s">
        <v>241</v>
      </c>
      <c r="AE209" s="272" t="s">
        <v>69</v>
      </c>
      <c r="AF209" s="272" t="s">
        <v>70</v>
      </c>
      <c r="AG209" s="205" t="s">
        <v>794</v>
      </c>
      <c r="AH209" s="201">
        <v>646551.72</v>
      </c>
      <c r="AI209" s="200">
        <v>43191</v>
      </c>
      <c r="AJ209" s="200">
        <v>43251</v>
      </c>
      <c r="AK209" s="207" t="s">
        <v>1332</v>
      </c>
      <c r="AL209" s="207" t="s">
        <v>601</v>
      </c>
      <c r="AM209" s="272" t="s">
        <v>1136</v>
      </c>
      <c r="AN209" s="272" t="s">
        <v>389</v>
      </c>
      <c r="AO209" s="272" t="s">
        <v>73</v>
      </c>
      <c r="AP209" s="207" t="s">
        <v>602</v>
      </c>
      <c r="AQ209" s="272" t="s">
        <v>73</v>
      </c>
      <c r="AR209" s="272" t="s">
        <v>574</v>
      </c>
      <c r="AS209" s="272" t="s">
        <v>240</v>
      </c>
      <c r="AT209" s="272" t="s">
        <v>567</v>
      </c>
      <c r="AU209" s="272" t="s">
        <v>567</v>
      </c>
      <c r="AV209" s="272" t="s">
        <v>567</v>
      </c>
      <c r="AW209" s="207" t="s">
        <v>568</v>
      </c>
      <c r="AX209" s="272" t="s">
        <v>74</v>
      </c>
      <c r="AY209" s="207" t="s">
        <v>570</v>
      </c>
      <c r="AZ209" s="207" t="s">
        <v>571</v>
      </c>
      <c r="BA209" s="207" t="s">
        <v>572</v>
      </c>
      <c r="BB209" s="207" t="s">
        <v>573</v>
      </c>
      <c r="BC209" s="269" t="s">
        <v>51</v>
      </c>
      <c r="BD209" s="273">
        <v>43298</v>
      </c>
      <c r="BE209" s="273">
        <v>43298</v>
      </c>
    </row>
    <row r="210" spans="1:57" ht="75">
      <c r="A210" s="118">
        <v>2018</v>
      </c>
      <c r="B210" s="119">
        <v>43191</v>
      </c>
      <c r="C210" s="119">
        <v>43281</v>
      </c>
      <c r="D210" s="120" t="s">
        <v>64</v>
      </c>
      <c r="E210" s="124" t="s">
        <v>136</v>
      </c>
      <c r="F210" s="124" t="s">
        <v>136</v>
      </c>
      <c r="G210" s="120" t="s">
        <v>1333</v>
      </c>
      <c r="H210" s="120" t="s">
        <v>465</v>
      </c>
      <c r="I210" s="122" t="s">
        <v>600</v>
      </c>
      <c r="J210" s="120" t="s">
        <v>1334</v>
      </c>
      <c r="K210" s="121" t="s">
        <v>61</v>
      </c>
      <c r="L210" s="121" t="s">
        <v>62</v>
      </c>
      <c r="M210" s="121" t="s">
        <v>63</v>
      </c>
      <c r="N210" s="120" t="s">
        <v>258</v>
      </c>
      <c r="O210" s="120" t="s">
        <v>1335</v>
      </c>
      <c r="P210" s="133">
        <v>2000000</v>
      </c>
      <c r="Q210" s="121" t="s">
        <v>61</v>
      </c>
      <c r="R210" s="121" t="s">
        <v>62</v>
      </c>
      <c r="S210" s="121" t="s">
        <v>63</v>
      </c>
      <c r="T210" s="120" t="s">
        <v>258</v>
      </c>
      <c r="U210" s="120" t="s">
        <v>1335</v>
      </c>
      <c r="V210" s="120" t="s">
        <v>132</v>
      </c>
      <c r="W210" s="121" t="s">
        <v>51</v>
      </c>
      <c r="X210" s="120" t="s">
        <v>1333</v>
      </c>
      <c r="Y210" s="132">
        <v>43187</v>
      </c>
      <c r="Z210" s="133">
        <v>2000000</v>
      </c>
      <c r="AA210" s="133">
        <v>2000000</v>
      </c>
      <c r="AB210" s="139">
        <v>200000</v>
      </c>
      <c r="AC210" s="133">
        <v>2000000</v>
      </c>
      <c r="AD210" s="118" t="s">
        <v>241</v>
      </c>
      <c r="AE210" s="121" t="s">
        <v>69</v>
      </c>
      <c r="AF210" s="121" t="s">
        <v>70</v>
      </c>
      <c r="AG210" s="120" t="s">
        <v>1334</v>
      </c>
      <c r="AH210" s="143">
        <v>300000</v>
      </c>
      <c r="AI210" s="132">
        <v>43191</v>
      </c>
      <c r="AJ210" s="132">
        <v>43281</v>
      </c>
      <c r="AK210" s="122" t="s">
        <v>1336</v>
      </c>
      <c r="AL210" s="122" t="s">
        <v>601</v>
      </c>
      <c r="AM210" s="121" t="s">
        <v>1136</v>
      </c>
      <c r="AN210" s="121" t="s">
        <v>389</v>
      </c>
      <c r="AO210" s="121" t="s">
        <v>73</v>
      </c>
      <c r="AP210" s="122" t="s">
        <v>602</v>
      </c>
      <c r="AQ210" s="121" t="s">
        <v>73</v>
      </c>
      <c r="AR210" s="121" t="s">
        <v>574</v>
      </c>
      <c r="AS210" s="121" t="s">
        <v>240</v>
      </c>
      <c r="AT210" s="121" t="s">
        <v>567</v>
      </c>
      <c r="AU210" s="121" t="s">
        <v>567</v>
      </c>
      <c r="AV210" s="121" t="s">
        <v>567</v>
      </c>
      <c r="AW210" s="122" t="s">
        <v>568</v>
      </c>
      <c r="AX210" s="121" t="s">
        <v>74</v>
      </c>
      <c r="AY210" s="122" t="s">
        <v>570</v>
      </c>
      <c r="AZ210" s="122" t="s">
        <v>571</v>
      </c>
      <c r="BA210" s="122" t="s">
        <v>572</v>
      </c>
      <c r="BB210" s="122" t="s">
        <v>573</v>
      </c>
      <c r="BC210" s="118" t="s">
        <v>51</v>
      </c>
      <c r="BD210" s="123">
        <v>43298</v>
      </c>
      <c r="BE210" s="123">
        <v>43298</v>
      </c>
    </row>
    <row r="211" spans="1:57" s="210" customFormat="1" ht="45">
      <c r="A211" s="817">
        <v>2018</v>
      </c>
      <c r="B211" s="1047">
        <v>43191</v>
      </c>
      <c r="C211" s="1047">
        <v>43281</v>
      </c>
      <c r="D211" s="843" t="s">
        <v>64</v>
      </c>
      <c r="E211" s="1050" t="s">
        <v>136</v>
      </c>
      <c r="F211" s="1050" t="s">
        <v>136</v>
      </c>
      <c r="G211" s="843" t="s">
        <v>1337</v>
      </c>
      <c r="H211" s="843" t="s">
        <v>382</v>
      </c>
      <c r="I211" s="851" t="s">
        <v>600</v>
      </c>
      <c r="J211" s="843" t="s">
        <v>134</v>
      </c>
      <c r="K211" s="837" t="s">
        <v>61</v>
      </c>
      <c r="L211" s="837" t="s">
        <v>62</v>
      </c>
      <c r="M211" s="837" t="s">
        <v>63</v>
      </c>
      <c r="N211" s="205" t="s">
        <v>135</v>
      </c>
      <c r="O211" s="205" t="s">
        <v>1338</v>
      </c>
      <c r="P211" s="201">
        <v>26466851.719999999</v>
      </c>
      <c r="Q211" s="837" t="s">
        <v>61</v>
      </c>
      <c r="R211" s="837" t="s">
        <v>62</v>
      </c>
      <c r="S211" s="837" t="s">
        <v>63</v>
      </c>
      <c r="T211" s="843" t="s">
        <v>135</v>
      </c>
      <c r="U211" s="843" t="s">
        <v>1338</v>
      </c>
      <c r="V211" s="843" t="s">
        <v>171</v>
      </c>
      <c r="W211" s="837" t="s">
        <v>51</v>
      </c>
      <c r="X211" s="843" t="s">
        <v>1337</v>
      </c>
      <c r="Y211" s="1007">
        <v>43187</v>
      </c>
      <c r="Z211" s="1009">
        <v>8033749.0948275859</v>
      </c>
      <c r="AA211" s="1010">
        <v>9319148.9499999993</v>
      </c>
      <c r="AB211" s="1011">
        <v>931914.89500000002</v>
      </c>
      <c r="AC211" s="1010">
        <v>9319148.9499999993</v>
      </c>
      <c r="AD211" s="1001" t="s">
        <v>241</v>
      </c>
      <c r="AE211" s="1004" t="s">
        <v>69</v>
      </c>
      <c r="AF211" s="1004" t="s">
        <v>70</v>
      </c>
      <c r="AG211" s="1042" t="s">
        <v>134</v>
      </c>
      <c r="AH211" s="1043">
        <v>1205062.3600000001</v>
      </c>
      <c r="AI211" s="1007">
        <v>43191</v>
      </c>
      <c r="AJ211" s="1007">
        <v>43281</v>
      </c>
      <c r="AK211" s="851" t="s">
        <v>1339</v>
      </c>
      <c r="AL211" s="953" t="s">
        <v>601</v>
      </c>
      <c r="AM211" s="1004" t="s">
        <v>1136</v>
      </c>
      <c r="AN211" s="1004" t="s">
        <v>389</v>
      </c>
      <c r="AO211" s="1004" t="s">
        <v>73</v>
      </c>
      <c r="AP211" s="953" t="s">
        <v>602</v>
      </c>
      <c r="AQ211" s="1004" t="s">
        <v>73</v>
      </c>
      <c r="AR211" s="1004" t="s">
        <v>574</v>
      </c>
      <c r="AS211" s="1004" t="s">
        <v>630</v>
      </c>
      <c r="AT211" s="1004" t="s">
        <v>2252</v>
      </c>
      <c r="AU211" s="1004" t="s">
        <v>2244</v>
      </c>
      <c r="AV211" s="1044">
        <v>43259</v>
      </c>
      <c r="AW211" s="953" t="s">
        <v>2253</v>
      </c>
      <c r="AX211" s="1004" t="s">
        <v>74</v>
      </c>
      <c r="AY211" s="953" t="s">
        <v>570</v>
      </c>
      <c r="AZ211" s="953" t="s">
        <v>571</v>
      </c>
      <c r="BA211" s="953" t="s">
        <v>572</v>
      </c>
      <c r="BB211" s="953" t="s">
        <v>573</v>
      </c>
      <c r="BC211" s="1001" t="s">
        <v>51</v>
      </c>
      <c r="BD211" s="869">
        <v>43298</v>
      </c>
      <c r="BE211" s="869">
        <v>43298</v>
      </c>
    </row>
    <row r="212" spans="1:57" s="210" customFormat="1" ht="30">
      <c r="A212" s="818"/>
      <c r="B212" s="1048"/>
      <c r="C212" s="1048"/>
      <c r="D212" s="844"/>
      <c r="E212" s="872"/>
      <c r="F212" s="872"/>
      <c r="G212" s="844"/>
      <c r="H212" s="844"/>
      <c r="I212" s="852"/>
      <c r="J212" s="844"/>
      <c r="K212" s="838"/>
      <c r="L212" s="838"/>
      <c r="M212" s="838"/>
      <c r="N212" s="205" t="s">
        <v>1340</v>
      </c>
      <c r="O212" s="205" t="s">
        <v>1341</v>
      </c>
      <c r="P212" s="201">
        <v>33024592.16</v>
      </c>
      <c r="Q212" s="838"/>
      <c r="R212" s="838"/>
      <c r="S212" s="838"/>
      <c r="T212" s="844"/>
      <c r="U212" s="844"/>
      <c r="V212" s="844"/>
      <c r="W212" s="838"/>
      <c r="X212" s="844"/>
      <c r="Y212" s="1007"/>
      <c r="Z212" s="1009"/>
      <c r="AA212" s="1010"/>
      <c r="AB212" s="1011"/>
      <c r="AC212" s="1010"/>
      <c r="AD212" s="1001"/>
      <c r="AE212" s="1004"/>
      <c r="AF212" s="1004"/>
      <c r="AG212" s="1042"/>
      <c r="AH212" s="1043"/>
      <c r="AI212" s="1007"/>
      <c r="AJ212" s="1007"/>
      <c r="AK212" s="852"/>
      <c r="AL212" s="953"/>
      <c r="AM212" s="1004"/>
      <c r="AN212" s="1004"/>
      <c r="AO212" s="1004"/>
      <c r="AP212" s="953"/>
      <c r="AQ212" s="1004"/>
      <c r="AR212" s="1004"/>
      <c r="AS212" s="1004"/>
      <c r="AT212" s="1004"/>
      <c r="AU212" s="1004"/>
      <c r="AV212" s="1004"/>
      <c r="AW212" s="953"/>
      <c r="AX212" s="1004"/>
      <c r="AY212" s="953"/>
      <c r="AZ212" s="953"/>
      <c r="BA212" s="953"/>
      <c r="BB212" s="953"/>
      <c r="BC212" s="1001"/>
      <c r="BD212" s="870"/>
      <c r="BE212" s="870"/>
    </row>
    <row r="213" spans="1:57" s="210" customFormat="1" ht="45">
      <c r="A213" s="819"/>
      <c r="B213" s="1049"/>
      <c r="C213" s="1049"/>
      <c r="D213" s="845"/>
      <c r="E213" s="873"/>
      <c r="F213" s="873"/>
      <c r="G213" s="845"/>
      <c r="H213" s="845"/>
      <c r="I213" s="853"/>
      <c r="J213" s="845"/>
      <c r="K213" s="839"/>
      <c r="L213" s="839"/>
      <c r="M213" s="839"/>
      <c r="N213" s="205" t="s">
        <v>1342</v>
      </c>
      <c r="O213" s="205" t="s">
        <v>1343</v>
      </c>
      <c r="P213" s="201">
        <v>37152666.18</v>
      </c>
      <c r="Q213" s="839"/>
      <c r="R213" s="839"/>
      <c r="S213" s="839"/>
      <c r="T213" s="845"/>
      <c r="U213" s="845"/>
      <c r="V213" s="845"/>
      <c r="W213" s="839"/>
      <c r="X213" s="845"/>
      <c r="Y213" s="1007"/>
      <c r="Z213" s="1009"/>
      <c r="AA213" s="1010"/>
      <c r="AB213" s="1011"/>
      <c r="AC213" s="1010"/>
      <c r="AD213" s="1001"/>
      <c r="AE213" s="1004"/>
      <c r="AF213" s="1004"/>
      <c r="AG213" s="1042"/>
      <c r="AH213" s="1043"/>
      <c r="AI213" s="1007"/>
      <c r="AJ213" s="1007"/>
      <c r="AK213" s="853"/>
      <c r="AL213" s="953"/>
      <c r="AM213" s="1004"/>
      <c r="AN213" s="1004"/>
      <c r="AO213" s="1004"/>
      <c r="AP213" s="953"/>
      <c r="AQ213" s="1004"/>
      <c r="AR213" s="1004"/>
      <c r="AS213" s="1004"/>
      <c r="AT213" s="1004"/>
      <c r="AU213" s="1004"/>
      <c r="AV213" s="1004"/>
      <c r="AW213" s="953"/>
      <c r="AX213" s="1004"/>
      <c r="AY213" s="953"/>
      <c r="AZ213" s="953"/>
      <c r="BA213" s="953"/>
      <c r="BB213" s="953"/>
      <c r="BC213" s="1001"/>
      <c r="BD213" s="871"/>
      <c r="BE213" s="871"/>
    </row>
    <row r="214" spans="1:57" ht="34.15" customHeight="1">
      <c r="A214" s="820">
        <v>2018</v>
      </c>
      <c r="B214" s="1039">
        <v>43191</v>
      </c>
      <c r="C214" s="1039">
        <v>43281</v>
      </c>
      <c r="D214" s="826" t="s">
        <v>64</v>
      </c>
      <c r="E214" s="1037" t="s">
        <v>160</v>
      </c>
      <c r="F214" s="1037" t="s">
        <v>160</v>
      </c>
      <c r="G214" s="826" t="s">
        <v>1344</v>
      </c>
      <c r="H214" s="826" t="s">
        <v>382</v>
      </c>
      <c r="I214" s="830" t="s">
        <v>600</v>
      </c>
      <c r="J214" s="826" t="s">
        <v>183</v>
      </c>
      <c r="K214" s="857" t="s">
        <v>61</v>
      </c>
      <c r="L214" s="857" t="s">
        <v>62</v>
      </c>
      <c r="M214" s="857" t="s">
        <v>63</v>
      </c>
      <c r="N214" s="826" t="s">
        <v>84</v>
      </c>
      <c r="O214" s="826" t="s">
        <v>1345</v>
      </c>
      <c r="P214" s="1020">
        <v>2512139.27</v>
      </c>
      <c r="Q214" s="857" t="s">
        <v>61</v>
      </c>
      <c r="R214" s="857" t="s">
        <v>62</v>
      </c>
      <c r="S214" s="857" t="s">
        <v>63</v>
      </c>
      <c r="T214" s="826" t="s">
        <v>84</v>
      </c>
      <c r="U214" s="826" t="s">
        <v>1345</v>
      </c>
      <c r="V214" s="826" t="s">
        <v>132</v>
      </c>
      <c r="W214" s="857" t="s">
        <v>51</v>
      </c>
      <c r="X214" s="826" t="s">
        <v>1344</v>
      </c>
      <c r="Y214" s="1012">
        <v>43187</v>
      </c>
      <c r="Z214" s="1008">
        <v>2512139.27</v>
      </c>
      <c r="AA214" s="1008">
        <v>2512139.27</v>
      </c>
      <c r="AB214" s="1014">
        <v>251213.92700000003</v>
      </c>
      <c r="AC214" s="1008">
        <v>2512139.27</v>
      </c>
      <c r="AD214" s="1002" t="s">
        <v>241</v>
      </c>
      <c r="AE214" s="1003" t="s">
        <v>69</v>
      </c>
      <c r="AF214" s="1003" t="s">
        <v>70</v>
      </c>
      <c r="AG214" s="938" t="s">
        <v>183</v>
      </c>
      <c r="AH214" s="1008">
        <v>376820.89</v>
      </c>
      <c r="AI214" s="1012">
        <v>43191</v>
      </c>
      <c r="AJ214" s="1012">
        <v>43220</v>
      </c>
      <c r="AK214" s="122" t="s">
        <v>3053</v>
      </c>
      <c r="AL214" s="939" t="s">
        <v>601</v>
      </c>
      <c r="AM214" s="1003" t="s">
        <v>1136</v>
      </c>
      <c r="AN214" s="1003" t="s">
        <v>389</v>
      </c>
      <c r="AO214" s="1003" t="s">
        <v>73</v>
      </c>
      <c r="AP214" s="939" t="s">
        <v>602</v>
      </c>
      <c r="AQ214" s="1003" t="s">
        <v>73</v>
      </c>
      <c r="AR214" s="1003" t="s">
        <v>574</v>
      </c>
      <c r="AS214" s="1003" t="s">
        <v>240</v>
      </c>
      <c r="AT214" s="1003" t="s">
        <v>567</v>
      </c>
      <c r="AU214" s="1003" t="s">
        <v>567</v>
      </c>
      <c r="AV214" s="1003" t="s">
        <v>567</v>
      </c>
      <c r="AW214" s="939" t="s">
        <v>568</v>
      </c>
      <c r="AX214" s="1003" t="s">
        <v>74</v>
      </c>
      <c r="AY214" s="939" t="s">
        <v>570</v>
      </c>
      <c r="AZ214" s="939" t="s">
        <v>571</v>
      </c>
      <c r="BA214" s="939" t="s">
        <v>572</v>
      </c>
      <c r="BB214" s="939" t="s">
        <v>573</v>
      </c>
      <c r="BC214" s="1002" t="s">
        <v>51</v>
      </c>
      <c r="BD214" s="823">
        <v>43298</v>
      </c>
      <c r="BE214" s="823">
        <v>43298</v>
      </c>
    </row>
    <row r="215" spans="1:57" ht="33.75">
      <c r="A215" s="822"/>
      <c r="B215" s="1040"/>
      <c r="C215" s="1040"/>
      <c r="D215" s="828"/>
      <c r="E215" s="1038"/>
      <c r="F215" s="1038"/>
      <c r="G215" s="828"/>
      <c r="H215" s="828"/>
      <c r="I215" s="854"/>
      <c r="J215" s="828"/>
      <c r="K215" s="832"/>
      <c r="L215" s="832"/>
      <c r="M215" s="832"/>
      <c r="N215" s="828"/>
      <c r="O215" s="828"/>
      <c r="P215" s="1021"/>
      <c r="Q215" s="832"/>
      <c r="R215" s="832"/>
      <c r="S215" s="832"/>
      <c r="T215" s="828"/>
      <c r="U215" s="828"/>
      <c r="V215" s="828"/>
      <c r="W215" s="832"/>
      <c r="X215" s="828"/>
      <c r="Y215" s="1012"/>
      <c r="Z215" s="1008"/>
      <c r="AA215" s="1008"/>
      <c r="AB215" s="1014"/>
      <c r="AC215" s="1008"/>
      <c r="AD215" s="1002"/>
      <c r="AE215" s="1003"/>
      <c r="AF215" s="1003"/>
      <c r="AG215" s="938"/>
      <c r="AH215" s="1008"/>
      <c r="AI215" s="1012"/>
      <c r="AJ215" s="1012"/>
      <c r="AK215" s="122" t="s">
        <v>1346</v>
      </c>
      <c r="AL215" s="939"/>
      <c r="AM215" s="1003"/>
      <c r="AN215" s="1003"/>
      <c r="AO215" s="1003"/>
      <c r="AP215" s="939"/>
      <c r="AQ215" s="1003"/>
      <c r="AR215" s="1003"/>
      <c r="AS215" s="1003"/>
      <c r="AT215" s="1003"/>
      <c r="AU215" s="1003"/>
      <c r="AV215" s="1003"/>
      <c r="AW215" s="939"/>
      <c r="AX215" s="1003"/>
      <c r="AY215" s="939"/>
      <c r="AZ215" s="939"/>
      <c r="BA215" s="939"/>
      <c r="BB215" s="939"/>
      <c r="BC215" s="1002"/>
      <c r="BD215" s="825"/>
      <c r="BE215" s="825"/>
    </row>
    <row r="216" spans="1:57" s="210" customFormat="1" ht="57.6" customHeight="1">
      <c r="A216" s="269">
        <v>2018</v>
      </c>
      <c r="B216" s="270">
        <v>43191</v>
      </c>
      <c r="C216" s="270">
        <v>43281</v>
      </c>
      <c r="D216" s="205" t="s">
        <v>64</v>
      </c>
      <c r="E216" s="271" t="s">
        <v>160</v>
      </c>
      <c r="F216" s="271" t="s">
        <v>160</v>
      </c>
      <c r="G216" s="205" t="s">
        <v>1347</v>
      </c>
      <c r="H216" s="205" t="s">
        <v>382</v>
      </c>
      <c r="I216" s="207" t="s">
        <v>600</v>
      </c>
      <c r="J216" s="205" t="s">
        <v>185</v>
      </c>
      <c r="K216" s="272" t="s">
        <v>61</v>
      </c>
      <c r="L216" s="272" t="s">
        <v>62</v>
      </c>
      <c r="M216" s="272" t="s">
        <v>63</v>
      </c>
      <c r="N216" s="205" t="s">
        <v>186</v>
      </c>
      <c r="O216" s="205" t="s">
        <v>1348</v>
      </c>
      <c r="P216" s="201">
        <v>2826860.09</v>
      </c>
      <c r="Q216" s="272" t="s">
        <v>61</v>
      </c>
      <c r="R216" s="272" t="s">
        <v>62</v>
      </c>
      <c r="S216" s="272" t="s">
        <v>63</v>
      </c>
      <c r="T216" s="205" t="s">
        <v>186</v>
      </c>
      <c r="U216" s="205" t="s">
        <v>1348</v>
      </c>
      <c r="V216" s="205" t="s">
        <v>132</v>
      </c>
      <c r="W216" s="272" t="s">
        <v>51</v>
      </c>
      <c r="X216" s="205" t="s">
        <v>1347</v>
      </c>
      <c r="Y216" s="200">
        <v>43187</v>
      </c>
      <c r="Z216" s="201">
        <v>2826860.09</v>
      </c>
      <c r="AA216" s="201">
        <v>2826860.09</v>
      </c>
      <c r="AB216" s="202">
        <v>282686.00900000002</v>
      </c>
      <c r="AC216" s="201">
        <v>2826860.09</v>
      </c>
      <c r="AD216" s="269" t="s">
        <v>241</v>
      </c>
      <c r="AE216" s="272" t="s">
        <v>69</v>
      </c>
      <c r="AF216" s="272" t="s">
        <v>70</v>
      </c>
      <c r="AG216" s="205" t="s">
        <v>185</v>
      </c>
      <c r="AH216" s="201">
        <v>424029.02</v>
      </c>
      <c r="AI216" s="200">
        <v>43191</v>
      </c>
      <c r="AJ216" s="200">
        <v>43220</v>
      </c>
      <c r="AK216" s="207" t="s">
        <v>1349</v>
      </c>
      <c r="AL216" s="207" t="s">
        <v>601</v>
      </c>
      <c r="AM216" s="272" t="s">
        <v>1136</v>
      </c>
      <c r="AN216" s="272" t="s">
        <v>389</v>
      </c>
      <c r="AO216" s="272" t="s">
        <v>73</v>
      </c>
      <c r="AP216" s="207" t="s">
        <v>602</v>
      </c>
      <c r="AQ216" s="272" t="s">
        <v>73</v>
      </c>
      <c r="AR216" s="272" t="s">
        <v>574</v>
      </c>
      <c r="AS216" s="272" t="s">
        <v>240</v>
      </c>
      <c r="AT216" s="272" t="s">
        <v>567</v>
      </c>
      <c r="AU216" s="272" t="s">
        <v>567</v>
      </c>
      <c r="AV216" s="272" t="s">
        <v>567</v>
      </c>
      <c r="AW216" s="207" t="s">
        <v>568</v>
      </c>
      <c r="AX216" s="272" t="s">
        <v>74</v>
      </c>
      <c r="AY216" s="207" t="s">
        <v>570</v>
      </c>
      <c r="AZ216" s="207" t="s">
        <v>571</v>
      </c>
      <c r="BA216" s="207" t="s">
        <v>572</v>
      </c>
      <c r="BB216" s="207" t="s">
        <v>573</v>
      </c>
      <c r="BC216" s="269" t="s">
        <v>51</v>
      </c>
      <c r="BD216" s="273">
        <v>43298</v>
      </c>
      <c r="BE216" s="273">
        <v>43298</v>
      </c>
    </row>
    <row r="217" spans="1:57" ht="75">
      <c r="A217" s="118">
        <v>2018</v>
      </c>
      <c r="B217" s="119">
        <v>43191</v>
      </c>
      <c r="C217" s="119">
        <v>43281</v>
      </c>
      <c r="D217" s="120" t="s">
        <v>64</v>
      </c>
      <c r="E217" s="134" t="s">
        <v>160</v>
      </c>
      <c r="F217" s="134" t="s">
        <v>160</v>
      </c>
      <c r="G217" s="120" t="s">
        <v>1350</v>
      </c>
      <c r="H217" s="120" t="s">
        <v>382</v>
      </c>
      <c r="I217" s="122" t="s">
        <v>600</v>
      </c>
      <c r="J217" s="120" t="s">
        <v>247</v>
      </c>
      <c r="K217" s="121" t="s">
        <v>61</v>
      </c>
      <c r="L217" s="121" t="s">
        <v>62</v>
      </c>
      <c r="M217" s="121" t="s">
        <v>63</v>
      </c>
      <c r="N217" s="120" t="s">
        <v>248</v>
      </c>
      <c r="O217" s="120" t="s">
        <v>1351</v>
      </c>
      <c r="P217" s="133">
        <v>807450.65</v>
      </c>
      <c r="Q217" s="121" t="s">
        <v>61</v>
      </c>
      <c r="R217" s="121" t="s">
        <v>62</v>
      </c>
      <c r="S217" s="121" t="s">
        <v>63</v>
      </c>
      <c r="T217" s="120" t="s">
        <v>248</v>
      </c>
      <c r="U217" s="120" t="s">
        <v>1351</v>
      </c>
      <c r="V217" s="120" t="s">
        <v>132</v>
      </c>
      <c r="W217" s="121" t="s">
        <v>51</v>
      </c>
      <c r="X217" s="120" t="s">
        <v>1350</v>
      </c>
      <c r="Y217" s="132">
        <v>43187</v>
      </c>
      <c r="Z217" s="133">
        <v>807450.65</v>
      </c>
      <c r="AA217" s="133">
        <v>807450.65</v>
      </c>
      <c r="AB217" s="139">
        <v>80745.065000000002</v>
      </c>
      <c r="AC217" s="133">
        <v>807450.65</v>
      </c>
      <c r="AD217" s="118" t="s">
        <v>241</v>
      </c>
      <c r="AE217" s="121" t="s">
        <v>69</v>
      </c>
      <c r="AF217" s="121" t="s">
        <v>70</v>
      </c>
      <c r="AG217" s="120" t="s">
        <v>247</v>
      </c>
      <c r="AH217" s="133">
        <v>121117.6</v>
      </c>
      <c r="AI217" s="132">
        <v>43191</v>
      </c>
      <c r="AJ217" s="132">
        <v>43220</v>
      </c>
      <c r="AK217" s="122" t="s">
        <v>1352</v>
      </c>
      <c r="AL217" s="122" t="s">
        <v>601</v>
      </c>
      <c r="AM217" s="121" t="s">
        <v>1136</v>
      </c>
      <c r="AN217" s="121" t="s">
        <v>389</v>
      </c>
      <c r="AO217" s="121" t="s">
        <v>73</v>
      </c>
      <c r="AP217" s="122" t="s">
        <v>602</v>
      </c>
      <c r="AQ217" s="121" t="s">
        <v>73</v>
      </c>
      <c r="AR217" s="121" t="s">
        <v>574</v>
      </c>
      <c r="AS217" s="121" t="s">
        <v>240</v>
      </c>
      <c r="AT217" s="121" t="s">
        <v>567</v>
      </c>
      <c r="AU217" s="121" t="s">
        <v>567</v>
      </c>
      <c r="AV217" s="121" t="s">
        <v>567</v>
      </c>
      <c r="AW217" s="122" t="s">
        <v>568</v>
      </c>
      <c r="AX217" s="121" t="s">
        <v>74</v>
      </c>
      <c r="AY217" s="122" t="s">
        <v>570</v>
      </c>
      <c r="AZ217" s="122" t="s">
        <v>571</v>
      </c>
      <c r="BA217" s="122" t="s">
        <v>572</v>
      </c>
      <c r="BB217" s="122" t="s">
        <v>573</v>
      </c>
      <c r="BC217" s="118" t="s">
        <v>51</v>
      </c>
      <c r="BD217" s="123">
        <v>43298</v>
      </c>
      <c r="BE217" s="123">
        <v>43298</v>
      </c>
    </row>
    <row r="218" spans="1:57" s="210" customFormat="1" ht="75">
      <c r="A218" s="269">
        <v>2018</v>
      </c>
      <c r="B218" s="270">
        <v>43191</v>
      </c>
      <c r="C218" s="270">
        <v>43281</v>
      </c>
      <c r="D218" s="205" t="s">
        <v>64</v>
      </c>
      <c r="E218" s="271" t="s">
        <v>160</v>
      </c>
      <c r="F218" s="271" t="s">
        <v>160</v>
      </c>
      <c r="G218" s="205" t="s">
        <v>1353</v>
      </c>
      <c r="H218" s="205" t="s">
        <v>382</v>
      </c>
      <c r="I218" s="207" t="s">
        <v>600</v>
      </c>
      <c r="J218" s="205" t="s">
        <v>188</v>
      </c>
      <c r="K218" s="272" t="s">
        <v>61</v>
      </c>
      <c r="L218" s="272" t="s">
        <v>62</v>
      </c>
      <c r="M218" s="272" t="s">
        <v>63</v>
      </c>
      <c r="N218" s="205" t="s">
        <v>84</v>
      </c>
      <c r="O218" s="205" t="s">
        <v>1345</v>
      </c>
      <c r="P218" s="201">
        <v>1735568.99</v>
      </c>
      <c r="Q218" s="272" t="s">
        <v>61</v>
      </c>
      <c r="R218" s="272" t="s">
        <v>62</v>
      </c>
      <c r="S218" s="272" t="s">
        <v>63</v>
      </c>
      <c r="T218" s="205" t="s">
        <v>84</v>
      </c>
      <c r="U218" s="205" t="s">
        <v>1345</v>
      </c>
      <c r="V218" s="205" t="s">
        <v>132</v>
      </c>
      <c r="W218" s="272" t="s">
        <v>51</v>
      </c>
      <c r="X218" s="205" t="s">
        <v>1353</v>
      </c>
      <c r="Y218" s="200">
        <v>43187</v>
      </c>
      <c r="Z218" s="275">
        <v>1496180.1637931035</v>
      </c>
      <c r="AA218" s="201">
        <v>1735568.99</v>
      </c>
      <c r="AB218" s="202">
        <v>173556.899</v>
      </c>
      <c r="AC218" s="201">
        <v>1735568.99</v>
      </c>
      <c r="AD218" s="269" t="s">
        <v>241</v>
      </c>
      <c r="AE218" s="272" t="s">
        <v>69</v>
      </c>
      <c r="AF218" s="272" t="s">
        <v>70</v>
      </c>
      <c r="AG218" s="205" t="s">
        <v>188</v>
      </c>
      <c r="AH218" s="201">
        <v>224427.02</v>
      </c>
      <c r="AI218" s="200">
        <v>43191</v>
      </c>
      <c r="AJ218" s="200">
        <v>43220</v>
      </c>
      <c r="AK218" s="207" t="s">
        <v>1354</v>
      </c>
      <c r="AL218" s="207" t="s">
        <v>601</v>
      </c>
      <c r="AM218" s="272" t="s">
        <v>1136</v>
      </c>
      <c r="AN218" s="272" t="s">
        <v>389</v>
      </c>
      <c r="AO218" s="272" t="s">
        <v>73</v>
      </c>
      <c r="AP218" s="207" t="s">
        <v>602</v>
      </c>
      <c r="AQ218" s="272" t="s">
        <v>73</v>
      </c>
      <c r="AR218" s="272" t="s">
        <v>574</v>
      </c>
      <c r="AS218" s="272" t="s">
        <v>240</v>
      </c>
      <c r="AT218" s="272" t="s">
        <v>567</v>
      </c>
      <c r="AU218" s="272" t="s">
        <v>567</v>
      </c>
      <c r="AV218" s="272" t="s">
        <v>567</v>
      </c>
      <c r="AW218" s="207" t="s">
        <v>568</v>
      </c>
      <c r="AX218" s="272" t="s">
        <v>74</v>
      </c>
      <c r="AY218" s="207" t="s">
        <v>570</v>
      </c>
      <c r="AZ218" s="207" t="s">
        <v>571</v>
      </c>
      <c r="BA218" s="207" t="s">
        <v>572</v>
      </c>
      <c r="BB218" s="207" t="s">
        <v>573</v>
      </c>
      <c r="BC218" s="269" t="s">
        <v>51</v>
      </c>
      <c r="BD218" s="273">
        <v>43298</v>
      </c>
      <c r="BE218" s="273">
        <v>43298</v>
      </c>
    </row>
    <row r="219" spans="1:57" ht="75">
      <c r="A219" s="118">
        <v>2018</v>
      </c>
      <c r="B219" s="119">
        <v>43191</v>
      </c>
      <c r="C219" s="119">
        <v>43281</v>
      </c>
      <c r="D219" s="120" t="s">
        <v>64</v>
      </c>
      <c r="E219" s="134" t="s">
        <v>160</v>
      </c>
      <c r="F219" s="134" t="s">
        <v>160</v>
      </c>
      <c r="G219" s="120" t="s">
        <v>1355</v>
      </c>
      <c r="H219" s="120" t="s">
        <v>382</v>
      </c>
      <c r="I219" s="122" t="s">
        <v>600</v>
      </c>
      <c r="J219" s="120" t="s">
        <v>188</v>
      </c>
      <c r="K219" s="121" t="s">
        <v>61</v>
      </c>
      <c r="L219" s="121" t="s">
        <v>62</v>
      </c>
      <c r="M219" s="121" t="s">
        <v>63</v>
      </c>
      <c r="N219" s="120" t="s">
        <v>256</v>
      </c>
      <c r="O219" s="120" t="s">
        <v>1356</v>
      </c>
      <c r="P219" s="133">
        <v>1780666.03</v>
      </c>
      <c r="Q219" s="121" t="s">
        <v>61</v>
      </c>
      <c r="R219" s="121" t="s">
        <v>62</v>
      </c>
      <c r="S219" s="121" t="s">
        <v>63</v>
      </c>
      <c r="T219" s="120" t="s">
        <v>256</v>
      </c>
      <c r="U219" s="120" t="s">
        <v>1356</v>
      </c>
      <c r="V219" s="120" t="s">
        <v>132</v>
      </c>
      <c r="W219" s="121" t="s">
        <v>51</v>
      </c>
      <c r="X219" s="120" t="s">
        <v>1355</v>
      </c>
      <c r="Y219" s="132">
        <v>43187</v>
      </c>
      <c r="Z219" s="140">
        <v>1535056.9224137932</v>
      </c>
      <c r="AA219" s="133">
        <v>1780666.03</v>
      </c>
      <c r="AB219" s="139">
        <v>178066.603</v>
      </c>
      <c r="AC219" s="133">
        <v>1780666.03</v>
      </c>
      <c r="AD219" s="118" t="s">
        <v>241</v>
      </c>
      <c r="AE219" s="121" t="s">
        <v>69</v>
      </c>
      <c r="AF219" s="121" t="s">
        <v>70</v>
      </c>
      <c r="AG219" s="120" t="s">
        <v>188</v>
      </c>
      <c r="AH219" s="133">
        <v>230258.54</v>
      </c>
      <c r="AI219" s="132">
        <v>43191</v>
      </c>
      <c r="AJ219" s="132">
        <v>43220</v>
      </c>
      <c r="AK219" s="122" t="s">
        <v>1357</v>
      </c>
      <c r="AL219" s="122" t="s">
        <v>601</v>
      </c>
      <c r="AM219" s="121" t="s">
        <v>1136</v>
      </c>
      <c r="AN219" s="121" t="s">
        <v>389</v>
      </c>
      <c r="AO219" s="121" t="s">
        <v>73</v>
      </c>
      <c r="AP219" s="122" t="s">
        <v>602</v>
      </c>
      <c r="AQ219" s="121" t="s">
        <v>73</v>
      </c>
      <c r="AR219" s="121" t="s">
        <v>574</v>
      </c>
      <c r="AS219" s="121" t="s">
        <v>240</v>
      </c>
      <c r="AT219" s="121" t="s">
        <v>567</v>
      </c>
      <c r="AU219" s="121" t="s">
        <v>567</v>
      </c>
      <c r="AV219" s="121" t="s">
        <v>567</v>
      </c>
      <c r="AW219" s="122" t="s">
        <v>568</v>
      </c>
      <c r="AX219" s="121" t="s">
        <v>74</v>
      </c>
      <c r="AY219" s="122" t="s">
        <v>570</v>
      </c>
      <c r="AZ219" s="122" t="s">
        <v>571</v>
      </c>
      <c r="BA219" s="122" t="s">
        <v>572</v>
      </c>
      <c r="BB219" s="122" t="s">
        <v>573</v>
      </c>
      <c r="BC219" s="118" t="s">
        <v>51</v>
      </c>
      <c r="BD219" s="123">
        <v>43298</v>
      </c>
      <c r="BE219" s="123">
        <v>43298</v>
      </c>
    </row>
    <row r="220" spans="1:57" s="210" customFormat="1" ht="57.6" customHeight="1">
      <c r="A220" s="817">
        <v>2018</v>
      </c>
      <c r="B220" s="1047">
        <v>43191</v>
      </c>
      <c r="C220" s="1047">
        <v>43281</v>
      </c>
      <c r="D220" s="843" t="s">
        <v>64</v>
      </c>
      <c r="E220" s="1050" t="s">
        <v>136</v>
      </c>
      <c r="F220" s="1050" t="s">
        <v>136</v>
      </c>
      <c r="G220" s="843" t="s">
        <v>1358</v>
      </c>
      <c r="H220" s="843" t="s">
        <v>382</v>
      </c>
      <c r="I220" s="851" t="s">
        <v>600</v>
      </c>
      <c r="J220" s="843" t="s">
        <v>190</v>
      </c>
      <c r="K220" s="837" t="s">
        <v>61</v>
      </c>
      <c r="L220" s="837" t="s">
        <v>62</v>
      </c>
      <c r="M220" s="837" t="s">
        <v>63</v>
      </c>
      <c r="N220" s="205" t="s">
        <v>191</v>
      </c>
      <c r="O220" s="205" t="s">
        <v>1359</v>
      </c>
      <c r="P220" s="201">
        <v>19737814.800000001</v>
      </c>
      <c r="Q220" s="837" t="s">
        <v>61</v>
      </c>
      <c r="R220" s="837" t="s">
        <v>62</v>
      </c>
      <c r="S220" s="837" t="s">
        <v>63</v>
      </c>
      <c r="T220" s="843" t="s">
        <v>191</v>
      </c>
      <c r="U220" s="843" t="s">
        <v>1359</v>
      </c>
      <c r="V220" s="843" t="s">
        <v>171</v>
      </c>
      <c r="W220" s="837" t="s">
        <v>51</v>
      </c>
      <c r="X220" s="843" t="s">
        <v>1358</v>
      </c>
      <c r="Y220" s="1007">
        <v>43187</v>
      </c>
      <c r="Z220" s="1009">
        <v>5172413.793103449</v>
      </c>
      <c r="AA220" s="1010">
        <v>6000000</v>
      </c>
      <c r="AB220" s="1011">
        <v>600000</v>
      </c>
      <c r="AC220" s="1010">
        <v>6000000</v>
      </c>
      <c r="AD220" s="1001" t="s">
        <v>241</v>
      </c>
      <c r="AE220" s="1004" t="s">
        <v>69</v>
      </c>
      <c r="AF220" s="1004" t="s">
        <v>70</v>
      </c>
      <c r="AG220" s="1042" t="s">
        <v>190</v>
      </c>
      <c r="AH220" s="1010">
        <v>775862.07</v>
      </c>
      <c r="AI220" s="1007">
        <v>43191</v>
      </c>
      <c r="AJ220" s="1007">
        <v>43281</v>
      </c>
      <c r="AK220" s="207" t="s">
        <v>1360</v>
      </c>
      <c r="AL220" s="953" t="s">
        <v>601</v>
      </c>
      <c r="AM220" s="1004" t="s">
        <v>1136</v>
      </c>
      <c r="AN220" s="1004" t="s">
        <v>389</v>
      </c>
      <c r="AO220" s="1004" t="s">
        <v>73</v>
      </c>
      <c r="AP220" s="953" t="s">
        <v>602</v>
      </c>
      <c r="AQ220" s="1004" t="s">
        <v>73</v>
      </c>
      <c r="AR220" s="1004" t="s">
        <v>574</v>
      </c>
      <c r="AS220" s="1004" t="s">
        <v>630</v>
      </c>
      <c r="AT220" s="1004" t="s">
        <v>2254</v>
      </c>
      <c r="AU220" s="1004" t="s">
        <v>2244</v>
      </c>
      <c r="AV220" s="1044">
        <v>43237</v>
      </c>
      <c r="AW220" s="953" t="s">
        <v>2255</v>
      </c>
      <c r="AX220" s="1004" t="s">
        <v>74</v>
      </c>
      <c r="AY220" s="953" t="s">
        <v>570</v>
      </c>
      <c r="AZ220" s="953" t="s">
        <v>571</v>
      </c>
      <c r="BA220" s="953" t="s">
        <v>572</v>
      </c>
      <c r="BB220" s="953" t="s">
        <v>573</v>
      </c>
      <c r="BC220" s="1001" t="s">
        <v>51</v>
      </c>
      <c r="BD220" s="869">
        <v>43298</v>
      </c>
      <c r="BE220" s="869">
        <v>43298</v>
      </c>
    </row>
    <row r="221" spans="1:57" s="210" customFormat="1" ht="30">
      <c r="A221" s="819"/>
      <c r="B221" s="1049"/>
      <c r="C221" s="1049"/>
      <c r="D221" s="845"/>
      <c r="E221" s="873"/>
      <c r="F221" s="873"/>
      <c r="G221" s="845"/>
      <c r="H221" s="845"/>
      <c r="I221" s="853"/>
      <c r="J221" s="845"/>
      <c r="K221" s="839"/>
      <c r="L221" s="839"/>
      <c r="M221" s="839"/>
      <c r="N221" s="205" t="s">
        <v>1361</v>
      </c>
      <c r="O221" s="205" t="s">
        <v>1362</v>
      </c>
      <c r="P221" s="201">
        <v>19924699.32</v>
      </c>
      <c r="Q221" s="839"/>
      <c r="R221" s="839"/>
      <c r="S221" s="839"/>
      <c r="T221" s="845"/>
      <c r="U221" s="845"/>
      <c r="V221" s="845"/>
      <c r="W221" s="839"/>
      <c r="X221" s="845"/>
      <c r="Y221" s="1007"/>
      <c r="Z221" s="1009"/>
      <c r="AA221" s="1010"/>
      <c r="AB221" s="1011"/>
      <c r="AC221" s="1010"/>
      <c r="AD221" s="1001"/>
      <c r="AE221" s="1004"/>
      <c r="AF221" s="1004"/>
      <c r="AG221" s="1042"/>
      <c r="AH221" s="1010"/>
      <c r="AI221" s="1007"/>
      <c r="AJ221" s="1007"/>
      <c r="AK221" s="207"/>
      <c r="AL221" s="953"/>
      <c r="AM221" s="1004"/>
      <c r="AN221" s="1004"/>
      <c r="AO221" s="1004"/>
      <c r="AP221" s="953"/>
      <c r="AQ221" s="1004"/>
      <c r="AR221" s="1004"/>
      <c r="AS221" s="1004"/>
      <c r="AT221" s="1004"/>
      <c r="AU221" s="1004"/>
      <c r="AV221" s="1004"/>
      <c r="AW221" s="953"/>
      <c r="AX221" s="1004"/>
      <c r="AY221" s="953"/>
      <c r="AZ221" s="953"/>
      <c r="BA221" s="953"/>
      <c r="BB221" s="953"/>
      <c r="BC221" s="1001"/>
      <c r="BD221" s="871"/>
      <c r="BE221" s="871"/>
    </row>
    <row r="222" spans="1:57" ht="22.9" customHeight="1">
      <c r="A222" s="820">
        <v>2018</v>
      </c>
      <c r="B222" s="1039">
        <v>43191</v>
      </c>
      <c r="C222" s="1039">
        <v>43281</v>
      </c>
      <c r="D222" s="826" t="s">
        <v>64</v>
      </c>
      <c r="E222" s="1041" t="s">
        <v>136</v>
      </c>
      <c r="F222" s="1041" t="s">
        <v>136</v>
      </c>
      <c r="G222" s="826" t="s">
        <v>1363</v>
      </c>
      <c r="H222" s="826" t="s">
        <v>382</v>
      </c>
      <c r="I222" s="830" t="s">
        <v>600</v>
      </c>
      <c r="J222" s="826" t="s">
        <v>155</v>
      </c>
      <c r="K222" s="826" t="s">
        <v>1364</v>
      </c>
      <c r="L222" s="826" t="s">
        <v>1365</v>
      </c>
      <c r="M222" s="826" t="s">
        <v>1366</v>
      </c>
      <c r="N222" s="826" t="s">
        <v>1367</v>
      </c>
      <c r="O222" s="826" t="s">
        <v>1368</v>
      </c>
      <c r="P222" s="1020">
        <v>5405704.2999999998</v>
      </c>
      <c r="Q222" s="826" t="s">
        <v>1364</v>
      </c>
      <c r="R222" s="826" t="s">
        <v>1365</v>
      </c>
      <c r="S222" s="826" t="s">
        <v>1366</v>
      </c>
      <c r="T222" s="826" t="s">
        <v>1367</v>
      </c>
      <c r="U222" s="826" t="s">
        <v>1368</v>
      </c>
      <c r="V222" s="826" t="s">
        <v>171</v>
      </c>
      <c r="W222" s="857" t="s">
        <v>51</v>
      </c>
      <c r="X222" s="826" t="s">
        <v>1363</v>
      </c>
      <c r="Y222" s="1012">
        <v>43187</v>
      </c>
      <c r="Z222" s="1013">
        <v>4660089.9137931038</v>
      </c>
      <c r="AA222" s="1008">
        <v>5405704.2999999998</v>
      </c>
      <c r="AB222" s="1014">
        <v>540570.43000000005</v>
      </c>
      <c r="AC222" s="1008">
        <v>5405704.2999999998</v>
      </c>
      <c r="AD222" s="1002" t="s">
        <v>241</v>
      </c>
      <c r="AE222" s="1003" t="s">
        <v>69</v>
      </c>
      <c r="AF222" s="1003" t="s">
        <v>70</v>
      </c>
      <c r="AG222" s="938" t="s">
        <v>155</v>
      </c>
      <c r="AH222" s="1008">
        <v>699013.48</v>
      </c>
      <c r="AI222" s="1012">
        <v>43191</v>
      </c>
      <c r="AJ222" s="1012">
        <v>43281</v>
      </c>
      <c r="AK222" s="122" t="s">
        <v>1369</v>
      </c>
      <c r="AL222" s="939" t="s">
        <v>601</v>
      </c>
      <c r="AM222" s="1003" t="s">
        <v>1136</v>
      </c>
      <c r="AN222" s="1003" t="s">
        <v>389</v>
      </c>
      <c r="AO222" s="1003" t="s">
        <v>73</v>
      </c>
      <c r="AP222" s="939" t="s">
        <v>602</v>
      </c>
      <c r="AQ222" s="1003" t="s">
        <v>73</v>
      </c>
      <c r="AR222" s="1003" t="s">
        <v>574</v>
      </c>
      <c r="AS222" s="1003" t="s">
        <v>240</v>
      </c>
      <c r="AT222" s="1003" t="s">
        <v>567</v>
      </c>
      <c r="AU222" s="1003" t="s">
        <v>567</v>
      </c>
      <c r="AV222" s="1003" t="s">
        <v>567</v>
      </c>
      <c r="AW222" s="939" t="s">
        <v>568</v>
      </c>
      <c r="AX222" s="1003" t="s">
        <v>74</v>
      </c>
      <c r="AY222" s="939" t="s">
        <v>570</v>
      </c>
      <c r="AZ222" s="939" t="s">
        <v>571</v>
      </c>
      <c r="BA222" s="939" t="s">
        <v>572</v>
      </c>
      <c r="BB222" s="939" t="s">
        <v>573</v>
      </c>
      <c r="BC222" s="1002" t="s">
        <v>51</v>
      </c>
      <c r="BD222" s="823">
        <v>43298</v>
      </c>
      <c r="BE222" s="823">
        <v>43298</v>
      </c>
    </row>
    <row r="223" spans="1:57" ht="33.75">
      <c r="A223" s="822"/>
      <c r="B223" s="1040"/>
      <c r="C223" s="1040"/>
      <c r="D223" s="828"/>
      <c r="E223" s="855"/>
      <c r="F223" s="855"/>
      <c r="G223" s="828"/>
      <c r="H223" s="828"/>
      <c r="I223" s="854"/>
      <c r="J223" s="828"/>
      <c r="K223" s="828"/>
      <c r="L223" s="828"/>
      <c r="M223" s="828"/>
      <c r="N223" s="828"/>
      <c r="O223" s="828"/>
      <c r="P223" s="1021"/>
      <c r="Q223" s="828"/>
      <c r="R223" s="828"/>
      <c r="S223" s="828"/>
      <c r="T223" s="828"/>
      <c r="U223" s="828"/>
      <c r="V223" s="828"/>
      <c r="W223" s="832"/>
      <c r="X223" s="828"/>
      <c r="Y223" s="1012"/>
      <c r="Z223" s="1013"/>
      <c r="AA223" s="1008"/>
      <c r="AB223" s="1014"/>
      <c r="AC223" s="1008"/>
      <c r="AD223" s="1002"/>
      <c r="AE223" s="1003"/>
      <c r="AF223" s="1003"/>
      <c r="AG223" s="938"/>
      <c r="AH223" s="1008"/>
      <c r="AI223" s="1012"/>
      <c r="AJ223" s="1012"/>
      <c r="AK223" s="122" t="s">
        <v>1370</v>
      </c>
      <c r="AL223" s="939"/>
      <c r="AM223" s="1003"/>
      <c r="AN223" s="1003"/>
      <c r="AO223" s="1003"/>
      <c r="AP223" s="939"/>
      <c r="AQ223" s="1003"/>
      <c r="AR223" s="1003"/>
      <c r="AS223" s="1003"/>
      <c r="AT223" s="1003"/>
      <c r="AU223" s="1003"/>
      <c r="AV223" s="1003"/>
      <c r="AW223" s="939"/>
      <c r="AX223" s="1003"/>
      <c r="AY223" s="939"/>
      <c r="AZ223" s="939"/>
      <c r="BA223" s="939"/>
      <c r="BB223" s="939"/>
      <c r="BC223" s="1002"/>
      <c r="BD223" s="825"/>
      <c r="BE223" s="825"/>
    </row>
    <row r="224" spans="1:57" s="210" customFormat="1" ht="22.9" customHeight="1">
      <c r="A224" s="817">
        <v>2018</v>
      </c>
      <c r="B224" s="1047">
        <v>43191</v>
      </c>
      <c r="C224" s="1047">
        <v>43281</v>
      </c>
      <c r="D224" s="843" t="s">
        <v>64</v>
      </c>
      <c r="E224" s="1050" t="s">
        <v>136</v>
      </c>
      <c r="F224" s="1050" t="s">
        <v>136</v>
      </c>
      <c r="G224" s="843" t="s">
        <v>1371</v>
      </c>
      <c r="H224" s="843" t="s">
        <v>382</v>
      </c>
      <c r="I224" s="851" t="s">
        <v>600</v>
      </c>
      <c r="J224" s="843" t="s">
        <v>155</v>
      </c>
      <c r="K224" s="837" t="s">
        <v>61</v>
      </c>
      <c r="L224" s="837" t="s">
        <v>62</v>
      </c>
      <c r="M224" s="837" t="s">
        <v>63</v>
      </c>
      <c r="N224" s="843" t="s">
        <v>162</v>
      </c>
      <c r="O224" s="843" t="s">
        <v>1372</v>
      </c>
      <c r="P224" s="1058">
        <v>5263448.92</v>
      </c>
      <c r="Q224" s="837" t="s">
        <v>61</v>
      </c>
      <c r="R224" s="837" t="s">
        <v>62</v>
      </c>
      <c r="S224" s="837" t="s">
        <v>63</v>
      </c>
      <c r="T224" s="843" t="s">
        <v>162</v>
      </c>
      <c r="U224" s="843" t="s">
        <v>1372</v>
      </c>
      <c r="V224" s="843" t="s">
        <v>171</v>
      </c>
      <c r="W224" s="837" t="s">
        <v>51</v>
      </c>
      <c r="X224" s="843" t="s">
        <v>1371</v>
      </c>
      <c r="Y224" s="1007">
        <v>43187</v>
      </c>
      <c r="Z224" s="1009">
        <v>4537455.9655172415</v>
      </c>
      <c r="AA224" s="1010">
        <v>5263448.92</v>
      </c>
      <c r="AB224" s="1011">
        <v>526344.89199999999</v>
      </c>
      <c r="AC224" s="1010">
        <v>5263448.92</v>
      </c>
      <c r="AD224" s="1001" t="s">
        <v>241</v>
      </c>
      <c r="AE224" s="1004" t="s">
        <v>69</v>
      </c>
      <c r="AF224" s="1004" t="s">
        <v>70</v>
      </c>
      <c r="AG224" s="1042" t="s">
        <v>155</v>
      </c>
      <c r="AH224" s="1010">
        <v>680618.4</v>
      </c>
      <c r="AI224" s="1007">
        <v>43191</v>
      </c>
      <c r="AJ224" s="1007">
        <v>43281</v>
      </c>
      <c r="AK224" s="207" t="s">
        <v>1373</v>
      </c>
      <c r="AL224" s="953" t="s">
        <v>601</v>
      </c>
      <c r="AM224" s="1004" t="s">
        <v>1136</v>
      </c>
      <c r="AN224" s="1004" t="s">
        <v>389</v>
      </c>
      <c r="AO224" s="1004" t="s">
        <v>73</v>
      </c>
      <c r="AP224" s="953" t="s">
        <v>602</v>
      </c>
      <c r="AQ224" s="1004" t="s">
        <v>73</v>
      </c>
      <c r="AR224" s="1004" t="s">
        <v>574</v>
      </c>
      <c r="AS224" s="1004" t="s">
        <v>240</v>
      </c>
      <c r="AT224" s="1004" t="s">
        <v>567</v>
      </c>
      <c r="AU224" s="1004" t="s">
        <v>567</v>
      </c>
      <c r="AV224" s="1004" t="s">
        <v>567</v>
      </c>
      <c r="AW224" s="953" t="s">
        <v>568</v>
      </c>
      <c r="AX224" s="1004" t="s">
        <v>74</v>
      </c>
      <c r="AY224" s="953" t="s">
        <v>570</v>
      </c>
      <c r="AZ224" s="953" t="s">
        <v>571</v>
      </c>
      <c r="BA224" s="953" t="s">
        <v>572</v>
      </c>
      <c r="BB224" s="953" t="s">
        <v>573</v>
      </c>
      <c r="BC224" s="1001" t="s">
        <v>51</v>
      </c>
      <c r="BD224" s="869">
        <v>43298</v>
      </c>
      <c r="BE224" s="869">
        <v>43298</v>
      </c>
    </row>
    <row r="225" spans="1:57" s="210" customFormat="1" ht="33.75">
      <c r="A225" s="819"/>
      <c r="B225" s="1049"/>
      <c r="C225" s="1049"/>
      <c r="D225" s="845"/>
      <c r="E225" s="873"/>
      <c r="F225" s="873"/>
      <c r="G225" s="845"/>
      <c r="H225" s="845"/>
      <c r="I225" s="853"/>
      <c r="J225" s="845"/>
      <c r="K225" s="839"/>
      <c r="L225" s="839"/>
      <c r="M225" s="839"/>
      <c r="N225" s="845"/>
      <c r="O225" s="845"/>
      <c r="P225" s="1059"/>
      <c r="Q225" s="839"/>
      <c r="R225" s="839"/>
      <c r="S225" s="839"/>
      <c r="T225" s="845"/>
      <c r="U225" s="845"/>
      <c r="V225" s="845"/>
      <c r="W225" s="839"/>
      <c r="X225" s="845"/>
      <c r="Y225" s="1007"/>
      <c r="Z225" s="1009"/>
      <c r="AA225" s="1010"/>
      <c r="AB225" s="1011"/>
      <c r="AC225" s="1010"/>
      <c r="AD225" s="1001"/>
      <c r="AE225" s="1004"/>
      <c r="AF225" s="1004"/>
      <c r="AG225" s="1042"/>
      <c r="AH225" s="1010"/>
      <c r="AI225" s="1007"/>
      <c r="AJ225" s="1007"/>
      <c r="AK225" s="207" t="s">
        <v>1374</v>
      </c>
      <c r="AL225" s="953"/>
      <c r="AM225" s="1004"/>
      <c r="AN225" s="1004"/>
      <c r="AO225" s="1004"/>
      <c r="AP225" s="953"/>
      <c r="AQ225" s="1004"/>
      <c r="AR225" s="1004"/>
      <c r="AS225" s="1004"/>
      <c r="AT225" s="1004"/>
      <c r="AU225" s="1004"/>
      <c r="AV225" s="1004"/>
      <c r="AW225" s="953"/>
      <c r="AX225" s="1004"/>
      <c r="AY225" s="953"/>
      <c r="AZ225" s="953"/>
      <c r="BA225" s="953"/>
      <c r="BB225" s="953"/>
      <c r="BC225" s="1001"/>
      <c r="BD225" s="871"/>
      <c r="BE225" s="871"/>
    </row>
    <row r="226" spans="1:57" ht="22.9" customHeight="1">
      <c r="A226" s="820">
        <v>2018</v>
      </c>
      <c r="B226" s="1039">
        <v>43191</v>
      </c>
      <c r="C226" s="1039">
        <v>43281</v>
      </c>
      <c r="D226" s="826" t="s">
        <v>64</v>
      </c>
      <c r="E226" s="1041" t="s">
        <v>136</v>
      </c>
      <c r="F226" s="1041" t="s">
        <v>136</v>
      </c>
      <c r="G226" s="826" t="s">
        <v>1375</v>
      </c>
      <c r="H226" s="826" t="s">
        <v>382</v>
      </c>
      <c r="I226" s="830" t="s">
        <v>600</v>
      </c>
      <c r="J226" s="826" t="s">
        <v>155</v>
      </c>
      <c r="K226" s="857" t="s">
        <v>61</v>
      </c>
      <c r="L226" s="857" t="s">
        <v>62</v>
      </c>
      <c r="M226" s="857" t="s">
        <v>63</v>
      </c>
      <c r="N226" s="826" t="s">
        <v>164</v>
      </c>
      <c r="O226" s="826" t="s">
        <v>1376</v>
      </c>
      <c r="P226" s="1020">
        <v>2133830.64</v>
      </c>
      <c r="Q226" s="857" t="s">
        <v>61</v>
      </c>
      <c r="R226" s="857" t="s">
        <v>62</v>
      </c>
      <c r="S226" s="857" t="s">
        <v>63</v>
      </c>
      <c r="T226" s="826" t="s">
        <v>164</v>
      </c>
      <c r="U226" s="826" t="s">
        <v>1376</v>
      </c>
      <c r="V226" s="826" t="s">
        <v>171</v>
      </c>
      <c r="W226" s="857" t="s">
        <v>51</v>
      </c>
      <c r="X226" s="826" t="s">
        <v>1375</v>
      </c>
      <c r="Y226" s="1012">
        <v>43187</v>
      </c>
      <c r="Z226" s="1013">
        <v>1839509.1724137934</v>
      </c>
      <c r="AA226" s="1008">
        <v>2133830.64</v>
      </c>
      <c r="AB226" s="1014">
        <v>213383.06400000001</v>
      </c>
      <c r="AC226" s="1008">
        <v>2133830.64</v>
      </c>
      <c r="AD226" s="1002" t="s">
        <v>241</v>
      </c>
      <c r="AE226" s="1003" t="s">
        <v>69</v>
      </c>
      <c r="AF226" s="1003" t="s">
        <v>70</v>
      </c>
      <c r="AG226" s="938" t="s">
        <v>155</v>
      </c>
      <c r="AH226" s="1008">
        <v>275926.38</v>
      </c>
      <c r="AI226" s="1012">
        <v>43191</v>
      </c>
      <c r="AJ226" s="1012">
        <v>43281</v>
      </c>
      <c r="AK226" s="122" t="s">
        <v>1377</v>
      </c>
      <c r="AL226" s="939" t="s">
        <v>601</v>
      </c>
      <c r="AM226" s="1003" t="s">
        <v>1136</v>
      </c>
      <c r="AN226" s="1003" t="s">
        <v>389</v>
      </c>
      <c r="AO226" s="1003" t="s">
        <v>73</v>
      </c>
      <c r="AP226" s="939" t="s">
        <v>602</v>
      </c>
      <c r="AQ226" s="1003" t="s">
        <v>73</v>
      </c>
      <c r="AR226" s="1003" t="s">
        <v>574</v>
      </c>
      <c r="AS226" s="1003" t="s">
        <v>240</v>
      </c>
      <c r="AT226" s="1003" t="s">
        <v>567</v>
      </c>
      <c r="AU226" s="1003" t="s">
        <v>567</v>
      </c>
      <c r="AV226" s="1003" t="s">
        <v>567</v>
      </c>
      <c r="AW226" s="939" t="s">
        <v>568</v>
      </c>
      <c r="AX226" s="1003" t="s">
        <v>74</v>
      </c>
      <c r="AY226" s="939" t="s">
        <v>570</v>
      </c>
      <c r="AZ226" s="939" t="s">
        <v>571</v>
      </c>
      <c r="BA226" s="939" t="s">
        <v>572</v>
      </c>
      <c r="BB226" s="939" t="s">
        <v>573</v>
      </c>
      <c r="BC226" s="1002" t="s">
        <v>51</v>
      </c>
      <c r="BD226" s="823">
        <v>43298</v>
      </c>
      <c r="BE226" s="823">
        <v>43298</v>
      </c>
    </row>
    <row r="227" spans="1:57" ht="33.75">
      <c r="A227" s="822"/>
      <c r="B227" s="1040"/>
      <c r="C227" s="1040"/>
      <c r="D227" s="828"/>
      <c r="E227" s="855"/>
      <c r="F227" s="855"/>
      <c r="G227" s="828"/>
      <c r="H227" s="828"/>
      <c r="I227" s="854"/>
      <c r="J227" s="828"/>
      <c r="K227" s="832"/>
      <c r="L227" s="832"/>
      <c r="M227" s="832"/>
      <c r="N227" s="828"/>
      <c r="O227" s="828"/>
      <c r="P227" s="1021"/>
      <c r="Q227" s="832"/>
      <c r="R227" s="832"/>
      <c r="S227" s="832"/>
      <c r="T227" s="828"/>
      <c r="U227" s="828"/>
      <c r="V227" s="828"/>
      <c r="W227" s="832"/>
      <c r="X227" s="828"/>
      <c r="Y227" s="1012"/>
      <c r="Z227" s="1013"/>
      <c r="AA227" s="1008"/>
      <c r="AB227" s="1014"/>
      <c r="AC227" s="1008"/>
      <c r="AD227" s="1002"/>
      <c r="AE227" s="1003"/>
      <c r="AF227" s="1003"/>
      <c r="AG227" s="938"/>
      <c r="AH227" s="1008"/>
      <c r="AI227" s="1012"/>
      <c r="AJ227" s="1012"/>
      <c r="AK227" s="122" t="s">
        <v>1378</v>
      </c>
      <c r="AL227" s="939"/>
      <c r="AM227" s="1003"/>
      <c r="AN227" s="1003"/>
      <c r="AO227" s="1003"/>
      <c r="AP227" s="939"/>
      <c r="AQ227" s="1003"/>
      <c r="AR227" s="1003"/>
      <c r="AS227" s="1003"/>
      <c r="AT227" s="1003"/>
      <c r="AU227" s="1003"/>
      <c r="AV227" s="1003"/>
      <c r="AW227" s="939"/>
      <c r="AX227" s="1003"/>
      <c r="AY227" s="939"/>
      <c r="AZ227" s="939"/>
      <c r="BA227" s="939"/>
      <c r="BB227" s="939"/>
      <c r="BC227" s="1002"/>
      <c r="BD227" s="825"/>
      <c r="BE227" s="825"/>
    </row>
    <row r="228" spans="1:57" s="210" customFormat="1" ht="22.9" customHeight="1">
      <c r="A228" s="817">
        <v>2018</v>
      </c>
      <c r="B228" s="1047">
        <v>43191</v>
      </c>
      <c r="C228" s="1047">
        <v>43281</v>
      </c>
      <c r="D228" s="843" t="s">
        <v>64</v>
      </c>
      <c r="E228" s="1050" t="s">
        <v>136</v>
      </c>
      <c r="F228" s="1050" t="s">
        <v>136</v>
      </c>
      <c r="G228" s="843" t="s">
        <v>1379</v>
      </c>
      <c r="H228" s="843" t="s">
        <v>382</v>
      </c>
      <c r="I228" s="851" t="s">
        <v>600</v>
      </c>
      <c r="J228" s="843" t="s">
        <v>167</v>
      </c>
      <c r="K228" s="843" t="s">
        <v>1380</v>
      </c>
      <c r="L228" s="843" t="s">
        <v>1381</v>
      </c>
      <c r="M228" s="843" t="s">
        <v>606</v>
      </c>
      <c r="N228" s="843" t="s">
        <v>1367</v>
      </c>
      <c r="O228" s="843" t="s">
        <v>1382</v>
      </c>
      <c r="P228" s="1058">
        <v>10080789.15</v>
      </c>
      <c r="Q228" s="843" t="s">
        <v>1380</v>
      </c>
      <c r="R228" s="843" t="s">
        <v>1381</v>
      </c>
      <c r="S228" s="843" t="s">
        <v>606</v>
      </c>
      <c r="T228" s="843" t="s">
        <v>1367</v>
      </c>
      <c r="U228" s="843" t="s">
        <v>1382</v>
      </c>
      <c r="V228" s="843" t="s">
        <v>171</v>
      </c>
      <c r="W228" s="837" t="s">
        <v>51</v>
      </c>
      <c r="X228" s="843" t="s">
        <v>1379</v>
      </c>
      <c r="Y228" s="1007">
        <v>43187</v>
      </c>
      <c r="Z228" s="1009">
        <v>8690335.4741379321</v>
      </c>
      <c r="AA228" s="1010">
        <v>10080789.15</v>
      </c>
      <c r="AB228" s="1011">
        <v>1008078.915</v>
      </c>
      <c r="AC228" s="1010">
        <v>10080789.15</v>
      </c>
      <c r="AD228" s="1001" t="s">
        <v>241</v>
      </c>
      <c r="AE228" s="1004" t="s">
        <v>69</v>
      </c>
      <c r="AF228" s="1004" t="s">
        <v>70</v>
      </c>
      <c r="AG228" s="1042" t="s">
        <v>167</v>
      </c>
      <c r="AH228" s="1010">
        <v>1303550.32</v>
      </c>
      <c r="AI228" s="1007">
        <v>43191</v>
      </c>
      <c r="AJ228" s="1007">
        <v>43281</v>
      </c>
      <c r="AK228" s="207" t="s">
        <v>1383</v>
      </c>
      <c r="AL228" s="953" t="s">
        <v>601</v>
      </c>
      <c r="AM228" s="1004" t="s">
        <v>1136</v>
      </c>
      <c r="AN228" s="1004" t="s">
        <v>389</v>
      </c>
      <c r="AO228" s="1004" t="s">
        <v>73</v>
      </c>
      <c r="AP228" s="953" t="s">
        <v>602</v>
      </c>
      <c r="AQ228" s="1004" t="s">
        <v>73</v>
      </c>
      <c r="AR228" s="1004" t="s">
        <v>574</v>
      </c>
      <c r="AS228" s="1004" t="s">
        <v>240</v>
      </c>
      <c r="AT228" s="1004" t="s">
        <v>567</v>
      </c>
      <c r="AU228" s="1004" t="s">
        <v>567</v>
      </c>
      <c r="AV228" s="1004" t="s">
        <v>567</v>
      </c>
      <c r="AW228" s="953" t="s">
        <v>568</v>
      </c>
      <c r="AX228" s="1004" t="s">
        <v>74</v>
      </c>
      <c r="AY228" s="953" t="s">
        <v>570</v>
      </c>
      <c r="AZ228" s="953" t="s">
        <v>571</v>
      </c>
      <c r="BA228" s="953" t="s">
        <v>572</v>
      </c>
      <c r="BB228" s="953" t="s">
        <v>573</v>
      </c>
      <c r="BC228" s="1001" t="s">
        <v>51</v>
      </c>
      <c r="BD228" s="869">
        <v>43298</v>
      </c>
      <c r="BE228" s="869">
        <v>43298</v>
      </c>
    </row>
    <row r="229" spans="1:57" s="210" customFormat="1" ht="33.75">
      <c r="A229" s="819"/>
      <c r="B229" s="1049"/>
      <c r="C229" s="1049"/>
      <c r="D229" s="845"/>
      <c r="E229" s="873"/>
      <c r="F229" s="873"/>
      <c r="G229" s="845"/>
      <c r="H229" s="845"/>
      <c r="I229" s="853"/>
      <c r="J229" s="845"/>
      <c r="K229" s="845"/>
      <c r="L229" s="845"/>
      <c r="M229" s="845"/>
      <c r="N229" s="845"/>
      <c r="O229" s="845"/>
      <c r="P229" s="1059"/>
      <c r="Q229" s="845"/>
      <c r="R229" s="845"/>
      <c r="S229" s="845"/>
      <c r="T229" s="845"/>
      <c r="U229" s="845"/>
      <c r="V229" s="845"/>
      <c r="W229" s="839"/>
      <c r="X229" s="845"/>
      <c r="Y229" s="1007"/>
      <c r="Z229" s="1009"/>
      <c r="AA229" s="1010"/>
      <c r="AB229" s="1011"/>
      <c r="AC229" s="1010"/>
      <c r="AD229" s="1001"/>
      <c r="AE229" s="1004"/>
      <c r="AF229" s="1004"/>
      <c r="AG229" s="1042"/>
      <c r="AH229" s="1010"/>
      <c r="AI229" s="1007"/>
      <c r="AJ229" s="1007"/>
      <c r="AK229" s="207" t="s">
        <v>1384</v>
      </c>
      <c r="AL229" s="953"/>
      <c r="AM229" s="1004"/>
      <c r="AN229" s="1004"/>
      <c r="AO229" s="1004"/>
      <c r="AP229" s="953"/>
      <c r="AQ229" s="1004"/>
      <c r="AR229" s="1004"/>
      <c r="AS229" s="1004"/>
      <c r="AT229" s="1004"/>
      <c r="AU229" s="1004"/>
      <c r="AV229" s="1004"/>
      <c r="AW229" s="953"/>
      <c r="AX229" s="1004"/>
      <c r="AY229" s="953"/>
      <c r="AZ229" s="953"/>
      <c r="BA229" s="953"/>
      <c r="BB229" s="953"/>
      <c r="BC229" s="1001"/>
      <c r="BD229" s="871"/>
      <c r="BE229" s="871"/>
    </row>
    <row r="230" spans="1:57" ht="57.6" customHeight="1">
      <c r="A230" s="118">
        <v>2018</v>
      </c>
      <c r="B230" s="119">
        <v>43191</v>
      </c>
      <c r="C230" s="119">
        <v>43281</v>
      </c>
      <c r="D230" s="120" t="s">
        <v>64</v>
      </c>
      <c r="E230" s="124" t="s">
        <v>136</v>
      </c>
      <c r="F230" s="124" t="s">
        <v>136</v>
      </c>
      <c r="G230" s="120" t="s">
        <v>1385</v>
      </c>
      <c r="H230" s="120" t="s">
        <v>382</v>
      </c>
      <c r="I230" s="122" t="s">
        <v>600</v>
      </c>
      <c r="J230" s="120" t="s">
        <v>167</v>
      </c>
      <c r="K230" s="120" t="s">
        <v>174</v>
      </c>
      <c r="L230" s="120" t="s">
        <v>604</v>
      </c>
      <c r="M230" s="120" t="s">
        <v>176</v>
      </c>
      <c r="N230" s="120" t="s">
        <v>1367</v>
      </c>
      <c r="O230" s="120" t="s">
        <v>1386</v>
      </c>
      <c r="P230" s="133">
        <v>4919210.8499999996</v>
      </c>
      <c r="Q230" s="120" t="s">
        <v>174</v>
      </c>
      <c r="R230" s="120" t="s">
        <v>604</v>
      </c>
      <c r="S230" s="120" t="s">
        <v>176</v>
      </c>
      <c r="T230" s="120" t="s">
        <v>1367</v>
      </c>
      <c r="U230" s="120" t="s">
        <v>1386</v>
      </c>
      <c r="V230" s="120" t="s">
        <v>171</v>
      </c>
      <c r="W230" s="121" t="s">
        <v>51</v>
      </c>
      <c r="X230" s="120" t="s">
        <v>1385</v>
      </c>
      <c r="Y230" s="132">
        <v>43187</v>
      </c>
      <c r="Z230" s="140">
        <v>4240699.0086206896</v>
      </c>
      <c r="AA230" s="133">
        <v>4919210.8499999996</v>
      </c>
      <c r="AB230" s="139">
        <v>737881.62749999994</v>
      </c>
      <c r="AC230" s="133">
        <v>4919210.8499999996</v>
      </c>
      <c r="AD230" s="118" t="s">
        <v>241</v>
      </c>
      <c r="AE230" s="121" t="s">
        <v>69</v>
      </c>
      <c r="AF230" s="121" t="s">
        <v>70</v>
      </c>
      <c r="AG230" s="120" t="s">
        <v>167</v>
      </c>
      <c r="AH230" s="133">
        <v>636104.85</v>
      </c>
      <c r="AI230" s="132">
        <v>43191</v>
      </c>
      <c r="AJ230" s="132">
        <v>43281</v>
      </c>
      <c r="AK230" s="122" t="s">
        <v>1387</v>
      </c>
      <c r="AL230" s="122" t="s">
        <v>601</v>
      </c>
      <c r="AM230" s="121" t="s">
        <v>1136</v>
      </c>
      <c r="AN230" s="121" t="s">
        <v>389</v>
      </c>
      <c r="AO230" s="121" t="s">
        <v>73</v>
      </c>
      <c r="AP230" s="122" t="s">
        <v>602</v>
      </c>
      <c r="AQ230" s="121" t="s">
        <v>73</v>
      </c>
      <c r="AR230" s="121" t="s">
        <v>574</v>
      </c>
      <c r="AS230" s="121" t="s">
        <v>240</v>
      </c>
      <c r="AT230" s="121" t="s">
        <v>567</v>
      </c>
      <c r="AU230" s="121" t="s">
        <v>567</v>
      </c>
      <c r="AV230" s="121" t="s">
        <v>567</v>
      </c>
      <c r="AW230" s="122" t="s">
        <v>568</v>
      </c>
      <c r="AX230" s="121" t="s">
        <v>74</v>
      </c>
      <c r="AY230" s="122" t="s">
        <v>570</v>
      </c>
      <c r="AZ230" s="122" t="s">
        <v>571</v>
      </c>
      <c r="BA230" s="122" t="s">
        <v>572</v>
      </c>
      <c r="BB230" s="122" t="s">
        <v>573</v>
      </c>
      <c r="BC230" s="118" t="s">
        <v>51</v>
      </c>
      <c r="BD230" s="123">
        <v>43298</v>
      </c>
      <c r="BE230" s="123">
        <v>43298</v>
      </c>
    </row>
    <row r="231" spans="1:57" s="210" customFormat="1" ht="75">
      <c r="A231" s="269">
        <v>2018</v>
      </c>
      <c r="B231" s="270">
        <v>43191</v>
      </c>
      <c r="C231" s="270">
        <v>43281</v>
      </c>
      <c r="D231" s="205" t="s">
        <v>64</v>
      </c>
      <c r="E231" s="271" t="s">
        <v>160</v>
      </c>
      <c r="F231" s="271" t="s">
        <v>160</v>
      </c>
      <c r="G231" s="205" t="s">
        <v>1388</v>
      </c>
      <c r="H231" s="205" t="s">
        <v>465</v>
      </c>
      <c r="I231" s="207" t="s">
        <v>600</v>
      </c>
      <c r="J231" s="205" t="s">
        <v>148</v>
      </c>
      <c r="K231" s="272" t="s">
        <v>61</v>
      </c>
      <c r="L231" s="272" t="s">
        <v>62</v>
      </c>
      <c r="M231" s="272" t="s">
        <v>63</v>
      </c>
      <c r="N231" s="205" t="s">
        <v>82</v>
      </c>
      <c r="O231" s="205" t="s">
        <v>1389</v>
      </c>
      <c r="P231" s="201">
        <v>20000000</v>
      </c>
      <c r="Q231" s="272" t="s">
        <v>61</v>
      </c>
      <c r="R231" s="272" t="s">
        <v>62</v>
      </c>
      <c r="S231" s="272" t="s">
        <v>63</v>
      </c>
      <c r="T231" s="205" t="s">
        <v>82</v>
      </c>
      <c r="U231" s="205" t="s">
        <v>1389</v>
      </c>
      <c r="V231" s="205" t="s">
        <v>132</v>
      </c>
      <c r="W231" s="272" t="s">
        <v>51</v>
      </c>
      <c r="X231" s="205" t="s">
        <v>1388</v>
      </c>
      <c r="Y231" s="200">
        <v>43187</v>
      </c>
      <c r="Z231" s="275">
        <v>17241379.31034483</v>
      </c>
      <c r="AA231" s="201">
        <v>20000000</v>
      </c>
      <c r="AB231" s="202">
        <v>2000000</v>
      </c>
      <c r="AC231" s="201">
        <v>20000000</v>
      </c>
      <c r="AD231" s="269" t="s">
        <v>241</v>
      </c>
      <c r="AE231" s="272" t="s">
        <v>69</v>
      </c>
      <c r="AF231" s="272" t="s">
        <v>70</v>
      </c>
      <c r="AG231" s="205" t="s">
        <v>148</v>
      </c>
      <c r="AH231" s="201">
        <v>2586206.9</v>
      </c>
      <c r="AI231" s="200">
        <v>43191</v>
      </c>
      <c r="AJ231" s="200">
        <v>43281</v>
      </c>
      <c r="AK231" s="207" t="s">
        <v>1390</v>
      </c>
      <c r="AL231" s="207" t="s">
        <v>601</v>
      </c>
      <c r="AM231" s="272" t="s">
        <v>1136</v>
      </c>
      <c r="AN231" s="272" t="s">
        <v>389</v>
      </c>
      <c r="AO231" s="272" t="s">
        <v>73</v>
      </c>
      <c r="AP231" s="207" t="s">
        <v>602</v>
      </c>
      <c r="AQ231" s="272" t="s">
        <v>73</v>
      </c>
      <c r="AR231" s="272" t="s">
        <v>574</v>
      </c>
      <c r="AS231" s="272" t="s">
        <v>240</v>
      </c>
      <c r="AT231" s="272" t="s">
        <v>567</v>
      </c>
      <c r="AU231" s="272" t="s">
        <v>567</v>
      </c>
      <c r="AV231" s="272" t="s">
        <v>567</v>
      </c>
      <c r="AW231" s="207" t="s">
        <v>568</v>
      </c>
      <c r="AX231" s="272" t="s">
        <v>74</v>
      </c>
      <c r="AY231" s="207" t="s">
        <v>570</v>
      </c>
      <c r="AZ231" s="207" t="s">
        <v>571</v>
      </c>
      <c r="BA231" s="207" t="s">
        <v>572</v>
      </c>
      <c r="BB231" s="207" t="s">
        <v>573</v>
      </c>
      <c r="BC231" s="269" t="s">
        <v>51</v>
      </c>
      <c r="BD231" s="273">
        <v>43298</v>
      </c>
      <c r="BE231" s="273">
        <v>43298</v>
      </c>
    </row>
    <row r="232" spans="1:57" ht="75">
      <c r="A232" s="118">
        <v>2018</v>
      </c>
      <c r="B232" s="119">
        <v>43191</v>
      </c>
      <c r="C232" s="119">
        <v>43281</v>
      </c>
      <c r="D232" s="120" t="s">
        <v>64</v>
      </c>
      <c r="E232" s="134" t="s">
        <v>1391</v>
      </c>
      <c r="F232" s="134" t="s">
        <v>1391</v>
      </c>
      <c r="G232" s="120" t="s">
        <v>1392</v>
      </c>
      <c r="H232" s="120" t="s">
        <v>465</v>
      </c>
      <c r="I232" s="122" t="s">
        <v>600</v>
      </c>
      <c r="J232" s="120" t="s">
        <v>633</v>
      </c>
      <c r="K232" s="121" t="s">
        <v>61</v>
      </c>
      <c r="L232" s="121" t="s">
        <v>62</v>
      </c>
      <c r="M232" s="121" t="s">
        <v>63</v>
      </c>
      <c r="N232" s="120" t="s">
        <v>82</v>
      </c>
      <c r="O232" s="120" t="s">
        <v>1389</v>
      </c>
      <c r="P232" s="133">
        <v>15000000</v>
      </c>
      <c r="Q232" s="121" t="s">
        <v>61</v>
      </c>
      <c r="R232" s="121" t="s">
        <v>62</v>
      </c>
      <c r="S232" s="121" t="s">
        <v>63</v>
      </c>
      <c r="T232" s="120" t="s">
        <v>82</v>
      </c>
      <c r="U232" s="120" t="s">
        <v>1389</v>
      </c>
      <c r="V232" s="120" t="s">
        <v>132</v>
      </c>
      <c r="W232" s="121" t="s">
        <v>51</v>
      </c>
      <c r="X232" s="120" t="s">
        <v>1392</v>
      </c>
      <c r="Y232" s="132">
        <v>43187</v>
      </c>
      <c r="Z232" s="133">
        <v>15000000</v>
      </c>
      <c r="AA232" s="133">
        <v>15000000</v>
      </c>
      <c r="AB232" s="139">
        <v>1500000</v>
      </c>
      <c r="AC232" s="133">
        <v>15000000</v>
      </c>
      <c r="AD232" s="118" t="s">
        <v>241</v>
      </c>
      <c r="AE232" s="121" t="s">
        <v>69</v>
      </c>
      <c r="AF232" s="121" t="s">
        <v>70</v>
      </c>
      <c r="AG232" s="120" t="s">
        <v>633</v>
      </c>
      <c r="AH232" s="143">
        <v>2250000</v>
      </c>
      <c r="AI232" s="132">
        <v>43191</v>
      </c>
      <c r="AJ232" s="132">
        <v>43281</v>
      </c>
      <c r="AK232" s="122" t="s">
        <v>1393</v>
      </c>
      <c r="AL232" s="122" t="s">
        <v>601</v>
      </c>
      <c r="AM232" s="121" t="s">
        <v>1136</v>
      </c>
      <c r="AN232" s="121" t="s">
        <v>389</v>
      </c>
      <c r="AO232" s="121" t="s">
        <v>73</v>
      </c>
      <c r="AP232" s="122" t="s">
        <v>602</v>
      </c>
      <c r="AQ232" s="121" t="s">
        <v>73</v>
      </c>
      <c r="AR232" s="121" t="s">
        <v>574</v>
      </c>
      <c r="AS232" s="121" t="s">
        <v>240</v>
      </c>
      <c r="AT232" s="121" t="s">
        <v>567</v>
      </c>
      <c r="AU232" s="121" t="s">
        <v>567</v>
      </c>
      <c r="AV232" s="121" t="s">
        <v>567</v>
      </c>
      <c r="AW232" s="122" t="s">
        <v>568</v>
      </c>
      <c r="AX232" s="121" t="s">
        <v>74</v>
      </c>
      <c r="AY232" s="122" t="s">
        <v>570</v>
      </c>
      <c r="AZ232" s="122" t="s">
        <v>571</v>
      </c>
      <c r="BA232" s="122" t="s">
        <v>572</v>
      </c>
      <c r="BB232" s="122" t="s">
        <v>573</v>
      </c>
      <c r="BC232" s="118" t="s">
        <v>51</v>
      </c>
      <c r="BD232" s="123">
        <v>43298</v>
      </c>
      <c r="BE232" s="123">
        <v>43298</v>
      </c>
    </row>
    <row r="233" spans="1:57" s="210" customFormat="1" ht="22.9" customHeight="1">
      <c r="A233" s="817">
        <v>2018</v>
      </c>
      <c r="B233" s="1047">
        <v>43191</v>
      </c>
      <c r="C233" s="1047">
        <v>43281</v>
      </c>
      <c r="D233" s="843" t="s">
        <v>64</v>
      </c>
      <c r="E233" s="1050" t="s">
        <v>136</v>
      </c>
      <c r="F233" s="1050" t="s">
        <v>136</v>
      </c>
      <c r="G233" s="843" t="s">
        <v>1394</v>
      </c>
      <c r="H233" s="843" t="s">
        <v>382</v>
      </c>
      <c r="I233" s="851" t="s">
        <v>600</v>
      </c>
      <c r="J233" s="843" t="s">
        <v>142</v>
      </c>
      <c r="K233" s="837" t="s">
        <v>61</v>
      </c>
      <c r="L233" s="837" t="s">
        <v>62</v>
      </c>
      <c r="M233" s="837" t="s">
        <v>63</v>
      </c>
      <c r="N233" s="843" t="s">
        <v>143</v>
      </c>
      <c r="O233" s="843" t="s">
        <v>1323</v>
      </c>
      <c r="P233" s="1058">
        <v>15655013.949999999</v>
      </c>
      <c r="Q233" s="837" t="s">
        <v>61</v>
      </c>
      <c r="R233" s="837" t="s">
        <v>62</v>
      </c>
      <c r="S233" s="837" t="s">
        <v>63</v>
      </c>
      <c r="T233" s="843" t="s">
        <v>143</v>
      </c>
      <c r="U233" s="843" t="s">
        <v>1323</v>
      </c>
      <c r="V233" s="843" t="s">
        <v>132</v>
      </c>
      <c r="W233" s="837" t="s">
        <v>51</v>
      </c>
      <c r="X233" s="843" t="s">
        <v>1394</v>
      </c>
      <c r="Y233" s="1007">
        <v>43187</v>
      </c>
      <c r="Z233" s="1009">
        <v>13495701.681034483</v>
      </c>
      <c r="AA233" s="1010">
        <v>15655013.949999999</v>
      </c>
      <c r="AB233" s="1011">
        <v>1565501.395</v>
      </c>
      <c r="AC233" s="1010">
        <v>15655013.949999999</v>
      </c>
      <c r="AD233" s="1001" t="s">
        <v>241</v>
      </c>
      <c r="AE233" s="1004" t="s">
        <v>69</v>
      </c>
      <c r="AF233" s="1004" t="s">
        <v>70</v>
      </c>
      <c r="AG233" s="1042" t="s">
        <v>142</v>
      </c>
      <c r="AH233" s="1010">
        <v>2024355.25</v>
      </c>
      <c r="AI233" s="1007">
        <v>43191</v>
      </c>
      <c r="AJ233" s="1007">
        <v>43220</v>
      </c>
      <c r="AK233" s="207" t="s">
        <v>1395</v>
      </c>
      <c r="AL233" s="953" t="s">
        <v>601</v>
      </c>
      <c r="AM233" s="1004" t="s">
        <v>1136</v>
      </c>
      <c r="AN233" s="1004" t="s">
        <v>389</v>
      </c>
      <c r="AO233" s="1004" t="s">
        <v>73</v>
      </c>
      <c r="AP233" s="953" t="s">
        <v>602</v>
      </c>
      <c r="AQ233" s="1004" t="s">
        <v>73</v>
      </c>
      <c r="AR233" s="1004" t="s">
        <v>574</v>
      </c>
      <c r="AS233" s="1004" t="s">
        <v>630</v>
      </c>
      <c r="AT233" s="1004" t="s">
        <v>2256</v>
      </c>
      <c r="AU233" s="1004" t="s">
        <v>2244</v>
      </c>
      <c r="AV233" s="1044">
        <v>43214</v>
      </c>
      <c r="AW233" s="953" t="s">
        <v>2257</v>
      </c>
      <c r="AX233" s="1004" t="s">
        <v>74</v>
      </c>
      <c r="AY233" s="953" t="s">
        <v>570</v>
      </c>
      <c r="AZ233" s="953" t="s">
        <v>571</v>
      </c>
      <c r="BA233" s="953" t="s">
        <v>572</v>
      </c>
      <c r="BB233" s="953" t="s">
        <v>573</v>
      </c>
      <c r="BC233" s="1001" t="s">
        <v>51</v>
      </c>
      <c r="BD233" s="869">
        <v>43298</v>
      </c>
      <c r="BE233" s="869">
        <v>43298</v>
      </c>
    </row>
    <row r="234" spans="1:57" s="210" customFormat="1" ht="14.45" customHeight="1">
      <c r="A234" s="819"/>
      <c r="B234" s="1049"/>
      <c r="C234" s="1049"/>
      <c r="D234" s="845"/>
      <c r="E234" s="873"/>
      <c r="F234" s="873"/>
      <c r="G234" s="845"/>
      <c r="H234" s="845"/>
      <c r="I234" s="853"/>
      <c r="J234" s="845"/>
      <c r="K234" s="839"/>
      <c r="L234" s="839"/>
      <c r="M234" s="839"/>
      <c r="N234" s="845"/>
      <c r="O234" s="845"/>
      <c r="P234" s="1059"/>
      <c r="Q234" s="839"/>
      <c r="R234" s="839"/>
      <c r="S234" s="839"/>
      <c r="T234" s="845"/>
      <c r="U234" s="845"/>
      <c r="V234" s="845"/>
      <c r="W234" s="839"/>
      <c r="X234" s="845"/>
      <c r="Y234" s="1007"/>
      <c r="Z234" s="1009"/>
      <c r="AA234" s="1010"/>
      <c r="AB234" s="1011"/>
      <c r="AC234" s="1010"/>
      <c r="AD234" s="1001"/>
      <c r="AE234" s="1004"/>
      <c r="AF234" s="1004"/>
      <c r="AG234" s="1042"/>
      <c r="AH234" s="1010"/>
      <c r="AI234" s="1007"/>
      <c r="AJ234" s="1007"/>
      <c r="AK234" s="207" t="s">
        <v>1396</v>
      </c>
      <c r="AL234" s="953"/>
      <c r="AM234" s="1004"/>
      <c r="AN234" s="1004"/>
      <c r="AO234" s="1004"/>
      <c r="AP234" s="953"/>
      <c r="AQ234" s="1004"/>
      <c r="AR234" s="1004"/>
      <c r="AS234" s="1004"/>
      <c r="AT234" s="1004"/>
      <c r="AU234" s="1004"/>
      <c r="AV234" s="1004"/>
      <c r="AW234" s="953"/>
      <c r="AX234" s="1004"/>
      <c r="AY234" s="953"/>
      <c r="AZ234" s="953"/>
      <c r="BA234" s="953"/>
      <c r="BB234" s="953"/>
      <c r="BC234" s="1001"/>
      <c r="BD234" s="871"/>
      <c r="BE234" s="871"/>
    </row>
    <row r="235" spans="1:57" ht="75">
      <c r="A235" s="118">
        <v>2018</v>
      </c>
      <c r="B235" s="119">
        <v>43191</v>
      </c>
      <c r="C235" s="119">
        <v>43281</v>
      </c>
      <c r="D235" s="120" t="s">
        <v>64</v>
      </c>
      <c r="E235" s="124" t="s">
        <v>136</v>
      </c>
      <c r="F235" s="124" t="s">
        <v>136</v>
      </c>
      <c r="G235" s="120" t="s">
        <v>1397</v>
      </c>
      <c r="H235" s="120" t="s">
        <v>382</v>
      </c>
      <c r="I235" s="122" t="s">
        <v>600</v>
      </c>
      <c r="J235" s="120" t="s">
        <v>535</v>
      </c>
      <c r="K235" s="121" t="s">
        <v>61</v>
      </c>
      <c r="L235" s="121" t="s">
        <v>62</v>
      </c>
      <c r="M235" s="121" t="s">
        <v>63</v>
      </c>
      <c r="N235" s="120" t="s">
        <v>1156</v>
      </c>
      <c r="O235" s="120" t="s">
        <v>1398</v>
      </c>
      <c r="P235" s="133">
        <v>13000000</v>
      </c>
      <c r="Q235" s="121" t="s">
        <v>61</v>
      </c>
      <c r="R235" s="121" t="s">
        <v>62</v>
      </c>
      <c r="S235" s="121" t="s">
        <v>63</v>
      </c>
      <c r="T235" s="120" t="s">
        <v>1156</v>
      </c>
      <c r="U235" s="120" t="s">
        <v>1398</v>
      </c>
      <c r="V235" s="120" t="s">
        <v>132</v>
      </c>
      <c r="W235" s="121" t="s">
        <v>51</v>
      </c>
      <c r="X235" s="120" t="s">
        <v>1397</v>
      </c>
      <c r="Y235" s="132">
        <v>43187</v>
      </c>
      <c r="Z235" s="140">
        <v>11206896.55172414</v>
      </c>
      <c r="AA235" s="133">
        <v>13000000</v>
      </c>
      <c r="AB235" s="139">
        <v>1300000</v>
      </c>
      <c r="AC235" s="133">
        <v>13000000</v>
      </c>
      <c r="AD235" s="118" t="s">
        <v>241</v>
      </c>
      <c r="AE235" s="121" t="s">
        <v>69</v>
      </c>
      <c r="AF235" s="121" t="s">
        <v>70</v>
      </c>
      <c r="AG235" s="120" t="s">
        <v>535</v>
      </c>
      <c r="AH235" s="133">
        <v>1681034.48</v>
      </c>
      <c r="AI235" s="132">
        <v>43191</v>
      </c>
      <c r="AJ235" s="132">
        <v>43281</v>
      </c>
      <c r="AK235" s="122" t="s">
        <v>1399</v>
      </c>
      <c r="AL235" s="122" t="s">
        <v>601</v>
      </c>
      <c r="AM235" s="121" t="s">
        <v>1136</v>
      </c>
      <c r="AN235" s="121" t="s">
        <v>389</v>
      </c>
      <c r="AO235" s="121" t="s">
        <v>73</v>
      </c>
      <c r="AP235" s="122" t="s">
        <v>602</v>
      </c>
      <c r="AQ235" s="121" t="s">
        <v>73</v>
      </c>
      <c r="AR235" s="121" t="s">
        <v>574</v>
      </c>
      <c r="AS235" s="121" t="s">
        <v>240</v>
      </c>
      <c r="AT235" s="121" t="s">
        <v>567</v>
      </c>
      <c r="AU235" s="121" t="s">
        <v>567</v>
      </c>
      <c r="AV235" s="121" t="s">
        <v>567</v>
      </c>
      <c r="AW235" s="122" t="s">
        <v>568</v>
      </c>
      <c r="AX235" s="121" t="s">
        <v>74</v>
      </c>
      <c r="AY235" s="122" t="s">
        <v>570</v>
      </c>
      <c r="AZ235" s="122" t="s">
        <v>571</v>
      </c>
      <c r="BA235" s="122" t="s">
        <v>572</v>
      </c>
      <c r="BB235" s="122" t="s">
        <v>573</v>
      </c>
      <c r="BC235" s="118" t="s">
        <v>51</v>
      </c>
      <c r="BD235" s="123">
        <v>43298</v>
      </c>
      <c r="BE235" s="123">
        <v>43298</v>
      </c>
    </row>
    <row r="236" spans="1:57" s="210" customFormat="1" ht="75">
      <c r="A236" s="269">
        <v>2018</v>
      </c>
      <c r="B236" s="270">
        <v>43191</v>
      </c>
      <c r="C236" s="270">
        <v>43281</v>
      </c>
      <c r="D236" s="205" t="s">
        <v>64</v>
      </c>
      <c r="E236" s="274" t="s">
        <v>136</v>
      </c>
      <c r="F236" s="274" t="s">
        <v>136</v>
      </c>
      <c r="G236" s="205" t="s">
        <v>1400</v>
      </c>
      <c r="H236" s="205" t="s">
        <v>382</v>
      </c>
      <c r="I236" s="207" t="s">
        <v>600</v>
      </c>
      <c r="J236" s="205" t="s">
        <v>152</v>
      </c>
      <c r="K236" s="272" t="s">
        <v>61</v>
      </c>
      <c r="L236" s="272" t="s">
        <v>62</v>
      </c>
      <c r="M236" s="272" t="s">
        <v>63</v>
      </c>
      <c r="N236" s="205" t="s">
        <v>285</v>
      </c>
      <c r="O236" s="205" t="s">
        <v>1401</v>
      </c>
      <c r="P236" s="201">
        <v>7500000</v>
      </c>
      <c r="Q236" s="272" t="s">
        <v>61</v>
      </c>
      <c r="R236" s="272" t="s">
        <v>62</v>
      </c>
      <c r="S236" s="272" t="s">
        <v>63</v>
      </c>
      <c r="T236" s="205" t="s">
        <v>285</v>
      </c>
      <c r="U236" s="205" t="s">
        <v>1401</v>
      </c>
      <c r="V236" s="205" t="s">
        <v>132</v>
      </c>
      <c r="W236" s="272" t="s">
        <v>51</v>
      </c>
      <c r="X236" s="205" t="s">
        <v>1400</v>
      </c>
      <c r="Y236" s="200">
        <v>43187</v>
      </c>
      <c r="Z236" s="275">
        <v>6465517.2413793104</v>
      </c>
      <c r="AA236" s="201">
        <v>7500000</v>
      </c>
      <c r="AB236" s="202">
        <v>750000</v>
      </c>
      <c r="AC236" s="201">
        <v>7500000</v>
      </c>
      <c r="AD236" s="269" t="s">
        <v>241</v>
      </c>
      <c r="AE236" s="272" t="s">
        <v>69</v>
      </c>
      <c r="AF236" s="272" t="s">
        <v>70</v>
      </c>
      <c r="AG236" s="205" t="s">
        <v>152</v>
      </c>
      <c r="AH236" s="201">
        <v>969827.59</v>
      </c>
      <c r="AI236" s="200">
        <v>43191</v>
      </c>
      <c r="AJ236" s="200">
        <v>43281</v>
      </c>
      <c r="AK236" s="207" t="s">
        <v>1402</v>
      </c>
      <c r="AL236" s="207" t="s">
        <v>601</v>
      </c>
      <c r="AM236" s="272" t="s">
        <v>1136</v>
      </c>
      <c r="AN236" s="272" t="s">
        <v>389</v>
      </c>
      <c r="AO236" s="272" t="s">
        <v>73</v>
      </c>
      <c r="AP236" s="207" t="s">
        <v>602</v>
      </c>
      <c r="AQ236" s="272" t="s">
        <v>73</v>
      </c>
      <c r="AR236" s="272" t="s">
        <v>574</v>
      </c>
      <c r="AS236" s="272" t="s">
        <v>630</v>
      </c>
      <c r="AT236" s="272" t="s">
        <v>2258</v>
      </c>
      <c r="AU236" s="272" t="s">
        <v>2244</v>
      </c>
      <c r="AV236" s="276">
        <v>43251</v>
      </c>
      <c r="AW236" s="207" t="s">
        <v>2259</v>
      </c>
      <c r="AX236" s="272" t="s">
        <v>74</v>
      </c>
      <c r="AY236" s="207" t="s">
        <v>570</v>
      </c>
      <c r="AZ236" s="207" t="s">
        <v>571</v>
      </c>
      <c r="BA236" s="207" t="s">
        <v>572</v>
      </c>
      <c r="BB236" s="207" t="s">
        <v>573</v>
      </c>
      <c r="BC236" s="269" t="s">
        <v>51</v>
      </c>
      <c r="BD236" s="273">
        <v>43298</v>
      </c>
      <c r="BE236" s="273">
        <v>43298</v>
      </c>
    </row>
    <row r="237" spans="1:57" ht="57.6" customHeight="1">
      <c r="A237" s="118">
        <v>2018</v>
      </c>
      <c r="B237" s="119">
        <v>43191</v>
      </c>
      <c r="C237" s="119">
        <v>43281</v>
      </c>
      <c r="D237" s="120" t="s">
        <v>64</v>
      </c>
      <c r="E237" s="124" t="s">
        <v>136</v>
      </c>
      <c r="F237" s="124" t="s">
        <v>136</v>
      </c>
      <c r="G237" s="120" t="s">
        <v>1403</v>
      </c>
      <c r="H237" s="120" t="s">
        <v>382</v>
      </c>
      <c r="I237" s="122" t="s">
        <v>600</v>
      </c>
      <c r="J237" s="120" t="s">
        <v>262</v>
      </c>
      <c r="K237" s="121" t="s">
        <v>61</v>
      </c>
      <c r="L237" s="121" t="s">
        <v>62</v>
      </c>
      <c r="M237" s="121" t="s">
        <v>63</v>
      </c>
      <c r="N237" s="120" t="s">
        <v>82</v>
      </c>
      <c r="O237" s="120" t="s">
        <v>1389</v>
      </c>
      <c r="P237" s="133">
        <v>18000000</v>
      </c>
      <c r="Q237" s="121" t="s">
        <v>61</v>
      </c>
      <c r="R237" s="121" t="s">
        <v>62</v>
      </c>
      <c r="S237" s="121" t="s">
        <v>63</v>
      </c>
      <c r="T237" s="120" t="s">
        <v>82</v>
      </c>
      <c r="U237" s="120" t="s">
        <v>1389</v>
      </c>
      <c r="V237" s="120" t="s">
        <v>132</v>
      </c>
      <c r="W237" s="121" t="s">
        <v>51</v>
      </c>
      <c r="X237" s="120" t="s">
        <v>1403</v>
      </c>
      <c r="Y237" s="132">
        <v>43187</v>
      </c>
      <c r="Z237" s="140">
        <v>15517241.379310345</v>
      </c>
      <c r="AA237" s="133">
        <v>18000000</v>
      </c>
      <c r="AB237" s="139">
        <v>1800000</v>
      </c>
      <c r="AC237" s="133">
        <v>18000000</v>
      </c>
      <c r="AD237" s="118" t="s">
        <v>241</v>
      </c>
      <c r="AE237" s="121" t="s">
        <v>69</v>
      </c>
      <c r="AF237" s="121" t="s">
        <v>70</v>
      </c>
      <c r="AG237" s="120" t="s">
        <v>262</v>
      </c>
      <c r="AH237" s="133">
        <v>2327586.21</v>
      </c>
      <c r="AI237" s="132">
        <v>43191</v>
      </c>
      <c r="AJ237" s="132">
        <v>43281</v>
      </c>
      <c r="AK237" s="122" t="s">
        <v>1404</v>
      </c>
      <c r="AL237" s="122" t="s">
        <v>601</v>
      </c>
      <c r="AM237" s="121" t="s">
        <v>1136</v>
      </c>
      <c r="AN237" s="121" t="s">
        <v>389</v>
      </c>
      <c r="AO237" s="121" t="s">
        <v>73</v>
      </c>
      <c r="AP237" s="122" t="s">
        <v>602</v>
      </c>
      <c r="AQ237" s="121" t="s">
        <v>73</v>
      </c>
      <c r="AR237" s="121" t="s">
        <v>574</v>
      </c>
      <c r="AS237" s="121" t="s">
        <v>240</v>
      </c>
      <c r="AT237" s="121" t="s">
        <v>567</v>
      </c>
      <c r="AU237" s="121" t="s">
        <v>567</v>
      </c>
      <c r="AV237" s="121" t="s">
        <v>567</v>
      </c>
      <c r="AW237" s="122" t="s">
        <v>568</v>
      </c>
      <c r="AX237" s="121" t="s">
        <v>74</v>
      </c>
      <c r="AY237" s="122" t="s">
        <v>570</v>
      </c>
      <c r="AZ237" s="122" t="s">
        <v>571</v>
      </c>
      <c r="BA237" s="122" t="s">
        <v>572</v>
      </c>
      <c r="BB237" s="122" t="s">
        <v>573</v>
      </c>
      <c r="BC237" s="118" t="s">
        <v>51</v>
      </c>
      <c r="BD237" s="123">
        <v>43298</v>
      </c>
      <c r="BE237" s="123">
        <v>43298</v>
      </c>
    </row>
    <row r="238" spans="1:57" s="210" customFormat="1" ht="43.15" customHeight="1">
      <c r="A238" s="817">
        <v>2018</v>
      </c>
      <c r="B238" s="1047">
        <v>43191</v>
      </c>
      <c r="C238" s="1047">
        <v>43281</v>
      </c>
      <c r="D238" s="843" t="s">
        <v>64</v>
      </c>
      <c r="E238" s="1050" t="s">
        <v>136</v>
      </c>
      <c r="F238" s="1050" t="s">
        <v>136</v>
      </c>
      <c r="G238" s="843" t="s">
        <v>1405</v>
      </c>
      <c r="H238" s="843" t="s">
        <v>382</v>
      </c>
      <c r="I238" s="851" t="s">
        <v>600</v>
      </c>
      <c r="J238" s="843" t="s">
        <v>178</v>
      </c>
      <c r="K238" s="837" t="s">
        <v>61</v>
      </c>
      <c r="L238" s="837" t="s">
        <v>62</v>
      </c>
      <c r="M238" s="837" t="s">
        <v>63</v>
      </c>
      <c r="N238" s="205" t="s">
        <v>179</v>
      </c>
      <c r="O238" s="205" t="s">
        <v>1406</v>
      </c>
      <c r="P238" s="201">
        <v>57174478.140000001</v>
      </c>
      <c r="Q238" s="837" t="s">
        <v>61</v>
      </c>
      <c r="R238" s="837" t="s">
        <v>62</v>
      </c>
      <c r="S238" s="837" t="s">
        <v>63</v>
      </c>
      <c r="T238" s="843" t="s">
        <v>179</v>
      </c>
      <c r="U238" s="843" t="s">
        <v>1406</v>
      </c>
      <c r="V238" s="843" t="s">
        <v>171</v>
      </c>
      <c r="W238" s="837" t="s">
        <v>51</v>
      </c>
      <c r="X238" s="843" t="s">
        <v>1405</v>
      </c>
      <c r="Y238" s="1007">
        <v>43187</v>
      </c>
      <c r="Z238" s="1009">
        <v>3298294.8620689656</v>
      </c>
      <c r="AA238" s="1010">
        <v>3826022.04</v>
      </c>
      <c r="AB238" s="1011" t="s">
        <v>242</v>
      </c>
      <c r="AC238" s="1010">
        <v>3826022.04</v>
      </c>
      <c r="AD238" s="1001" t="s">
        <v>241</v>
      </c>
      <c r="AE238" s="1004" t="s">
        <v>69</v>
      </c>
      <c r="AF238" s="1004" t="s">
        <v>70</v>
      </c>
      <c r="AG238" s="1042" t="s">
        <v>178</v>
      </c>
      <c r="AH238" s="1010">
        <v>494744.23</v>
      </c>
      <c r="AI238" s="1007">
        <v>43191</v>
      </c>
      <c r="AJ238" s="1007">
        <v>43220</v>
      </c>
      <c r="AK238" s="207" t="s">
        <v>1407</v>
      </c>
      <c r="AL238" s="953" t="s">
        <v>601</v>
      </c>
      <c r="AM238" s="1004" t="s">
        <v>1136</v>
      </c>
      <c r="AN238" s="1004" t="s">
        <v>389</v>
      </c>
      <c r="AO238" s="1004" t="s">
        <v>73</v>
      </c>
      <c r="AP238" s="953" t="s">
        <v>602</v>
      </c>
      <c r="AQ238" s="1004" t="s">
        <v>73</v>
      </c>
      <c r="AR238" s="1004" t="s">
        <v>574</v>
      </c>
      <c r="AS238" s="1004" t="s">
        <v>240</v>
      </c>
      <c r="AT238" s="1004" t="s">
        <v>567</v>
      </c>
      <c r="AU238" s="1004" t="s">
        <v>567</v>
      </c>
      <c r="AV238" s="1004" t="s">
        <v>567</v>
      </c>
      <c r="AW238" s="953" t="s">
        <v>568</v>
      </c>
      <c r="AX238" s="1004" t="s">
        <v>74</v>
      </c>
      <c r="AY238" s="953" t="s">
        <v>570</v>
      </c>
      <c r="AZ238" s="953" t="s">
        <v>571</v>
      </c>
      <c r="BA238" s="953" t="s">
        <v>572</v>
      </c>
      <c r="BB238" s="953" t="s">
        <v>573</v>
      </c>
      <c r="BC238" s="1001" t="s">
        <v>51</v>
      </c>
      <c r="BD238" s="869">
        <v>43298</v>
      </c>
      <c r="BE238" s="869">
        <v>43298</v>
      </c>
    </row>
    <row r="239" spans="1:57" s="210" customFormat="1" ht="45">
      <c r="A239" s="818"/>
      <c r="B239" s="1048"/>
      <c r="C239" s="1048"/>
      <c r="D239" s="844"/>
      <c r="E239" s="872"/>
      <c r="F239" s="872"/>
      <c r="G239" s="844"/>
      <c r="H239" s="844"/>
      <c r="I239" s="852"/>
      <c r="J239" s="844"/>
      <c r="K239" s="838"/>
      <c r="L239" s="838"/>
      <c r="M239" s="838"/>
      <c r="N239" s="205" t="s">
        <v>1408</v>
      </c>
      <c r="O239" s="205" t="s">
        <v>1409</v>
      </c>
      <c r="P239" s="201">
        <v>69964084.180000007</v>
      </c>
      <c r="Q239" s="838"/>
      <c r="R239" s="838"/>
      <c r="S239" s="838"/>
      <c r="T239" s="844"/>
      <c r="U239" s="844"/>
      <c r="V239" s="844"/>
      <c r="W239" s="838"/>
      <c r="X239" s="844"/>
      <c r="Y239" s="1007"/>
      <c r="Z239" s="1009"/>
      <c r="AA239" s="1010"/>
      <c r="AB239" s="1011"/>
      <c r="AC239" s="1010"/>
      <c r="AD239" s="1001"/>
      <c r="AE239" s="1004"/>
      <c r="AF239" s="1004"/>
      <c r="AG239" s="1042"/>
      <c r="AH239" s="1010"/>
      <c r="AI239" s="1007"/>
      <c r="AJ239" s="1007"/>
      <c r="AK239" s="207"/>
      <c r="AL239" s="953"/>
      <c r="AM239" s="1004"/>
      <c r="AN239" s="1004"/>
      <c r="AO239" s="1004"/>
      <c r="AP239" s="953"/>
      <c r="AQ239" s="1004"/>
      <c r="AR239" s="1004"/>
      <c r="AS239" s="1004"/>
      <c r="AT239" s="1004"/>
      <c r="AU239" s="1004"/>
      <c r="AV239" s="1004"/>
      <c r="AW239" s="953"/>
      <c r="AX239" s="1004"/>
      <c r="AY239" s="953"/>
      <c r="AZ239" s="953"/>
      <c r="BA239" s="953"/>
      <c r="BB239" s="953"/>
      <c r="BC239" s="1001"/>
      <c r="BD239" s="870"/>
      <c r="BE239" s="870"/>
    </row>
    <row r="240" spans="1:57" s="210" customFormat="1" ht="45">
      <c r="A240" s="819"/>
      <c r="B240" s="1049"/>
      <c r="C240" s="1049"/>
      <c r="D240" s="845"/>
      <c r="E240" s="873"/>
      <c r="F240" s="873"/>
      <c r="G240" s="845"/>
      <c r="H240" s="845"/>
      <c r="I240" s="853"/>
      <c r="J240" s="845"/>
      <c r="K240" s="839"/>
      <c r="L240" s="839"/>
      <c r="M240" s="839"/>
      <c r="N240" s="205" t="s">
        <v>1410</v>
      </c>
      <c r="O240" s="205" t="s">
        <v>1411</v>
      </c>
      <c r="P240" s="201">
        <v>75727057.090000004</v>
      </c>
      <c r="Q240" s="839"/>
      <c r="R240" s="839"/>
      <c r="S240" s="839"/>
      <c r="T240" s="845"/>
      <c r="U240" s="845"/>
      <c r="V240" s="845"/>
      <c r="W240" s="839"/>
      <c r="X240" s="845"/>
      <c r="Y240" s="1007"/>
      <c r="Z240" s="1009"/>
      <c r="AA240" s="1010"/>
      <c r="AB240" s="1011"/>
      <c r="AC240" s="1010"/>
      <c r="AD240" s="1001"/>
      <c r="AE240" s="1004"/>
      <c r="AF240" s="1004"/>
      <c r="AG240" s="1042"/>
      <c r="AH240" s="1010"/>
      <c r="AI240" s="1007"/>
      <c r="AJ240" s="1007"/>
      <c r="AK240" s="207"/>
      <c r="AL240" s="953"/>
      <c r="AM240" s="1004"/>
      <c r="AN240" s="1004"/>
      <c r="AO240" s="1004"/>
      <c r="AP240" s="953"/>
      <c r="AQ240" s="1004"/>
      <c r="AR240" s="1004"/>
      <c r="AS240" s="1004"/>
      <c r="AT240" s="1004"/>
      <c r="AU240" s="1004"/>
      <c r="AV240" s="1004"/>
      <c r="AW240" s="953"/>
      <c r="AX240" s="1004"/>
      <c r="AY240" s="953"/>
      <c r="AZ240" s="953"/>
      <c r="BA240" s="953"/>
      <c r="BB240" s="953"/>
      <c r="BC240" s="1001"/>
      <c r="BD240" s="871"/>
      <c r="BE240" s="871"/>
    </row>
    <row r="241" spans="1:57" ht="90">
      <c r="A241" s="118">
        <v>2018</v>
      </c>
      <c r="B241" s="119">
        <v>43191</v>
      </c>
      <c r="C241" s="119">
        <v>43281</v>
      </c>
      <c r="D241" s="120" t="s">
        <v>64</v>
      </c>
      <c r="E241" s="124" t="s">
        <v>136</v>
      </c>
      <c r="F241" s="124" t="s">
        <v>136</v>
      </c>
      <c r="G241" s="120" t="s">
        <v>1412</v>
      </c>
      <c r="H241" s="120" t="s">
        <v>382</v>
      </c>
      <c r="I241" s="122" t="s">
        <v>600</v>
      </c>
      <c r="J241" s="120" t="s">
        <v>1413</v>
      </c>
      <c r="K241" s="121" t="s">
        <v>61</v>
      </c>
      <c r="L241" s="121" t="s">
        <v>62</v>
      </c>
      <c r="M241" s="121" t="s">
        <v>63</v>
      </c>
      <c r="N241" s="120" t="s">
        <v>265</v>
      </c>
      <c r="O241" s="120" t="s">
        <v>1414</v>
      </c>
      <c r="P241" s="133">
        <v>4931960.4000000004</v>
      </c>
      <c r="Q241" s="121" t="s">
        <v>61</v>
      </c>
      <c r="R241" s="121" t="s">
        <v>62</v>
      </c>
      <c r="S241" s="121" t="s">
        <v>63</v>
      </c>
      <c r="T241" s="120" t="s">
        <v>265</v>
      </c>
      <c r="U241" s="120" t="s">
        <v>1414</v>
      </c>
      <c r="V241" s="120" t="s">
        <v>171</v>
      </c>
      <c r="W241" s="121" t="s">
        <v>51</v>
      </c>
      <c r="X241" s="120" t="s">
        <v>1412</v>
      </c>
      <c r="Y241" s="132">
        <v>43187</v>
      </c>
      <c r="Z241" s="140">
        <v>4251690.0000000009</v>
      </c>
      <c r="AA241" s="133">
        <v>4931960.4000000004</v>
      </c>
      <c r="AB241" s="139" t="s">
        <v>242</v>
      </c>
      <c r="AC241" s="133">
        <v>4931960.4000000004</v>
      </c>
      <c r="AD241" s="118" t="s">
        <v>241</v>
      </c>
      <c r="AE241" s="121" t="s">
        <v>69</v>
      </c>
      <c r="AF241" s="121" t="s">
        <v>70</v>
      </c>
      <c r="AG241" s="120" t="s">
        <v>1413</v>
      </c>
      <c r="AH241" s="133">
        <v>637753.5</v>
      </c>
      <c r="AI241" s="132">
        <v>43191</v>
      </c>
      <c r="AJ241" s="132">
        <v>43281</v>
      </c>
      <c r="AK241" s="122" t="s">
        <v>1415</v>
      </c>
      <c r="AL241" s="122" t="s">
        <v>601</v>
      </c>
      <c r="AM241" s="121" t="s">
        <v>1136</v>
      </c>
      <c r="AN241" s="121" t="s">
        <v>389</v>
      </c>
      <c r="AO241" s="121" t="s">
        <v>73</v>
      </c>
      <c r="AP241" s="122" t="s">
        <v>602</v>
      </c>
      <c r="AQ241" s="121" t="s">
        <v>73</v>
      </c>
      <c r="AR241" s="121" t="s">
        <v>574</v>
      </c>
      <c r="AS241" s="121" t="s">
        <v>240</v>
      </c>
      <c r="AT241" s="121" t="s">
        <v>567</v>
      </c>
      <c r="AU241" s="121" t="s">
        <v>567</v>
      </c>
      <c r="AV241" s="121" t="s">
        <v>567</v>
      </c>
      <c r="AW241" s="122" t="s">
        <v>568</v>
      </c>
      <c r="AX241" s="121" t="s">
        <v>74</v>
      </c>
      <c r="AY241" s="122" t="s">
        <v>570</v>
      </c>
      <c r="AZ241" s="122" t="s">
        <v>571</v>
      </c>
      <c r="BA241" s="122" t="s">
        <v>572</v>
      </c>
      <c r="BB241" s="122" t="s">
        <v>573</v>
      </c>
      <c r="BC241" s="118" t="s">
        <v>51</v>
      </c>
      <c r="BD241" s="123">
        <v>43298</v>
      </c>
      <c r="BE241" s="123">
        <v>43298</v>
      </c>
    </row>
    <row r="242" spans="1:57" s="210" customFormat="1" ht="75">
      <c r="A242" s="269">
        <v>2018</v>
      </c>
      <c r="B242" s="270">
        <v>43191</v>
      </c>
      <c r="C242" s="270">
        <v>43281</v>
      </c>
      <c r="D242" s="205" t="s">
        <v>64</v>
      </c>
      <c r="E242" s="271" t="s">
        <v>160</v>
      </c>
      <c r="F242" s="271" t="s">
        <v>160</v>
      </c>
      <c r="G242" s="205" t="s">
        <v>1416</v>
      </c>
      <c r="H242" s="205" t="s">
        <v>382</v>
      </c>
      <c r="I242" s="207" t="s">
        <v>600</v>
      </c>
      <c r="J242" s="205" t="s">
        <v>461</v>
      </c>
      <c r="K242" s="272" t="s">
        <v>61</v>
      </c>
      <c r="L242" s="272" t="s">
        <v>62</v>
      </c>
      <c r="M242" s="272" t="s">
        <v>63</v>
      </c>
      <c r="N242" s="205" t="s">
        <v>1161</v>
      </c>
      <c r="O242" s="205" t="s">
        <v>1417</v>
      </c>
      <c r="P242" s="201">
        <v>500000</v>
      </c>
      <c r="Q242" s="272" t="s">
        <v>61</v>
      </c>
      <c r="R242" s="272" t="s">
        <v>62</v>
      </c>
      <c r="S242" s="272" t="s">
        <v>63</v>
      </c>
      <c r="T242" s="205" t="s">
        <v>1161</v>
      </c>
      <c r="U242" s="205" t="s">
        <v>1417</v>
      </c>
      <c r="V242" s="205" t="s">
        <v>171</v>
      </c>
      <c r="W242" s="272" t="s">
        <v>51</v>
      </c>
      <c r="X242" s="205" t="s">
        <v>1416</v>
      </c>
      <c r="Y242" s="200">
        <v>43187</v>
      </c>
      <c r="Z242" s="201">
        <v>500000</v>
      </c>
      <c r="AA242" s="201">
        <v>500000</v>
      </c>
      <c r="AB242" s="202">
        <v>50000</v>
      </c>
      <c r="AC242" s="201">
        <v>500000</v>
      </c>
      <c r="AD242" s="269" t="s">
        <v>241</v>
      </c>
      <c r="AE242" s="272" t="s">
        <v>69</v>
      </c>
      <c r="AF242" s="272" t="s">
        <v>70</v>
      </c>
      <c r="AG242" s="205" t="s">
        <v>461</v>
      </c>
      <c r="AH242" s="277">
        <v>75000</v>
      </c>
      <c r="AI242" s="200">
        <v>43191</v>
      </c>
      <c r="AJ242" s="200">
        <v>43281</v>
      </c>
      <c r="AK242" s="207" t="s">
        <v>1418</v>
      </c>
      <c r="AL242" s="207" t="s">
        <v>601</v>
      </c>
      <c r="AM242" s="272" t="s">
        <v>1136</v>
      </c>
      <c r="AN242" s="272" t="s">
        <v>389</v>
      </c>
      <c r="AO242" s="272" t="s">
        <v>73</v>
      </c>
      <c r="AP242" s="207" t="s">
        <v>602</v>
      </c>
      <c r="AQ242" s="272" t="s">
        <v>73</v>
      </c>
      <c r="AR242" s="272" t="s">
        <v>574</v>
      </c>
      <c r="AS242" s="272" t="s">
        <v>240</v>
      </c>
      <c r="AT242" s="272" t="s">
        <v>567</v>
      </c>
      <c r="AU242" s="272" t="s">
        <v>567</v>
      </c>
      <c r="AV242" s="272" t="s">
        <v>567</v>
      </c>
      <c r="AW242" s="207" t="s">
        <v>568</v>
      </c>
      <c r="AX242" s="272" t="s">
        <v>74</v>
      </c>
      <c r="AY242" s="207" t="s">
        <v>570</v>
      </c>
      <c r="AZ242" s="207" t="s">
        <v>571</v>
      </c>
      <c r="BA242" s="207" t="s">
        <v>572</v>
      </c>
      <c r="BB242" s="207" t="s">
        <v>573</v>
      </c>
      <c r="BC242" s="269" t="s">
        <v>51</v>
      </c>
      <c r="BD242" s="273">
        <v>43298</v>
      </c>
      <c r="BE242" s="273">
        <v>43298</v>
      </c>
    </row>
    <row r="243" spans="1:57" ht="57.6" customHeight="1">
      <c r="A243" s="118">
        <v>2018</v>
      </c>
      <c r="B243" s="119">
        <v>43191</v>
      </c>
      <c r="C243" s="119">
        <v>43281</v>
      </c>
      <c r="D243" s="120" t="s">
        <v>64</v>
      </c>
      <c r="E243" s="134" t="s">
        <v>160</v>
      </c>
      <c r="F243" s="134" t="s">
        <v>160</v>
      </c>
      <c r="G243" s="120" t="s">
        <v>1419</v>
      </c>
      <c r="H243" s="120" t="s">
        <v>843</v>
      </c>
      <c r="I243" s="122" t="s">
        <v>600</v>
      </c>
      <c r="J243" s="120" t="s">
        <v>1163</v>
      </c>
      <c r="K243" s="121" t="s">
        <v>61</v>
      </c>
      <c r="L243" s="121" t="s">
        <v>62</v>
      </c>
      <c r="M243" s="121" t="s">
        <v>63</v>
      </c>
      <c r="N243" s="120" t="s">
        <v>299</v>
      </c>
      <c r="O243" s="120" t="s">
        <v>1420</v>
      </c>
      <c r="P243" s="133">
        <v>1038707.95</v>
      </c>
      <c r="Q243" s="121" t="s">
        <v>61</v>
      </c>
      <c r="R243" s="121" t="s">
        <v>62</v>
      </c>
      <c r="S243" s="121" t="s">
        <v>63</v>
      </c>
      <c r="T243" s="120" t="s">
        <v>299</v>
      </c>
      <c r="U243" s="120" t="s">
        <v>1420</v>
      </c>
      <c r="V243" s="120" t="s">
        <v>132</v>
      </c>
      <c r="W243" s="121" t="s">
        <v>51</v>
      </c>
      <c r="X243" s="120" t="s">
        <v>1419</v>
      </c>
      <c r="Y243" s="132">
        <v>43228</v>
      </c>
      <c r="Z243" s="140">
        <v>895437.88793103455</v>
      </c>
      <c r="AA243" s="133">
        <v>1038707.95</v>
      </c>
      <c r="AB243" s="139" t="s">
        <v>242</v>
      </c>
      <c r="AC243" s="133">
        <v>1038707.95</v>
      </c>
      <c r="AD243" s="118" t="s">
        <v>241</v>
      </c>
      <c r="AE243" s="121" t="s">
        <v>69</v>
      </c>
      <c r="AF243" s="121" t="s">
        <v>70</v>
      </c>
      <c r="AG243" s="120" t="s">
        <v>1163</v>
      </c>
      <c r="AH243" s="133">
        <v>134315.68</v>
      </c>
      <c r="AI243" s="132">
        <v>43228</v>
      </c>
      <c r="AJ243" s="132">
        <v>43281</v>
      </c>
      <c r="AK243" s="122" t="s">
        <v>1421</v>
      </c>
      <c r="AL243" s="122" t="s">
        <v>601</v>
      </c>
      <c r="AM243" s="121" t="s">
        <v>1136</v>
      </c>
      <c r="AN243" s="121" t="s">
        <v>389</v>
      </c>
      <c r="AO243" s="121" t="s">
        <v>73</v>
      </c>
      <c r="AP243" s="122" t="s">
        <v>602</v>
      </c>
      <c r="AQ243" s="121" t="s">
        <v>73</v>
      </c>
      <c r="AR243" s="121" t="s">
        <v>574</v>
      </c>
      <c r="AS243" s="121" t="s">
        <v>240</v>
      </c>
      <c r="AT243" s="121" t="s">
        <v>567</v>
      </c>
      <c r="AU243" s="121" t="s">
        <v>567</v>
      </c>
      <c r="AV243" s="121" t="s">
        <v>567</v>
      </c>
      <c r="AW243" s="122" t="s">
        <v>568</v>
      </c>
      <c r="AX243" s="121" t="s">
        <v>74</v>
      </c>
      <c r="AY243" s="122" t="s">
        <v>570</v>
      </c>
      <c r="AZ243" s="122" t="s">
        <v>571</v>
      </c>
      <c r="BA243" s="122" t="s">
        <v>572</v>
      </c>
      <c r="BB243" s="122" t="s">
        <v>573</v>
      </c>
      <c r="BC243" s="118" t="s">
        <v>51</v>
      </c>
      <c r="BD243" s="123">
        <v>43298</v>
      </c>
      <c r="BE243" s="123">
        <v>43298</v>
      </c>
    </row>
    <row r="244" spans="1:57" s="210" customFormat="1" ht="90">
      <c r="A244" s="269">
        <v>2018</v>
      </c>
      <c r="B244" s="270">
        <v>43191</v>
      </c>
      <c r="C244" s="270">
        <v>43281</v>
      </c>
      <c r="D244" s="205" t="s">
        <v>64</v>
      </c>
      <c r="E244" s="271" t="s">
        <v>160</v>
      </c>
      <c r="F244" s="271" t="s">
        <v>160</v>
      </c>
      <c r="G244" s="205" t="s">
        <v>1422</v>
      </c>
      <c r="H244" s="205" t="s">
        <v>843</v>
      </c>
      <c r="I244" s="207" t="s">
        <v>600</v>
      </c>
      <c r="J244" s="205" t="s">
        <v>1163</v>
      </c>
      <c r="K244" s="272" t="s">
        <v>61</v>
      </c>
      <c r="L244" s="272" t="s">
        <v>62</v>
      </c>
      <c r="M244" s="272" t="s">
        <v>63</v>
      </c>
      <c r="N244" s="205" t="s">
        <v>269</v>
      </c>
      <c r="O244" s="205" t="s">
        <v>1423</v>
      </c>
      <c r="P244" s="201">
        <v>945312</v>
      </c>
      <c r="Q244" s="272" t="s">
        <v>61</v>
      </c>
      <c r="R244" s="272" t="s">
        <v>62</v>
      </c>
      <c r="S244" s="272" t="s">
        <v>63</v>
      </c>
      <c r="T244" s="205" t="s">
        <v>269</v>
      </c>
      <c r="U244" s="205" t="s">
        <v>1423</v>
      </c>
      <c r="V244" s="205" t="s">
        <v>132</v>
      </c>
      <c r="W244" s="272" t="s">
        <v>51</v>
      </c>
      <c r="X244" s="205" t="s">
        <v>1422</v>
      </c>
      <c r="Y244" s="200">
        <v>43228</v>
      </c>
      <c r="Z244" s="275">
        <v>813200</v>
      </c>
      <c r="AA244" s="201">
        <v>943312</v>
      </c>
      <c r="AB244" s="202" t="s">
        <v>242</v>
      </c>
      <c r="AC244" s="201">
        <v>943312</v>
      </c>
      <c r="AD244" s="269" t="s">
        <v>241</v>
      </c>
      <c r="AE244" s="272" t="s">
        <v>69</v>
      </c>
      <c r="AF244" s="272" t="s">
        <v>70</v>
      </c>
      <c r="AG244" s="205" t="s">
        <v>1163</v>
      </c>
      <c r="AH244" s="201">
        <v>121980</v>
      </c>
      <c r="AI244" s="200">
        <v>43228</v>
      </c>
      <c r="AJ244" s="200">
        <v>43281</v>
      </c>
      <c r="AK244" s="207" t="s">
        <v>1424</v>
      </c>
      <c r="AL244" s="207" t="s">
        <v>601</v>
      </c>
      <c r="AM244" s="272" t="s">
        <v>1136</v>
      </c>
      <c r="AN244" s="272" t="s">
        <v>389</v>
      </c>
      <c r="AO244" s="272" t="s">
        <v>73</v>
      </c>
      <c r="AP244" s="207" t="s">
        <v>602</v>
      </c>
      <c r="AQ244" s="272" t="s">
        <v>73</v>
      </c>
      <c r="AR244" s="272" t="s">
        <v>574</v>
      </c>
      <c r="AS244" s="272" t="s">
        <v>240</v>
      </c>
      <c r="AT244" s="272" t="s">
        <v>567</v>
      </c>
      <c r="AU244" s="272" t="s">
        <v>567</v>
      </c>
      <c r="AV244" s="272" t="s">
        <v>567</v>
      </c>
      <c r="AW244" s="207" t="s">
        <v>568</v>
      </c>
      <c r="AX244" s="272" t="s">
        <v>74</v>
      </c>
      <c r="AY244" s="207" t="s">
        <v>570</v>
      </c>
      <c r="AZ244" s="207" t="s">
        <v>571</v>
      </c>
      <c r="BA244" s="207" t="s">
        <v>572</v>
      </c>
      <c r="BB244" s="207" t="s">
        <v>573</v>
      </c>
      <c r="BC244" s="269" t="s">
        <v>51</v>
      </c>
      <c r="BD244" s="273">
        <v>43298</v>
      </c>
      <c r="BE244" s="273">
        <v>43298</v>
      </c>
    </row>
    <row r="245" spans="1:57" ht="57.6" customHeight="1">
      <c r="A245" s="118">
        <v>2018</v>
      </c>
      <c r="B245" s="119">
        <v>43191</v>
      </c>
      <c r="C245" s="119">
        <v>43281</v>
      </c>
      <c r="D245" s="120" t="s">
        <v>64</v>
      </c>
      <c r="E245" s="124" t="s">
        <v>136</v>
      </c>
      <c r="F245" s="124" t="s">
        <v>136</v>
      </c>
      <c r="G245" s="120" t="s">
        <v>1425</v>
      </c>
      <c r="H245" s="120" t="s">
        <v>843</v>
      </c>
      <c r="I245" s="122" t="s">
        <v>600</v>
      </c>
      <c r="J245" s="120" t="s">
        <v>1166</v>
      </c>
      <c r="K245" s="121" t="s">
        <v>61</v>
      </c>
      <c r="L245" s="121" t="s">
        <v>62</v>
      </c>
      <c r="M245" s="121" t="s">
        <v>63</v>
      </c>
      <c r="N245" s="120" t="s">
        <v>269</v>
      </c>
      <c r="O245" s="120" t="s">
        <v>1423</v>
      </c>
      <c r="P245" s="133">
        <v>1300061.8799999999</v>
      </c>
      <c r="Q245" s="121" t="s">
        <v>61</v>
      </c>
      <c r="R245" s="121" t="s">
        <v>62</v>
      </c>
      <c r="S245" s="121" t="s">
        <v>63</v>
      </c>
      <c r="T245" s="120" t="s">
        <v>269</v>
      </c>
      <c r="U245" s="120" t="s">
        <v>1423</v>
      </c>
      <c r="V245" s="120" t="s">
        <v>132</v>
      </c>
      <c r="W245" s="121" t="s">
        <v>51</v>
      </c>
      <c r="X245" s="120" t="s">
        <v>1425</v>
      </c>
      <c r="Y245" s="132">
        <v>43187</v>
      </c>
      <c r="Z245" s="140">
        <v>1120743</v>
      </c>
      <c r="AA245" s="133">
        <v>1300061.8799999999</v>
      </c>
      <c r="AB245" s="139">
        <v>130006.18799999999</v>
      </c>
      <c r="AC245" s="133">
        <v>1300061.8799999999</v>
      </c>
      <c r="AD245" s="118" t="s">
        <v>241</v>
      </c>
      <c r="AE245" s="121" t="s">
        <v>69</v>
      </c>
      <c r="AF245" s="121" t="s">
        <v>70</v>
      </c>
      <c r="AG245" s="120" t="s">
        <v>1166</v>
      </c>
      <c r="AH245" s="133">
        <v>168111.45</v>
      </c>
      <c r="AI245" s="132">
        <v>43191</v>
      </c>
      <c r="AJ245" s="132">
        <v>43281</v>
      </c>
      <c r="AK245" s="122" t="s">
        <v>1426</v>
      </c>
      <c r="AL245" s="122" t="s">
        <v>601</v>
      </c>
      <c r="AM245" s="121" t="s">
        <v>1136</v>
      </c>
      <c r="AN245" s="121" t="s">
        <v>389</v>
      </c>
      <c r="AO245" s="121" t="s">
        <v>73</v>
      </c>
      <c r="AP245" s="122" t="s">
        <v>602</v>
      </c>
      <c r="AQ245" s="121" t="s">
        <v>73</v>
      </c>
      <c r="AR245" s="121" t="s">
        <v>574</v>
      </c>
      <c r="AS245" s="121" t="s">
        <v>240</v>
      </c>
      <c r="AT245" s="121" t="s">
        <v>567</v>
      </c>
      <c r="AU245" s="121" t="s">
        <v>567</v>
      </c>
      <c r="AV245" s="121" t="s">
        <v>567</v>
      </c>
      <c r="AW245" s="122" t="s">
        <v>568</v>
      </c>
      <c r="AX245" s="121" t="s">
        <v>74</v>
      </c>
      <c r="AY245" s="122" t="s">
        <v>570</v>
      </c>
      <c r="AZ245" s="122" t="s">
        <v>571</v>
      </c>
      <c r="BA245" s="122" t="s">
        <v>572</v>
      </c>
      <c r="BB245" s="122" t="s">
        <v>573</v>
      </c>
      <c r="BC245" s="118" t="s">
        <v>51</v>
      </c>
      <c r="BD245" s="123">
        <v>43298</v>
      </c>
      <c r="BE245" s="123">
        <v>43298</v>
      </c>
    </row>
    <row r="246" spans="1:57" s="210" customFormat="1" ht="75">
      <c r="A246" s="269">
        <v>2018</v>
      </c>
      <c r="B246" s="270">
        <v>43191</v>
      </c>
      <c r="C246" s="270">
        <v>43281</v>
      </c>
      <c r="D246" s="205" t="s">
        <v>64</v>
      </c>
      <c r="E246" s="274" t="s">
        <v>136</v>
      </c>
      <c r="F246" s="274" t="s">
        <v>136</v>
      </c>
      <c r="G246" s="205" t="s">
        <v>1427</v>
      </c>
      <c r="H246" s="205" t="s">
        <v>382</v>
      </c>
      <c r="I246" s="207" t="s">
        <v>600</v>
      </c>
      <c r="J246" s="205" t="s">
        <v>259</v>
      </c>
      <c r="K246" s="272" t="s">
        <v>61</v>
      </c>
      <c r="L246" s="272" t="s">
        <v>62</v>
      </c>
      <c r="M246" s="272" t="s">
        <v>63</v>
      </c>
      <c r="N246" s="205" t="s">
        <v>260</v>
      </c>
      <c r="O246" s="205" t="s">
        <v>1428</v>
      </c>
      <c r="P246" s="201">
        <v>15609147</v>
      </c>
      <c r="Q246" s="272" t="s">
        <v>61</v>
      </c>
      <c r="R246" s="272" t="s">
        <v>62</v>
      </c>
      <c r="S246" s="272" t="s">
        <v>63</v>
      </c>
      <c r="T246" s="205" t="s">
        <v>260</v>
      </c>
      <c r="U246" s="205" t="s">
        <v>1428</v>
      </c>
      <c r="V246" s="205" t="s">
        <v>132</v>
      </c>
      <c r="W246" s="272" t="s">
        <v>51</v>
      </c>
      <c r="X246" s="205" t="s">
        <v>1427</v>
      </c>
      <c r="Y246" s="200">
        <v>43195</v>
      </c>
      <c r="Z246" s="275">
        <v>13456161.206896553</v>
      </c>
      <c r="AA246" s="201">
        <v>15609147</v>
      </c>
      <c r="AB246" s="202">
        <v>1560914.7000000002</v>
      </c>
      <c r="AC246" s="201">
        <v>15609147</v>
      </c>
      <c r="AD246" s="269" t="s">
        <v>241</v>
      </c>
      <c r="AE246" s="272" t="s">
        <v>69</v>
      </c>
      <c r="AF246" s="272" t="s">
        <v>70</v>
      </c>
      <c r="AG246" s="205" t="s">
        <v>259</v>
      </c>
      <c r="AH246" s="201">
        <v>2018424.18</v>
      </c>
      <c r="AI246" s="200">
        <v>43195</v>
      </c>
      <c r="AJ246" s="200">
        <v>43465</v>
      </c>
      <c r="AK246" s="207" t="s">
        <v>1429</v>
      </c>
      <c r="AL246" s="207" t="s">
        <v>601</v>
      </c>
      <c r="AM246" s="272" t="s">
        <v>1136</v>
      </c>
      <c r="AN246" s="272" t="s">
        <v>389</v>
      </c>
      <c r="AO246" s="272" t="s">
        <v>73</v>
      </c>
      <c r="AP246" s="207" t="s">
        <v>602</v>
      </c>
      <c r="AQ246" s="272" t="s">
        <v>73</v>
      </c>
      <c r="AR246" s="272" t="s">
        <v>574</v>
      </c>
      <c r="AS246" s="272" t="s">
        <v>240</v>
      </c>
      <c r="AT246" s="272" t="s">
        <v>567</v>
      </c>
      <c r="AU246" s="272" t="s">
        <v>567</v>
      </c>
      <c r="AV246" s="272" t="s">
        <v>567</v>
      </c>
      <c r="AW246" s="207" t="s">
        <v>568</v>
      </c>
      <c r="AX246" s="272" t="s">
        <v>74</v>
      </c>
      <c r="AY246" s="207" t="s">
        <v>570</v>
      </c>
      <c r="AZ246" s="207" t="s">
        <v>571</v>
      </c>
      <c r="BA246" s="207" t="s">
        <v>572</v>
      </c>
      <c r="BB246" s="207" t="s">
        <v>573</v>
      </c>
      <c r="BC246" s="269" t="s">
        <v>51</v>
      </c>
      <c r="BD246" s="273">
        <v>43298</v>
      </c>
      <c r="BE246" s="273">
        <v>43298</v>
      </c>
    </row>
    <row r="247" spans="1:57" ht="75">
      <c r="A247" s="118">
        <v>2018</v>
      </c>
      <c r="B247" s="119">
        <v>43191</v>
      </c>
      <c r="C247" s="119">
        <v>43281</v>
      </c>
      <c r="D247" s="120" t="s">
        <v>64</v>
      </c>
      <c r="E247" s="124" t="s">
        <v>136</v>
      </c>
      <c r="F247" s="124" t="s">
        <v>136</v>
      </c>
      <c r="G247" s="120" t="s">
        <v>1430</v>
      </c>
      <c r="H247" s="120" t="s">
        <v>382</v>
      </c>
      <c r="I247" s="122" t="s">
        <v>600</v>
      </c>
      <c r="J247" s="120" t="s">
        <v>274</v>
      </c>
      <c r="K247" s="121" t="s">
        <v>61</v>
      </c>
      <c r="L247" s="121" t="s">
        <v>62</v>
      </c>
      <c r="M247" s="121" t="s">
        <v>63</v>
      </c>
      <c r="N247" s="120" t="s">
        <v>261</v>
      </c>
      <c r="O247" s="120" t="s">
        <v>1431</v>
      </c>
      <c r="P247" s="133">
        <v>23413721</v>
      </c>
      <c r="Q247" s="121" t="s">
        <v>61</v>
      </c>
      <c r="R247" s="121" t="s">
        <v>62</v>
      </c>
      <c r="S247" s="121" t="s">
        <v>63</v>
      </c>
      <c r="T247" s="120" t="s">
        <v>261</v>
      </c>
      <c r="U247" s="120" t="s">
        <v>1431</v>
      </c>
      <c r="V247" s="120" t="s">
        <v>132</v>
      </c>
      <c r="W247" s="121" t="s">
        <v>51</v>
      </c>
      <c r="X247" s="120" t="s">
        <v>1430</v>
      </c>
      <c r="Y247" s="132">
        <v>43195</v>
      </c>
      <c r="Z247" s="140">
        <v>20184242.241379313</v>
      </c>
      <c r="AA247" s="133">
        <v>23413721</v>
      </c>
      <c r="AB247" s="139">
        <v>2341372.1</v>
      </c>
      <c r="AC247" s="133">
        <v>23413721</v>
      </c>
      <c r="AD247" s="118" t="s">
        <v>241</v>
      </c>
      <c r="AE247" s="121" t="s">
        <v>69</v>
      </c>
      <c r="AF247" s="121" t="s">
        <v>70</v>
      </c>
      <c r="AG247" s="120" t="s">
        <v>274</v>
      </c>
      <c r="AH247" s="133">
        <v>3027636.34</v>
      </c>
      <c r="AI247" s="132">
        <v>43195</v>
      </c>
      <c r="AJ247" s="132">
        <v>43465</v>
      </c>
      <c r="AK247" s="122" t="s">
        <v>1432</v>
      </c>
      <c r="AL247" s="122" t="s">
        <v>601</v>
      </c>
      <c r="AM247" s="121" t="s">
        <v>1136</v>
      </c>
      <c r="AN247" s="121" t="s">
        <v>389</v>
      </c>
      <c r="AO247" s="121" t="s">
        <v>73</v>
      </c>
      <c r="AP247" s="122" t="s">
        <v>602</v>
      </c>
      <c r="AQ247" s="121" t="s">
        <v>73</v>
      </c>
      <c r="AR247" s="121" t="s">
        <v>574</v>
      </c>
      <c r="AS247" s="121" t="s">
        <v>240</v>
      </c>
      <c r="AT247" s="121" t="s">
        <v>567</v>
      </c>
      <c r="AU247" s="121" t="s">
        <v>567</v>
      </c>
      <c r="AV247" s="121" t="s">
        <v>567</v>
      </c>
      <c r="AW247" s="122" t="s">
        <v>568</v>
      </c>
      <c r="AX247" s="121" t="s">
        <v>74</v>
      </c>
      <c r="AY247" s="122" t="s">
        <v>570</v>
      </c>
      <c r="AZ247" s="122" t="s">
        <v>571</v>
      </c>
      <c r="BA247" s="122" t="s">
        <v>572</v>
      </c>
      <c r="BB247" s="122" t="s">
        <v>573</v>
      </c>
      <c r="BC247" s="118" t="s">
        <v>51</v>
      </c>
      <c r="BD247" s="123">
        <v>43298</v>
      </c>
      <c r="BE247" s="123">
        <v>43298</v>
      </c>
    </row>
    <row r="248" spans="1:57" s="210" customFormat="1" ht="22.9" customHeight="1">
      <c r="A248" s="817">
        <v>2018</v>
      </c>
      <c r="B248" s="1047">
        <v>43191</v>
      </c>
      <c r="C248" s="1047">
        <v>43281</v>
      </c>
      <c r="D248" s="843" t="s">
        <v>64</v>
      </c>
      <c r="E248" s="1050" t="s">
        <v>136</v>
      </c>
      <c r="F248" s="1050" t="s">
        <v>136</v>
      </c>
      <c r="G248" s="843" t="s">
        <v>1433</v>
      </c>
      <c r="H248" s="843" t="s">
        <v>382</v>
      </c>
      <c r="I248" s="851" t="s">
        <v>600</v>
      </c>
      <c r="J248" s="843" t="s">
        <v>1434</v>
      </c>
      <c r="K248" s="205" t="s">
        <v>1435</v>
      </c>
      <c r="L248" s="205" t="s">
        <v>1436</v>
      </c>
      <c r="M248" s="205" t="s">
        <v>788</v>
      </c>
      <c r="N248" s="205" t="s">
        <v>1367</v>
      </c>
      <c r="O248" s="205" t="s">
        <v>1437</v>
      </c>
      <c r="P248" s="201">
        <v>9992219.5399999991</v>
      </c>
      <c r="Q248" s="843" t="s">
        <v>1435</v>
      </c>
      <c r="R248" s="843" t="s">
        <v>1436</v>
      </c>
      <c r="S248" s="843" t="s">
        <v>788</v>
      </c>
      <c r="T248" s="843" t="s">
        <v>1367</v>
      </c>
      <c r="U248" s="843" t="s">
        <v>1437</v>
      </c>
      <c r="V248" s="843" t="s">
        <v>171</v>
      </c>
      <c r="W248" s="837" t="s">
        <v>51</v>
      </c>
      <c r="X248" s="843" t="s">
        <v>1433</v>
      </c>
      <c r="Y248" s="1007">
        <v>43187</v>
      </c>
      <c r="Z248" s="1009">
        <v>4310344.8275862075</v>
      </c>
      <c r="AA248" s="1010">
        <v>5000000</v>
      </c>
      <c r="AB248" s="1011">
        <v>500000</v>
      </c>
      <c r="AC248" s="1010">
        <v>5000000</v>
      </c>
      <c r="AD248" s="1001" t="s">
        <v>241</v>
      </c>
      <c r="AE248" s="1004" t="s">
        <v>69</v>
      </c>
      <c r="AF248" s="1004" t="s">
        <v>70</v>
      </c>
      <c r="AG248" s="1042" t="s">
        <v>1438</v>
      </c>
      <c r="AH248" s="1010">
        <v>646551.72</v>
      </c>
      <c r="AI248" s="1007">
        <v>43191</v>
      </c>
      <c r="AJ248" s="1007">
        <v>43465</v>
      </c>
      <c r="AK248" s="207" t="s">
        <v>1439</v>
      </c>
      <c r="AL248" s="953" t="s">
        <v>601</v>
      </c>
      <c r="AM248" s="1004" t="s">
        <v>1136</v>
      </c>
      <c r="AN248" s="1004" t="s">
        <v>389</v>
      </c>
      <c r="AO248" s="1004" t="s">
        <v>73</v>
      </c>
      <c r="AP248" s="953" t="s">
        <v>602</v>
      </c>
      <c r="AQ248" s="1004" t="s">
        <v>73</v>
      </c>
      <c r="AR248" s="1004" t="s">
        <v>574</v>
      </c>
      <c r="AS248" s="1004" t="s">
        <v>240</v>
      </c>
      <c r="AT248" s="1004" t="s">
        <v>567</v>
      </c>
      <c r="AU248" s="1004" t="s">
        <v>567</v>
      </c>
      <c r="AV248" s="1004" t="s">
        <v>567</v>
      </c>
      <c r="AW248" s="953" t="s">
        <v>568</v>
      </c>
      <c r="AX248" s="1004" t="s">
        <v>74</v>
      </c>
      <c r="AY248" s="953" t="s">
        <v>570</v>
      </c>
      <c r="AZ248" s="953" t="s">
        <v>571</v>
      </c>
      <c r="BA248" s="953" t="s">
        <v>572</v>
      </c>
      <c r="BB248" s="953" t="s">
        <v>573</v>
      </c>
      <c r="BC248" s="1001" t="s">
        <v>51</v>
      </c>
      <c r="BD248" s="869">
        <v>43298</v>
      </c>
      <c r="BE248" s="869">
        <v>43298</v>
      </c>
    </row>
    <row r="249" spans="1:57" s="210" customFormat="1" ht="57.6" customHeight="1">
      <c r="A249" s="818"/>
      <c r="B249" s="1048"/>
      <c r="C249" s="1048"/>
      <c r="D249" s="844"/>
      <c r="E249" s="872"/>
      <c r="F249" s="872"/>
      <c r="G249" s="844"/>
      <c r="H249" s="844"/>
      <c r="I249" s="852"/>
      <c r="J249" s="844"/>
      <c r="K249" s="205" t="s">
        <v>1440</v>
      </c>
      <c r="L249" s="205" t="s">
        <v>1441</v>
      </c>
      <c r="M249" s="205" t="s">
        <v>793</v>
      </c>
      <c r="N249" s="205" t="s">
        <v>1367</v>
      </c>
      <c r="O249" s="205" t="s">
        <v>1442</v>
      </c>
      <c r="P249" s="201">
        <v>10506078.789999999</v>
      </c>
      <c r="Q249" s="844"/>
      <c r="R249" s="844"/>
      <c r="S249" s="844"/>
      <c r="T249" s="844"/>
      <c r="U249" s="844"/>
      <c r="V249" s="844"/>
      <c r="W249" s="838"/>
      <c r="X249" s="844"/>
      <c r="Y249" s="1007"/>
      <c r="Z249" s="1009"/>
      <c r="AA249" s="1010"/>
      <c r="AB249" s="1011"/>
      <c r="AC249" s="1010"/>
      <c r="AD249" s="1001"/>
      <c r="AE249" s="1004"/>
      <c r="AF249" s="1004"/>
      <c r="AG249" s="1042"/>
      <c r="AH249" s="1010"/>
      <c r="AI249" s="1007"/>
      <c r="AJ249" s="1007"/>
      <c r="AK249" s="207"/>
      <c r="AL249" s="953"/>
      <c r="AM249" s="1004"/>
      <c r="AN249" s="1004"/>
      <c r="AO249" s="1004"/>
      <c r="AP249" s="953"/>
      <c r="AQ249" s="1004"/>
      <c r="AR249" s="1004"/>
      <c r="AS249" s="1004"/>
      <c r="AT249" s="1004"/>
      <c r="AU249" s="1004"/>
      <c r="AV249" s="1004"/>
      <c r="AW249" s="953"/>
      <c r="AX249" s="1004"/>
      <c r="AY249" s="953"/>
      <c r="AZ249" s="953"/>
      <c r="BA249" s="953"/>
      <c r="BB249" s="953"/>
      <c r="BC249" s="1001"/>
      <c r="BD249" s="870"/>
      <c r="BE249" s="870"/>
    </row>
    <row r="250" spans="1:57" s="210" customFormat="1" ht="15">
      <c r="A250" s="819"/>
      <c r="B250" s="1049"/>
      <c r="C250" s="1049"/>
      <c r="D250" s="845"/>
      <c r="E250" s="873"/>
      <c r="F250" s="873"/>
      <c r="G250" s="845"/>
      <c r="H250" s="845"/>
      <c r="I250" s="853"/>
      <c r="J250" s="845"/>
      <c r="K250" s="205" t="s">
        <v>1443</v>
      </c>
      <c r="L250" s="205" t="s">
        <v>1444</v>
      </c>
      <c r="M250" s="205" t="s">
        <v>1445</v>
      </c>
      <c r="N250" s="205" t="s">
        <v>1367</v>
      </c>
      <c r="O250" s="205" t="s">
        <v>1446</v>
      </c>
      <c r="P250" s="201">
        <v>10291986.119999999</v>
      </c>
      <c r="Q250" s="845"/>
      <c r="R250" s="845"/>
      <c r="S250" s="845"/>
      <c r="T250" s="845"/>
      <c r="U250" s="845"/>
      <c r="V250" s="845"/>
      <c r="W250" s="839"/>
      <c r="X250" s="845"/>
      <c r="Y250" s="1007"/>
      <c r="Z250" s="1009"/>
      <c r="AA250" s="1010"/>
      <c r="AB250" s="1011"/>
      <c r="AC250" s="1010"/>
      <c r="AD250" s="1001"/>
      <c r="AE250" s="1004"/>
      <c r="AF250" s="1004"/>
      <c r="AG250" s="1042"/>
      <c r="AH250" s="1010"/>
      <c r="AI250" s="1007"/>
      <c r="AJ250" s="1007"/>
      <c r="AK250" s="207"/>
      <c r="AL250" s="953"/>
      <c r="AM250" s="1004"/>
      <c r="AN250" s="1004"/>
      <c r="AO250" s="1004"/>
      <c r="AP250" s="953"/>
      <c r="AQ250" s="1004"/>
      <c r="AR250" s="1004"/>
      <c r="AS250" s="1004"/>
      <c r="AT250" s="1004"/>
      <c r="AU250" s="1004"/>
      <c r="AV250" s="1004"/>
      <c r="AW250" s="953"/>
      <c r="AX250" s="1004"/>
      <c r="AY250" s="953"/>
      <c r="AZ250" s="953"/>
      <c r="BA250" s="953"/>
      <c r="BB250" s="953"/>
      <c r="BC250" s="1001"/>
      <c r="BD250" s="871"/>
      <c r="BE250" s="871"/>
    </row>
    <row r="251" spans="1:57" ht="90">
      <c r="A251" s="118">
        <v>2018</v>
      </c>
      <c r="B251" s="119">
        <v>43191</v>
      </c>
      <c r="C251" s="119">
        <v>43281</v>
      </c>
      <c r="D251" s="120" t="s">
        <v>64</v>
      </c>
      <c r="E251" s="124" t="s">
        <v>136</v>
      </c>
      <c r="F251" s="124" t="s">
        <v>136</v>
      </c>
      <c r="G251" s="120" t="s">
        <v>1447</v>
      </c>
      <c r="H251" s="120" t="s">
        <v>393</v>
      </c>
      <c r="I251" s="122" t="s">
        <v>600</v>
      </c>
      <c r="J251" s="120" t="s">
        <v>139</v>
      </c>
      <c r="K251" s="120" t="s">
        <v>1448</v>
      </c>
      <c r="L251" s="120" t="s">
        <v>1449</v>
      </c>
      <c r="M251" s="120" t="s">
        <v>1450</v>
      </c>
      <c r="N251" s="120" t="s">
        <v>1367</v>
      </c>
      <c r="O251" s="120" t="s">
        <v>1451</v>
      </c>
      <c r="P251" s="133">
        <v>347430.44</v>
      </c>
      <c r="Q251" s="120" t="s">
        <v>1448</v>
      </c>
      <c r="R251" s="120" t="s">
        <v>1449</v>
      </c>
      <c r="S251" s="120" t="s">
        <v>1450</v>
      </c>
      <c r="T251" s="120" t="s">
        <v>1367</v>
      </c>
      <c r="U251" s="120" t="s">
        <v>1451</v>
      </c>
      <c r="V251" s="120" t="s">
        <v>171</v>
      </c>
      <c r="W251" s="121" t="s">
        <v>51</v>
      </c>
      <c r="X251" s="120" t="s">
        <v>1447</v>
      </c>
      <c r="Y251" s="132">
        <v>43187</v>
      </c>
      <c r="Z251" s="140">
        <v>299509</v>
      </c>
      <c r="AA251" s="133">
        <v>347430.44</v>
      </c>
      <c r="AB251" s="139" t="s">
        <v>242</v>
      </c>
      <c r="AC251" s="133">
        <v>347430.44</v>
      </c>
      <c r="AD251" s="118" t="s">
        <v>241</v>
      </c>
      <c r="AE251" s="121" t="s">
        <v>69</v>
      </c>
      <c r="AF251" s="121" t="s">
        <v>70</v>
      </c>
      <c r="AG251" s="120" t="s">
        <v>139</v>
      </c>
      <c r="AH251" s="143">
        <v>44926.35</v>
      </c>
      <c r="AI251" s="132">
        <v>43188</v>
      </c>
      <c r="AJ251" s="132">
        <v>43203</v>
      </c>
      <c r="AK251" s="122" t="s">
        <v>3058</v>
      </c>
      <c r="AL251" s="122" t="s">
        <v>601</v>
      </c>
      <c r="AM251" s="121" t="s">
        <v>1136</v>
      </c>
      <c r="AN251" s="121" t="s">
        <v>389</v>
      </c>
      <c r="AO251" s="121" t="s">
        <v>73</v>
      </c>
      <c r="AP251" s="122" t="s">
        <v>602</v>
      </c>
      <c r="AQ251" s="121" t="s">
        <v>73</v>
      </c>
      <c r="AR251" s="121" t="s">
        <v>574</v>
      </c>
      <c r="AS251" s="121" t="s">
        <v>240</v>
      </c>
      <c r="AT251" s="121" t="s">
        <v>567</v>
      </c>
      <c r="AU251" s="121" t="s">
        <v>567</v>
      </c>
      <c r="AV251" s="121" t="s">
        <v>567</v>
      </c>
      <c r="AW251" s="122" t="s">
        <v>568</v>
      </c>
      <c r="AX251" s="121" t="s">
        <v>74</v>
      </c>
      <c r="AY251" s="122" t="s">
        <v>570</v>
      </c>
      <c r="AZ251" s="122" t="s">
        <v>571</v>
      </c>
      <c r="BA251" s="122" t="s">
        <v>572</v>
      </c>
      <c r="BB251" s="122" t="s">
        <v>573</v>
      </c>
      <c r="BC251" s="118" t="s">
        <v>51</v>
      </c>
      <c r="BD251" s="123">
        <v>43298</v>
      </c>
      <c r="BE251" s="123">
        <v>43298</v>
      </c>
    </row>
    <row r="252" spans="1:57" ht="57.6" customHeight="1">
      <c r="A252" s="125"/>
      <c r="B252" s="136"/>
      <c r="C252" s="136"/>
      <c r="D252" s="120" t="s">
        <v>64</v>
      </c>
      <c r="E252" s="125"/>
      <c r="F252" s="126"/>
      <c r="G252" s="126"/>
      <c r="H252" s="126"/>
      <c r="I252" s="125"/>
      <c r="J252" s="127"/>
      <c r="K252" s="125"/>
      <c r="L252" s="125"/>
      <c r="M252" s="128"/>
      <c r="N252" s="126"/>
      <c r="O252" s="125"/>
      <c r="P252" s="128"/>
      <c r="Q252" s="125"/>
      <c r="R252" s="125"/>
      <c r="S252" s="125"/>
      <c r="T252" s="127"/>
      <c r="U252" s="129"/>
      <c r="V252" s="130"/>
      <c r="W252" s="130"/>
      <c r="X252" s="127"/>
      <c r="Y252" s="123"/>
      <c r="Z252" s="162"/>
      <c r="AA252" s="162"/>
      <c r="AB252" s="163"/>
      <c r="AC252" s="162"/>
      <c r="AD252" s="123"/>
      <c r="AE252" s="123"/>
      <c r="AF252" s="124"/>
      <c r="AG252" s="124"/>
      <c r="AH252" s="163"/>
      <c r="AI252" s="123"/>
      <c r="AJ252" s="123"/>
      <c r="AK252" s="122" t="s">
        <v>2479</v>
      </c>
      <c r="AL252" s="124"/>
      <c r="AM252" s="124"/>
      <c r="AN252" s="124"/>
      <c r="AO252" s="124"/>
      <c r="AP252" s="124"/>
      <c r="AQ252" s="124"/>
      <c r="AR252" s="124"/>
      <c r="AS252" s="124"/>
      <c r="AT252" s="124"/>
      <c r="AU252" s="124"/>
      <c r="AV252" s="124"/>
      <c r="AW252" s="124"/>
      <c r="AX252" s="124"/>
      <c r="AY252" s="124"/>
      <c r="AZ252" s="124"/>
      <c r="BA252" s="124"/>
      <c r="BB252" s="124"/>
      <c r="BC252" s="118"/>
      <c r="BD252" s="123">
        <v>43298</v>
      </c>
      <c r="BE252" s="123">
        <v>43298</v>
      </c>
    </row>
    <row r="253" spans="1:57" s="210" customFormat="1" ht="22.9" customHeight="1">
      <c r="A253" s="817">
        <v>2018</v>
      </c>
      <c r="B253" s="1047">
        <v>43191</v>
      </c>
      <c r="C253" s="1047">
        <v>43281</v>
      </c>
      <c r="D253" s="843" t="s">
        <v>64</v>
      </c>
      <c r="E253" s="1055" t="s">
        <v>160</v>
      </c>
      <c r="F253" s="1055" t="s">
        <v>160</v>
      </c>
      <c r="G253" s="843" t="s">
        <v>1452</v>
      </c>
      <c r="H253" s="843" t="s">
        <v>249</v>
      </c>
      <c r="I253" s="851" t="s">
        <v>600</v>
      </c>
      <c r="J253" s="843" t="s">
        <v>1453</v>
      </c>
      <c r="K253" s="837" t="s">
        <v>61</v>
      </c>
      <c r="L253" s="837" t="s">
        <v>62</v>
      </c>
      <c r="M253" s="837" t="s">
        <v>63</v>
      </c>
      <c r="N253" s="205" t="s">
        <v>294</v>
      </c>
      <c r="O253" s="205" t="s">
        <v>1454</v>
      </c>
      <c r="P253" s="201">
        <v>398725.64</v>
      </c>
      <c r="Q253" s="837" t="s">
        <v>61</v>
      </c>
      <c r="R253" s="837" t="s">
        <v>62</v>
      </c>
      <c r="S253" s="837" t="s">
        <v>63</v>
      </c>
      <c r="T253" s="843" t="s">
        <v>294</v>
      </c>
      <c r="U253" s="843" t="s">
        <v>1454</v>
      </c>
      <c r="V253" s="843" t="s">
        <v>132</v>
      </c>
      <c r="W253" s="837" t="s">
        <v>51</v>
      </c>
      <c r="X253" s="843" t="s">
        <v>1452</v>
      </c>
      <c r="Y253" s="1007">
        <v>43200</v>
      </c>
      <c r="Z253" s="1009">
        <v>339814</v>
      </c>
      <c r="AA253" s="1010">
        <v>394184.24</v>
      </c>
      <c r="AB253" s="1011" t="s">
        <v>242</v>
      </c>
      <c r="AC253" s="1010">
        <v>394184.24</v>
      </c>
      <c r="AD253" s="1001" t="s">
        <v>241</v>
      </c>
      <c r="AE253" s="1004" t="s">
        <v>69</v>
      </c>
      <c r="AF253" s="1004" t="s">
        <v>70</v>
      </c>
      <c r="AG253" s="1042" t="s">
        <v>1453</v>
      </c>
      <c r="AH253" s="1010">
        <v>50972.1</v>
      </c>
      <c r="AI253" s="1007">
        <v>43201</v>
      </c>
      <c r="AJ253" s="1007">
        <v>43231</v>
      </c>
      <c r="AK253" s="207" t="s">
        <v>2235</v>
      </c>
      <c r="AL253" s="953" t="s">
        <v>601</v>
      </c>
      <c r="AM253" s="1004" t="s">
        <v>1136</v>
      </c>
      <c r="AN253" s="1004" t="s">
        <v>389</v>
      </c>
      <c r="AO253" s="1004" t="s">
        <v>73</v>
      </c>
      <c r="AP253" s="953" t="s">
        <v>602</v>
      </c>
      <c r="AQ253" s="1004" t="s">
        <v>73</v>
      </c>
      <c r="AR253" s="1004" t="s">
        <v>574</v>
      </c>
      <c r="AS253" s="1004" t="s">
        <v>240</v>
      </c>
      <c r="AT253" s="1004" t="s">
        <v>567</v>
      </c>
      <c r="AU253" s="1004" t="s">
        <v>567</v>
      </c>
      <c r="AV253" s="1004" t="s">
        <v>567</v>
      </c>
      <c r="AW253" s="953" t="s">
        <v>568</v>
      </c>
      <c r="AX253" s="1004" t="s">
        <v>74</v>
      </c>
      <c r="AY253" s="953" t="s">
        <v>570</v>
      </c>
      <c r="AZ253" s="953" t="s">
        <v>571</v>
      </c>
      <c r="BA253" s="953" t="s">
        <v>572</v>
      </c>
      <c r="BB253" s="953" t="s">
        <v>573</v>
      </c>
      <c r="BC253" s="1001" t="s">
        <v>51</v>
      </c>
      <c r="BD253" s="869">
        <v>43298</v>
      </c>
      <c r="BE253" s="869">
        <v>43298</v>
      </c>
    </row>
    <row r="254" spans="1:57" s="210" customFormat="1" ht="14.45" customHeight="1">
      <c r="A254" s="818"/>
      <c r="B254" s="1048"/>
      <c r="C254" s="1048"/>
      <c r="D254" s="844"/>
      <c r="E254" s="1056"/>
      <c r="F254" s="1056"/>
      <c r="G254" s="844"/>
      <c r="H254" s="844"/>
      <c r="I254" s="852"/>
      <c r="J254" s="844"/>
      <c r="K254" s="838"/>
      <c r="L254" s="838"/>
      <c r="M254" s="838"/>
      <c r="N254" s="205" t="s">
        <v>1455</v>
      </c>
      <c r="O254" s="205" t="s">
        <v>1456</v>
      </c>
      <c r="P254" s="201">
        <v>452649.39</v>
      </c>
      <c r="Q254" s="838"/>
      <c r="R254" s="838"/>
      <c r="S254" s="838"/>
      <c r="T254" s="844"/>
      <c r="U254" s="844"/>
      <c r="V254" s="844"/>
      <c r="W254" s="838"/>
      <c r="X254" s="844"/>
      <c r="Y254" s="1007"/>
      <c r="Z254" s="1009"/>
      <c r="AA254" s="1010"/>
      <c r="AB254" s="1011"/>
      <c r="AC254" s="1010"/>
      <c r="AD254" s="1001"/>
      <c r="AE254" s="1004"/>
      <c r="AF254" s="1004"/>
      <c r="AG254" s="1042"/>
      <c r="AH254" s="1010"/>
      <c r="AI254" s="1007"/>
      <c r="AJ254" s="1007"/>
      <c r="AK254" s="207"/>
      <c r="AL254" s="953"/>
      <c r="AM254" s="1004"/>
      <c r="AN254" s="1004"/>
      <c r="AO254" s="1004"/>
      <c r="AP254" s="953"/>
      <c r="AQ254" s="1004"/>
      <c r="AR254" s="1004"/>
      <c r="AS254" s="1004"/>
      <c r="AT254" s="1004"/>
      <c r="AU254" s="1004"/>
      <c r="AV254" s="1004"/>
      <c r="AW254" s="953"/>
      <c r="AX254" s="1004"/>
      <c r="AY254" s="953"/>
      <c r="AZ254" s="953"/>
      <c r="BA254" s="953"/>
      <c r="BB254" s="953"/>
      <c r="BC254" s="1001"/>
      <c r="BD254" s="870"/>
      <c r="BE254" s="870"/>
    </row>
    <row r="255" spans="1:57" s="210" customFormat="1" ht="30">
      <c r="A255" s="819"/>
      <c r="B255" s="1049"/>
      <c r="C255" s="1049"/>
      <c r="D255" s="845"/>
      <c r="E255" s="1057"/>
      <c r="F255" s="1057"/>
      <c r="G255" s="845"/>
      <c r="H255" s="845"/>
      <c r="I255" s="853"/>
      <c r="J255" s="845"/>
      <c r="K255" s="839"/>
      <c r="L255" s="839"/>
      <c r="M255" s="839"/>
      <c r="N255" s="205" t="s">
        <v>1457</v>
      </c>
      <c r="O255" s="205" t="s">
        <v>1458</v>
      </c>
      <c r="P255" s="201">
        <v>401574.91</v>
      </c>
      <c r="Q255" s="839"/>
      <c r="R255" s="839"/>
      <c r="S255" s="839"/>
      <c r="T255" s="845"/>
      <c r="U255" s="845"/>
      <c r="V255" s="845"/>
      <c r="W255" s="839"/>
      <c r="X255" s="845"/>
      <c r="Y255" s="1007"/>
      <c r="Z255" s="1009"/>
      <c r="AA255" s="1010"/>
      <c r="AB255" s="1011"/>
      <c r="AC255" s="1010"/>
      <c r="AD255" s="1001"/>
      <c r="AE255" s="1004"/>
      <c r="AF255" s="1004"/>
      <c r="AG255" s="1042"/>
      <c r="AH255" s="1010"/>
      <c r="AI255" s="1007"/>
      <c r="AJ255" s="1007"/>
      <c r="AK255" s="207"/>
      <c r="AL255" s="953"/>
      <c r="AM255" s="1004"/>
      <c r="AN255" s="1004"/>
      <c r="AO255" s="1004"/>
      <c r="AP255" s="953"/>
      <c r="AQ255" s="1004"/>
      <c r="AR255" s="1004"/>
      <c r="AS255" s="1004"/>
      <c r="AT255" s="1004"/>
      <c r="AU255" s="1004"/>
      <c r="AV255" s="1004"/>
      <c r="AW255" s="953"/>
      <c r="AX255" s="1004"/>
      <c r="AY255" s="953"/>
      <c r="AZ255" s="953"/>
      <c r="BA255" s="953"/>
      <c r="BB255" s="953"/>
      <c r="BC255" s="1001"/>
      <c r="BD255" s="871"/>
      <c r="BE255" s="871"/>
    </row>
    <row r="256" spans="1:57" ht="43.15" customHeight="1">
      <c r="A256" s="820">
        <v>2018</v>
      </c>
      <c r="B256" s="1039">
        <v>43191</v>
      </c>
      <c r="C256" s="1039">
        <v>43281</v>
      </c>
      <c r="D256" s="826" t="s">
        <v>64</v>
      </c>
      <c r="E256" s="1041" t="s">
        <v>136</v>
      </c>
      <c r="F256" s="1041" t="s">
        <v>136</v>
      </c>
      <c r="G256" s="826" t="s">
        <v>1459</v>
      </c>
      <c r="H256" s="826" t="s">
        <v>249</v>
      </c>
      <c r="I256" s="830" t="s">
        <v>600</v>
      </c>
      <c r="J256" s="826" t="s">
        <v>1460</v>
      </c>
      <c r="K256" s="857" t="s">
        <v>61</v>
      </c>
      <c r="L256" s="857" t="s">
        <v>62</v>
      </c>
      <c r="M256" s="857" t="s">
        <v>63</v>
      </c>
      <c r="N256" s="120" t="s">
        <v>1461</v>
      </c>
      <c r="O256" s="120" t="s">
        <v>1462</v>
      </c>
      <c r="P256" s="133">
        <v>200100</v>
      </c>
      <c r="Q256" s="857" t="s">
        <v>61</v>
      </c>
      <c r="R256" s="857" t="s">
        <v>62</v>
      </c>
      <c r="S256" s="857" t="s">
        <v>63</v>
      </c>
      <c r="T256" s="826" t="s">
        <v>1461</v>
      </c>
      <c r="U256" s="826" t="s">
        <v>1462</v>
      </c>
      <c r="V256" s="826" t="s">
        <v>200</v>
      </c>
      <c r="W256" s="857" t="s">
        <v>51</v>
      </c>
      <c r="X256" s="826" t="s">
        <v>1459</v>
      </c>
      <c r="Y256" s="1012">
        <v>43217</v>
      </c>
      <c r="Z256" s="1013">
        <v>172500</v>
      </c>
      <c r="AA256" s="1008">
        <v>200100</v>
      </c>
      <c r="AB256" s="1014" t="s">
        <v>242</v>
      </c>
      <c r="AC256" s="1008">
        <v>200100</v>
      </c>
      <c r="AD256" s="1002" t="s">
        <v>241</v>
      </c>
      <c r="AE256" s="1003" t="s">
        <v>69</v>
      </c>
      <c r="AF256" s="1003" t="s">
        <v>70</v>
      </c>
      <c r="AG256" s="938" t="s">
        <v>1460</v>
      </c>
      <c r="AH256" s="1008">
        <v>25875</v>
      </c>
      <c r="AI256" s="1012">
        <v>43271</v>
      </c>
      <c r="AJ256" s="1012">
        <v>43272</v>
      </c>
      <c r="AK256" s="122" t="s">
        <v>1463</v>
      </c>
      <c r="AL256" s="939" t="s">
        <v>601</v>
      </c>
      <c r="AM256" s="1003" t="s">
        <v>1136</v>
      </c>
      <c r="AN256" s="1003" t="s">
        <v>389</v>
      </c>
      <c r="AO256" s="1003" t="s">
        <v>73</v>
      </c>
      <c r="AP256" s="939" t="s">
        <v>602</v>
      </c>
      <c r="AQ256" s="1003" t="s">
        <v>73</v>
      </c>
      <c r="AR256" s="1003" t="s">
        <v>574</v>
      </c>
      <c r="AS256" s="1003" t="s">
        <v>240</v>
      </c>
      <c r="AT256" s="1003" t="s">
        <v>567</v>
      </c>
      <c r="AU256" s="1003" t="s">
        <v>567</v>
      </c>
      <c r="AV256" s="1003" t="s">
        <v>567</v>
      </c>
      <c r="AW256" s="939" t="s">
        <v>568</v>
      </c>
      <c r="AX256" s="1003" t="s">
        <v>74</v>
      </c>
      <c r="AY256" s="939" t="s">
        <v>570</v>
      </c>
      <c r="AZ256" s="939" t="s">
        <v>571</v>
      </c>
      <c r="BA256" s="939" t="s">
        <v>572</v>
      </c>
      <c r="BB256" s="939" t="s">
        <v>573</v>
      </c>
      <c r="BC256" s="1002" t="s">
        <v>51</v>
      </c>
      <c r="BD256" s="823">
        <v>43298</v>
      </c>
      <c r="BE256" s="823">
        <v>43298</v>
      </c>
    </row>
    <row r="257" spans="1:57" ht="57.6" customHeight="1">
      <c r="A257" s="821"/>
      <c r="B257" s="1060"/>
      <c r="C257" s="1060"/>
      <c r="D257" s="827"/>
      <c r="E257" s="892"/>
      <c r="F257" s="892"/>
      <c r="G257" s="827"/>
      <c r="H257" s="827"/>
      <c r="I257" s="831"/>
      <c r="J257" s="827"/>
      <c r="K257" s="858"/>
      <c r="L257" s="858"/>
      <c r="M257" s="858"/>
      <c r="N257" s="120" t="s">
        <v>1464</v>
      </c>
      <c r="O257" s="120" t="s">
        <v>1465</v>
      </c>
      <c r="P257" s="133">
        <v>236176</v>
      </c>
      <c r="Q257" s="858"/>
      <c r="R257" s="858"/>
      <c r="S257" s="858"/>
      <c r="T257" s="827"/>
      <c r="U257" s="827"/>
      <c r="V257" s="827"/>
      <c r="W257" s="858"/>
      <c r="X257" s="827"/>
      <c r="Y257" s="1012"/>
      <c r="Z257" s="1013"/>
      <c r="AA257" s="1008"/>
      <c r="AB257" s="1014"/>
      <c r="AC257" s="1008"/>
      <c r="AD257" s="1002"/>
      <c r="AE257" s="1003"/>
      <c r="AF257" s="1003"/>
      <c r="AG257" s="938"/>
      <c r="AH257" s="1008"/>
      <c r="AI257" s="1012"/>
      <c r="AJ257" s="1012"/>
      <c r="AK257" s="122"/>
      <c r="AL257" s="939"/>
      <c r="AM257" s="1003"/>
      <c r="AN257" s="1003"/>
      <c r="AO257" s="1003"/>
      <c r="AP257" s="939"/>
      <c r="AQ257" s="1003"/>
      <c r="AR257" s="1003"/>
      <c r="AS257" s="1003"/>
      <c r="AT257" s="1003"/>
      <c r="AU257" s="1003"/>
      <c r="AV257" s="1003"/>
      <c r="AW257" s="939"/>
      <c r="AX257" s="1003"/>
      <c r="AY257" s="939"/>
      <c r="AZ257" s="939"/>
      <c r="BA257" s="939"/>
      <c r="BB257" s="939"/>
      <c r="BC257" s="1002"/>
      <c r="BD257" s="824"/>
      <c r="BE257" s="824"/>
    </row>
    <row r="258" spans="1:57" ht="45">
      <c r="A258" s="822"/>
      <c r="B258" s="1040"/>
      <c r="C258" s="1040"/>
      <c r="D258" s="828"/>
      <c r="E258" s="855"/>
      <c r="F258" s="855"/>
      <c r="G258" s="828"/>
      <c r="H258" s="828"/>
      <c r="I258" s="854"/>
      <c r="J258" s="828"/>
      <c r="K258" s="832"/>
      <c r="L258" s="832"/>
      <c r="M258" s="832"/>
      <c r="N258" s="120" t="s">
        <v>1466</v>
      </c>
      <c r="O258" s="120" t="s">
        <v>1467</v>
      </c>
      <c r="P258" s="133">
        <v>225272</v>
      </c>
      <c r="Q258" s="832"/>
      <c r="R258" s="832"/>
      <c r="S258" s="832"/>
      <c r="T258" s="828"/>
      <c r="U258" s="828"/>
      <c r="V258" s="828"/>
      <c r="W258" s="832"/>
      <c r="X258" s="828"/>
      <c r="Y258" s="1012"/>
      <c r="Z258" s="1013"/>
      <c r="AA258" s="1008"/>
      <c r="AB258" s="1014"/>
      <c r="AC258" s="1008"/>
      <c r="AD258" s="1002"/>
      <c r="AE258" s="1003"/>
      <c r="AF258" s="1003"/>
      <c r="AG258" s="938"/>
      <c r="AH258" s="1008"/>
      <c r="AI258" s="1012"/>
      <c r="AJ258" s="1012"/>
      <c r="AK258" s="122"/>
      <c r="AL258" s="939"/>
      <c r="AM258" s="1003"/>
      <c r="AN258" s="1003"/>
      <c r="AO258" s="1003"/>
      <c r="AP258" s="939"/>
      <c r="AQ258" s="1003"/>
      <c r="AR258" s="1003"/>
      <c r="AS258" s="1003"/>
      <c r="AT258" s="1003"/>
      <c r="AU258" s="1003"/>
      <c r="AV258" s="1003"/>
      <c r="AW258" s="939"/>
      <c r="AX258" s="1003"/>
      <c r="AY258" s="939"/>
      <c r="AZ258" s="939"/>
      <c r="BA258" s="939"/>
      <c r="BB258" s="939"/>
      <c r="BC258" s="1002"/>
      <c r="BD258" s="825"/>
      <c r="BE258" s="825"/>
    </row>
    <row r="259" spans="1:57" s="210" customFormat="1" ht="75">
      <c r="A259" s="269">
        <v>2018</v>
      </c>
      <c r="B259" s="270">
        <v>43191</v>
      </c>
      <c r="C259" s="270">
        <v>43281</v>
      </c>
      <c r="D259" s="205" t="s">
        <v>64</v>
      </c>
      <c r="E259" s="274" t="s">
        <v>136</v>
      </c>
      <c r="F259" s="274" t="s">
        <v>136</v>
      </c>
      <c r="G259" s="205" t="s">
        <v>1468</v>
      </c>
      <c r="H259" s="205" t="s">
        <v>382</v>
      </c>
      <c r="I259" s="207" t="s">
        <v>600</v>
      </c>
      <c r="J259" s="205" t="s">
        <v>146</v>
      </c>
      <c r="K259" s="272" t="s">
        <v>61</v>
      </c>
      <c r="L259" s="272" t="s">
        <v>62</v>
      </c>
      <c r="M259" s="272" t="s">
        <v>63</v>
      </c>
      <c r="N259" s="205" t="s">
        <v>143</v>
      </c>
      <c r="O259" s="205" t="s">
        <v>1323</v>
      </c>
      <c r="P259" s="201">
        <v>9000000</v>
      </c>
      <c r="Q259" s="272" t="s">
        <v>61</v>
      </c>
      <c r="R259" s="272" t="s">
        <v>62</v>
      </c>
      <c r="S259" s="272" t="s">
        <v>63</v>
      </c>
      <c r="T259" s="205" t="s">
        <v>143</v>
      </c>
      <c r="U259" s="205" t="s">
        <v>1323</v>
      </c>
      <c r="V259" s="205" t="s">
        <v>132</v>
      </c>
      <c r="W259" s="272" t="s">
        <v>51</v>
      </c>
      <c r="X259" s="205" t="s">
        <v>1468</v>
      </c>
      <c r="Y259" s="200">
        <v>43217</v>
      </c>
      <c r="Z259" s="275">
        <v>7758620.6896551726</v>
      </c>
      <c r="AA259" s="201">
        <v>9000000</v>
      </c>
      <c r="AB259" s="202">
        <v>900000</v>
      </c>
      <c r="AC259" s="201">
        <v>9000000</v>
      </c>
      <c r="AD259" s="269" t="s">
        <v>241</v>
      </c>
      <c r="AE259" s="272" t="s">
        <v>69</v>
      </c>
      <c r="AF259" s="272" t="s">
        <v>70</v>
      </c>
      <c r="AG259" s="205" t="s">
        <v>146</v>
      </c>
      <c r="AH259" s="201">
        <v>1163793.1000000001</v>
      </c>
      <c r="AI259" s="200">
        <v>43221</v>
      </c>
      <c r="AJ259" s="200">
        <v>43251</v>
      </c>
      <c r="AK259" s="207" t="s">
        <v>1469</v>
      </c>
      <c r="AL259" s="207" t="s">
        <v>601</v>
      </c>
      <c r="AM259" s="272" t="s">
        <v>1136</v>
      </c>
      <c r="AN259" s="272" t="s">
        <v>389</v>
      </c>
      <c r="AO259" s="272" t="s">
        <v>73</v>
      </c>
      <c r="AP259" s="207" t="s">
        <v>602</v>
      </c>
      <c r="AQ259" s="272" t="s">
        <v>73</v>
      </c>
      <c r="AR259" s="272" t="s">
        <v>574</v>
      </c>
      <c r="AS259" s="272" t="s">
        <v>240</v>
      </c>
      <c r="AT259" s="272" t="s">
        <v>567</v>
      </c>
      <c r="AU259" s="272" t="s">
        <v>567</v>
      </c>
      <c r="AV259" s="272" t="s">
        <v>567</v>
      </c>
      <c r="AW259" s="207" t="s">
        <v>568</v>
      </c>
      <c r="AX259" s="272" t="s">
        <v>74</v>
      </c>
      <c r="AY259" s="207" t="s">
        <v>570</v>
      </c>
      <c r="AZ259" s="207" t="s">
        <v>571</v>
      </c>
      <c r="BA259" s="207" t="s">
        <v>572</v>
      </c>
      <c r="BB259" s="207" t="s">
        <v>573</v>
      </c>
      <c r="BC259" s="269" t="s">
        <v>51</v>
      </c>
      <c r="BD259" s="273">
        <v>43298</v>
      </c>
      <c r="BE259" s="273">
        <v>43298</v>
      </c>
    </row>
    <row r="260" spans="1:57" ht="57.6" customHeight="1">
      <c r="A260" s="820">
        <v>2018</v>
      </c>
      <c r="B260" s="1039">
        <v>43191</v>
      </c>
      <c r="C260" s="1039">
        <v>43281</v>
      </c>
      <c r="D260" s="826" t="s">
        <v>64</v>
      </c>
      <c r="E260" s="1037" t="s">
        <v>160</v>
      </c>
      <c r="F260" s="1037" t="s">
        <v>160</v>
      </c>
      <c r="G260" s="826" t="s">
        <v>1470</v>
      </c>
      <c r="H260" s="826" t="s">
        <v>382</v>
      </c>
      <c r="I260" s="830" t="s">
        <v>600</v>
      </c>
      <c r="J260" s="826" t="s">
        <v>183</v>
      </c>
      <c r="K260" s="857" t="s">
        <v>61</v>
      </c>
      <c r="L260" s="857" t="s">
        <v>62</v>
      </c>
      <c r="M260" s="857" t="s">
        <v>63</v>
      </c>
      <c r="N260" s="826" t="s">
        <v>84</v>
      </c>
      <c r="O260" s="826" t="s">
        <v>1345</v>
      </c>
      <c r="P260" s="1020">
        <v>5751235.9199999999</v>
      </c>
      <c r="Q260" s="857" t="s">
        <v>61</v>
      </c>
      <c r="R260" s="857" t="s">
        <v>62</v>
      </c>
      <c r="S260" s="857" t="s">
        <v>63</v>
      </c>
      <c r="T260" s="826" t="s">
        <v>84</v>
      </c>
      <c r="U260" s="826" t="s">
        <v>1345</v>
      </c>
      <c r="V260" s="826" t="s">
        <v>132</v>
      </c>
      <c r="W260" s="857" t="s">
        <v>51</v>
      </c>
      <c r="X260" s="826" t="s">
        <v>1470</v>
      </c>
      <c r="Y260" s="1012">
        <v>43217</v>
      </c>
      <c r="Z260" s="1008">
        <v>5751235.9199999999</v>
      </c>
      <c r="AA260" s="1008">
        <v>5751235.9199999999</v>
      </c>
      <c r="AB260" s="1014">
        <v>575123.59200000006</v>
      </c>
      <c r="AC260" s="1008">
        <v>5751235.9199999999</v>
      </c>
      <c r="AD260" s="1002" t="s">
        <v>241</v>
      </c>
      <c r="AE260" s="1003" t="s">
        <v>69</v>
      </c>
      <c r="AF260" s="1003" t="s">
        <v>70</v>
      </c>
      <c r="AG260" s="938" t="s">
        <v>183</v>
      </c>
      <c r="AH260" s="1008">
        <v>862685.39</v>
      </c>
      <c r="AI260" s="866">
        <v>43221</v>
      </c>
      <c r="AJ260" s="866">
        <v>43281</v>
      </c>
      <c r="AK260" s="122" t="s">
        <v>3059</v>
      </c>
      <c r="AL260" s="122"/>
      <c r="AM260" s="121"/>
      <c r="AN260" s="121"/>
      <c r="AO260" s="1003" t="s">
        <v>73</v>
      </c>
      <c r="AP260" s="122"/>
      <c r="AQ260" s="121"/>
      <c r="AR260" s="1003" t="s">
        <v>574</v>
      </c>
      <c r="AS260" s="1003" t="s">
        <v>240</v>
      </c>
      <c r="AT260" s="1003" t="s">
        <v>567</v>
      </c>
      <c r="AU260" s="1003" t="s">
        <v>567</v>
      </c>
      <c r="AV260" s="1003" t="s">
        <v>567</v>
      </c>
      <c r="AW260" s="939" t="s">
        <v>568</v>
      </c>
      <c r="AX260" s="1003" t="s">
        <v>74</v>
      </c>
      <c r="AY260" s="939" t="s">
        <v>570</v>
      </c>
      <c r="AZ260" s="939" t="s">
        <v>571</v>
      </c>
      <c r="BA260" s="939" t="s">
        <v>572</v>
      </c>
      <c r="BB260" s="939" t="s">
        <v>573</v>
      </c>
      <c r="BC260" s="1002" t="s">
        <v>51</v>
      </c>
      <c r="BD260" s="823">
        <v>43298</v>
      </c>
      <c r="BE260" s="823">
        <v>43298</v>
      </c>
    </row>
    <row r="261" spans="1:57" ht="75">
      <c r="A261" s="822"/>
      <c r="B261" s="1040"/>
      <c r="C261" s="1040"/>
      <c r="D261" s="828"/>
      <c r="E261" s="1038"/>
      <c r="F261" s="1038"/>
      <c r="G261" s="828"/>
      <c r="H261" s="828"/>
      <c r="I261" s="854"/>
      <c r="J261" s="828"/>
      <c r="K261" s="832"/>
      <c r="L261" s="832"/>
      <c r="M261" s="832"/>
      <c r="N261" s="828"/>
      <c r="O261" s="828"/>
      <c r="P261" s="1021"/>
      <c r="Q261" s="832"/>
      <c r="R261" s="832"/>
      <c r="S261" s="832"/>
      <c r="T261" s="828"/>
      <c r="U261" s="828"/>
      <c r="V261" s="828"/>
      <c r="W261" s="832"/>
      <c r="X261" s="828"/>
      <c r="Y261" s="1012"/>
      <c r="Z261" s="1008"/>
      <c r="AA261" s="1008"/>
      <c r="AB261" s="1014"/>
      <c r="AC261" s="1008"/>
      <c r="AD261" s="1002"/>
      <c r="AE261" s="1003"/>
      <c r="AF261" s="1003"/>
      <c r="AG261" s="938"/>
      <c r="AH261" s="1008"/>
      <c r="AI261" s="868"/>
      <c r="AJ261" s="868"/>
      <c r="AK261" s="122" t="s">
        <v>3060</v>
      </c>
      <c r="AL261" s="122" t="s">
        <v>601</v>
      </c>
      <c r="AM261" s="121" t="s">
        <v>1136</v>
      </c>
      <c r="AN261" s="121" t="s">
        <v>389</v>
      </c>
      <c r="AO261" s="1003"/>
      <c r="AP261" s="122" t="s">
        <v>602</v>
      </c>
      <c r="AQ261" s="121" t="s">
        <v>73</v>
      </c>
      <c r="AR261" s="1003"/>
      <c r="AS261" s="1003"/>
      <c r="AT261" s="1003"/>
      <c r="AU261" s="1003"/>
      <c r="AV261" s="1003"/>
      <c r="AW261" s="939"/>
      <c r="AX261" s="1003"/>
      <c r="AY261" s="939"/>
      <c r="AZ261" s="939"/>
      <c r="BA261" s="939"/>
      <c r="BB261" s="939"/>
      <c r="BC261" s="1002"/>
      <c r="BD261" s="825"/>
      <c r="BE261" s="825"/>
    </row>
    <row r="262" spans="1:57" s="210" customFormat="1" ht="75">
      <c r="A262" s="269">
        <v>2018</v>
      </c>
      <c r="B262" s="270">
        <v>43191</v>
      </c>
      <c r="C262" s="270">
        <v>43281</v>
      </c>
      <c r="D262" s="205" t="s">
        <v>64</v>
      </c>
      <c r="E262" s="271" t="s">
        <v>160</v>
      </c>
      <c r="F262" s="271" t="s">
        <v>160</v>
      </c>
      <c r="G262" s="205" t="s">
        <v>1471</v>
      </c>
      <c r="H262" s="205" t="s">
        <v>382</v>
      </c>
      <c r="I262" s="207" t="s">
        <v>600</v>
      </c>
      <c r="J262" s="205" t="s">
        <v>185</v>
      </c>
      <c r="K262" s="272" t="s">
        <v>61</v>
      </c>
      <c r="L262" s="272" t="s">
        <v>62</v>
      </c>
      <c r="M262" s="272" t="s">
        <v>63</v>
      </c>
      <c r="N262" s="205" t="s">
        <v>186</v>
      </c>
      <c r="O262" s="205" t="s">
        <v>1348</v>
      </c>
      <c r="P262" s="201">
        <v>6136336.6600000001</v>
      </c>
      <c r="Q262" s="272" t="s">
        <v>61</v>
      </c>
      <c r="R262" s="272" t="s">
        <v>62</v>
      </c>
      <c r="S262" s="272" t="s">
        <v>63</v>
      </c>
      <c r="T262" s="205" t="s">
        <v>186</v>
      </c>
      <c r="U262" s="205" t="s">
        <v>1348</v>
      </c>
      <c r="V262" s="205" t="s">
        <v>132</v>
      </c>
      <c r="W262" s="272" t="s">
        <v>51</v>
      </c>
      <c r="X262" s="205" t="s">
        <v>1471</v>
      </c>
      <c r="Y262" s="200">
        <v>43217</v>
      </c>
      <c r="Z262" s="201">
        <v>6136336.6600000001</v>
      </c>
      <c r="AA262" s="201">
        <v>6136336.6600000001</v>
      </c>
      <c r="AB262" s="202">
        <v>613633.66600000008</v>
      </c>
      <c r="AC262" s="201">
        <v>6136336.6600000001</v>
      </c>
      <c r="AD262" s="269" t="s">
        <v>241</v>
      </c>
      <c r="AE262" s="272" t="s">
        <v>69</v>
      </c>
      <c r="AF262" s="272" t="s">
        <v>70</v>
      </c>
      <c r="AG262" s="205" t="s">
        <v>185</v>
      </c>
      <c r="AH262" s="201">
        <v>920450.5</v>
      </c>
      <c r="AI262" s="200">
        <v>43221</v>
      </c>
      <c r="AJ262" s="200">
        <v>43281</v>
      </c>
      <c r="AK262" s="207" t="s">
        <v>1472</v>
      </c>
      <c r="AL262" s="207" t="s">
        <v>601</v>
      </c>
      <c r="AM262" s="272" t="s">
        <v>1136</v>
      </c>
      <c r="AN262" s="272" t="s">
        <v>389</v>
      </c>
      <c r="AO262" s="272" t="s">
        <v>73</v>
      </c>
      <c r="AP262" s="207" t="s">
        <v>602</v>
      </c>
      <c r="AQ262" s="272" t="s">
        <v>73</v>
      </c>
      <c r="AR262" s="272" t="s">
        <v>574</v>
      </c>
      <c r="AS262" s="272" t="s">
        <v>240</v>
      </c>
      <c r="AT262" s="272" t="s">
        <v>567</v>
      </c>
      <c r="AU262" s="272" t="s">
        <v>567</v>
      </c>
      <c r="AV262" s="272" t="s">
        <v>567</v>
      </c>
      <c r="AW262" s="207" t="s">
        <v>568</v>
      </c>
      <c r="AX262" s="272" t="s">
        <v>74</v>
      </c>
      <c r="AY262" s="207" t="s">
        <v>570</v>
      </c>
      <c r="AZ262" s="207" t="s">
        <v>571</v>
      </c>
      <c r="BA262" s="207" t="s">
        <v>572</v>
      </c>
      <c r="BB262" s="207" t="s">
        <v>573</v>
      </c>
      <c r="BC262" s="269" t="s">
        <v>51</v>
      </c>
      <c r="BD262" s="273">
        <v>43298</v>
      </c>
      <c r="BE262" s="273">
        <v>43298</v>
      </c>
    </row>
    <row r="263" spans="1:57" ht="75">
      <c r="A263" s="118">
        <v>2018</v>
      </c>
      <c r="B263" s="119">
        <v>43191</v>
      </c>
      <c r="C263" s="119">
        <v>43281</v>
      </c>
      <c r="D263" s="120" t="s">
        <v>64</v>
      </c>
      <c r="E263" s="134" t="s">
        <v>160</v>
      </c>
      <c r="F263" s="134" t="s">
        <v>160</v>
      </c>
      <c r="G263" s="120" t="s">
        <v>1473</v>
      </c>
      <c r="H263" s="120" t="s">
        <v>382</v>
      </c>
      <c r="I263" s="122" t="s">
        <v>600</v>
      </c>
      <c r="J263" s="120" t="s">
        <v>1474</v>
      </c>
      <c r="K263" s="121" t="s">
        <v>61</v>
      </c>
      <c r="L263" s="121" t="s">
        <v>62</v>
      </c>
      <c r="M263" s="121" t="s">
        <v>63</v>
      </c>
      <c r="N263" s="120" t="s">
        <v>256</v>
      </c>
      <c r="O263" s="120" t="s">
        <v>1356</v>
      </c>
      <c r="P263" s="133">
        <v>3823534.94</v>
      </c>
      <c r="Q263" s="121" t="s">
        <v>61</v>
      </c>
      <c r="R263" s="121" t="s">
        <v>62</v>
      </c>
      <c r="S263" s="121" t="s">
        <v>63</v>
      </c>
      <c r="T263" s="120" t="s">
        <v>256</v>
      </c>
      <c r="U263" s="120" t="s">
        <v>1356</v>
      </c>
      <c r="V263" s="120" t="s">
        <v>132</v>
      </c>
      <c r="W263" s="121" t="s">
        <v>51</v>
      </c>
      <c r="X263" s="120" t="s">
        <v>1473</v>
      </c>
      <c r="Y263" s="132">
        <v>43217</v>
      </c>
      <c r="Z263" s="140">
        <v>3296150.8103448278</v>
      </c>
      <c r="AA263" s="133">
        <v>3823534.94</v>
      </c>
      <c r="AB263" s="139">
        <v>382353.49400000001</v>
      </c>
      <c r="AC263" s="133">
        <v>3823534.94</v>
      </c>
      <c r="AD263" s="118" t="s">
        <v>241</v>
      </c>
      <c r="AE263" s="121" t="s">
        <v>69</v>
      </c>
      <c r="AF263" s="121" t="s">
        <v>70</v>
      </c>
      <c r="AG263" s="120" t="s">
        <v>1474</v>
      </c>
      <c r="AH263" s="133">
        <v>494422.62</v>
      </c>
      <c r="AI263" s="132">
        <v>43221</v>
      </c>
      <c r="AJ263" s="132">
        <v>43281</v>
      </c>
      <c r="AK263" s="122" t="s">
        <v>1475</v>
      </c>
      <c r="AL263" s="122" t="s">
        <v>601</v>
      </c>
      <c r="AM263" s="121" t="s">
        <v>1136</v>
      </c>
      <c r="AN263" s="121" t="s">
        <v>389</v>
      </c>
      <c r="AO263" s="121" t="s">
        <v>73</v>
      </c>
      <c r="AP263" s="122" t="s">
        <v>602</v>
      </c>
      <c r="AQ263" s="121" t="s">
        <v>73</v>
      </c>
      <c r="AR263" s="121" t="s">
        <v>574</v>
      </c>
      <c r="AS263" s="121" t="s">
        <v>240</v>
      </c>
      <c r="AT263" s="121" t="s">
        <v>567</v>
      </c>
      <c r="AU263" s="121" t="s">
        <v>567</v>
      </c>
      <c r="AV263" s="121" t="s">
        <v>567</v>
      </c>
      <c r="AW263" s="122" t="s">
        <v>568</v>
      </c>
      <c r="AX263" s="121" t="s">
        <v>74</v>
      </c>
      <c r="AY263" s="122" t="s">
        <v>570</v>
      </c>
      <c r="AZ263" s="122" t="s">
        <v>571</v>
      </c>
      <c r="BA263" s="122" t="s">
        <v>572</v>
      </c>
      <c r="BB263" s="122" t="s">
        <v>573</v>
      </c>
      <c r="BC263" s="118" t="s">
        <v>51</v>
      </c>
      <c r="BD263" s="123">
        <v>43298</v>
      </c>
      <c r="BE263" s="123">
        <v>43298</v>
      </c>
    </row>
    <row r="264" spans="1:57" s="210" customFormat="1" ht="22.9" customHeight="1">
      <c r="A264" s="817">
        <v>2018</v>
      </c>
      <c r="B264" s="1047">
        <v>43191</v>
      </c>
      <c r="C264" s="1047">
        <v>43281</v>
      </c>
      <c r="D264" s="843" t="s">
        <v>64</v>
      </c>
      <c r="E264" s="1050" t="s">
        <v>136</v>
      </c>
      <c r="F264" s="1050" t="s">
        <v>136</v>
      </c>
      <c r="G264" s="843" t="s">
        <v>1476</v>
      </c>
      <c r="H264" s="843" t="s">
        <v>382</v>
      </c>
      <c r="I264" s="851" t="s">
        <v>600</v>
      </c>
      <c r="J264" s="843" t="s">
        <v>142</v>
      </c>
      <c r="K264" s="837" t="s">
        <v>61</v>
      </c>
      <c r="L264" s="837" t="s">
        <v>62</v>
      </c>
      <c r="M264" s="837" t="s">
        <v>63</v>
      </c>
      <c r="N264" s="843" t="s">
        <v>143</v>
      </c>
      <c r="O264" s="843" t="s">
        <v>1323</v>
      </c>
      <c r="P264" s="1058">
        <v>18000000</v>
      </c>
      <c r="Q264" s="837" t="s">
        <v>61</v>
      </c>
      <c r="R264" s="837" t="s">
        <v>62</v>
      </c>
      <c r="S264" s="837" t="s">
        <v>63</v>
      </c>
      <c r="T264" s="843" t="s">
        <v>143</v>
      </c>
      <c r="U264" s="843" t="s">
        <v>1323</v>
      </c>
      <c r="V264" s="843" t="s">
        <v>132</v>
      </c>
      <c r="W264" s="837" t="s">
        <v>51</v>
      </c>
      <c r="X264" s="843" t="s">
        <v>1476</v>
      </c>
      <c r="Y264" s="1007">
        <v>43217</v>
      </c>
      <c r="Z264" s="1009">
        <v>15517241.379310345</v>
      </c>
      <c r="AA264" s="1010">
        <v>18000000</v>
      </c>
      <c r="AB264" s="1011">
        <v>1800000</v>
      </c>
      <c r="AC264" s="1010">
        <v>18000000</v>
      </c>
      <c r="AD264" s="1001" t="s">
        <v>241</v>
      </c>
      <c r="AE264" s="1004" t="s">
        <v>69</v>
      </c>
      <c r="AF264" s="1004" t="s">
        <v>70</v>
      </c>
      <c r="AG264" s="1042" t="s">
        <v>142</v>
      </c>
      <c r="AH264" s="1010">
        <v>2327586.21</v>
      </c>
      <c r="AI264" s="200"/>
      <c r="AJ264" s="200"/>
      <c r="AK264" s="207" t="s">
        <v>3061</v>
      </c>
      <c r="AL264" s="207"/>
      <c r="AM264" s="272"/>
      <c r="AN264" s="272"/>
      <c r="AO264" s="1004" t="s">
        <v>3052</v>
      </c>
      <c r="AP264" s="207"/>
      <c r="AQ264" s="272"/>
      <c r="AR264" s="1004" t="s">
        <v>574</v>
      </c>
      <c r="AS264" s="1004" t="s">
        <v>240</v>
      </c>
      <c r="AT264" s="1004" t="s">
        <v>567</v>
      </c>
      <c r="AU264" s="1004" t="s">
        <v>567</v>
      </c>
      <c r="AV264" s="1004" t="s">
        <v>567</v>
      </c>
      <c r="AW264" s="953" t="s">
        <v>568</v>
      </c>
      <c r="AX264" s="1004" t="s">
        <v>74</v>
      </c>
      <c r="AY264" s="953" t="s">
        <v>570</v>
      </c>
      <c r="AZ264" s="953" t="s">
        <v>571</v>
      </c>
      <c r="BA264" s="953" t="s">
        <v>572</v>
      </c>
      <c r="BB264" s="953" t="s">
        <v>573</v>
      </c>
      <c r="BC264" s="1001" t="s">
        <v>51</v>
      </c>
      <c r="BD264" s="869">
        <v>43298</v>
      </c>
      <c r="BE264" s="869">
        <v>43298</v>
      </c>
    </row>
    <row r="265" spans="1:57" s="210" customFormat="1" ht="75">
      <c r="A265" s="819"/>
      <c r="B265" s="1049"/>
      <c r="C265" s="1049"/>
      <c r="D265" s="845"/>
      <c r="E265" s="873"/>
      <c r="F265" s="873"/>
      <c r="G265" s="845"/>
      <c r="H265" s="845"/>
      <c r="I265" s="853"/>
      <c r="J265" s="845"/>
      <c r="K265" s="839"/>
      <c r="L265" s="839"/>
      <c r="M265" s="839"/>
      <c r="N265" s="845"/>
      <c r="O265" s="845"/>
      <c r="P265" s="1059"/>
      <c r="Q265" s="839"/>
      <c r="R265" s="839"/>
      <c r="S265" s="839"/>
      <c r="T265" s="845"/>
      <c r="U265" s="845"/>
      <c r="V265" s="845"/>
      <c r="W265" s="839"/>
      <c r="X265" s="845"/>
      <c r="Y265" s="1007"/>
      <c r="Z265" s="1009"/>
      <c r="AA265" s="1010"/>
      <c r="AB265" s="1011"/>
      <c r="AC265" s="1010"/>
      <c r="AD265" s="1001"/>
      <c r="AE265" s="1004"/>
      <c r="AF265" s="1004"/>
      <c r="AG265" s="1042"/>
      <c r="AH265" s="1010"/>
      <c r="AI265" s="200">
        <v>43221</v>
      </c>
      <c r="AJ265" s="200">
        <v>43251</v>
      </c>
      <c r="AK265" s="207" t="s">
        <v>3062</v>
      </c>
      <c r="AL265" s="207" t="s">
        <v>601</v>
      </c>
      <c r="AM265" s="272" t="s">
        <v>1136</v>
      </c>
      <c r="AN265" s="272" t="s">
        <v>389</v>
      </c>
      <c r="AO265" s="1004"/>
      <c r="AP265" s="207" t="s">
        <v>602</v>
      </c>
      <c r="AQ265" s="272" t="s">
        <v>73</v>
      </c>
      <c r="AR265" s="1004"/>
      <c r="AS265" s="1004"/>
      <c r="AT265" s="1004"/>
      <c r="AU265" s="1004"/>
      <c r="AV265" s="1004"/>
      <c r="AW265" s="953"/>
      <c r="AX265" s="1004"/>
      <c r="AY265" s="953"/>
      <c r="AZ265" s="953"/>
      <c r="BA265" s="953"/>
      <c r="BB265" s="953"/>
      <c r="BC265" s="1001"/>
      <c r="BD265" s="871"/>
      <c r="BE265" s="871"/>
    </row>
    <row r="266" spans="1:57" ht="57.6" customHeight="1">
      <c r="A266" s="118">
        <v>2018</v>
      </c>
      <c r="B266" s="119">
        <v>43191</v>
      </c>
      <c r="C266" s="119">
        <v>43281</v>
      </c>
      <c r="D266" s="120" t="s">
        <v>64</v>
      </c>
      <c r="E266" s="124" t="s">
        <v>136</v>
      </c>
      <c r="F266" s="124" t="s">
        <v>136</v>
      </c>
      <c r="G266" s="120" t="s">
        <v>1477</v>
      </c>
      <c r="H266" s="120" t="s">
        <v>382</v>
      </c>
      <c r="I266" s="122" t="s">
        <v>600</v>
      </c>
      <c r="J266" s="120" t="s">
        <v>178</v>
      </c>
      <c r="K266" s="121" t="s">
        <v>61</v>
      </c>
      <c r="L266" s="121" t="s">
        <v>62</v>
      </c>
      <c r="M266" s="121" t="s">
        <v>63</v>
      </c>
      <c r="N266" s="120" t="s">
        <v>179</v>
      </c>
      <c r="O266" s="120" t="s">
        <v>1406</v>
      </c>
      <c r="P266" s="133">
        <v>7652044.0300000003</v>
      </c>
      <c r="Q266" s="121" t="s">
        <v>61</v>
      </c>
      <c r="R266" s="121" t="s">
        <v>62</v>
      </c>
      <c r="S266" s="121" t="s">
        <v>63</v>
      </c>
      <c r="T266" s="120" t="s">
        <v>179</v>
      </c>
      <c r="U266" s="120" t="s">
        <v>1406</v>
      </c>
      <c r="V266" s="120" t="s">
        <v>171</v>
      </c>
      <c r="W266" s="121" t="s">
        <v>51</v>
      </c>
      <c r="X266" s="120" t="s">
        <v>1477</v>
      </c>
      <c r="Y266" s="132">
        <v>43217</v>
      </c>
      <c r="Z266" s="140">
        <v>6596589.681034483</v>
      </c>
      <c r="AA266" s="133">
        <v>7652044.0300000003</v>
      </c>
      <c r="AB266" s="139" t="s">
        <v>242</v>
      </c>
      <c r="AC266" s="133">
        <v>7652044.0300000003</v>
      </c>
      <c r="AD266" s="118" t="s">
        <v>241</v>
      </c>
      <c r="AE266" s="121" t="s">
        <v>69</v>
      </c>
      <c r="AF266" s="121" t="s">
        <v>70</v>
      </c>
      <c r="AG266" s="120" t="s">
        <v>178</v>
      </c>
      <c r="AH266" s="133">
        <v>989488.45</v>
      </c>
      <c r="AI266" s="132">
        <v>43221</v>
      </c>
      <c r="AJ266" s="132">
        <v>43281</v>
      </c>
      <c r="AK266" s="122" t="s">
        <v>1478</v>
      </c>
      <c r="AL266" s="122" t="s">
        <v>601</v>
      </c>
      <c r="AM266" s="121" t="s">
        <v>1136</v>
      </c>
      <c r="AN266" s="121" t="s">
        <v>389</v>
      </c>
      <c r="AO266" s="121" t="s">
        <v>73</v>
      </c>
      <c r="AP266" s="122" t="s">
        <v>602</v>
      </c>
      <c r="AQ266" s="121" t="s">
        <v>73</v>
      </c>
      <c r="AR266" s="121" t="s">
        <v>574</v>
      </c>
      <c r="AS266" s="121" t="s">
        <v>240</v>
      </c>
      <c r="AT266" s="121" t="s">
        <v>567</v>
      </c>
      <c r="AU266" s="121" t="s">
        <v>567</v>
      </c>
      <c r="AV266" s="121" t="s">
        <v>567</v>
      </c>
      <c r="AW266" s="122" t="s">
        <v>568</v>
      </c>
      <c r="AX266" s="121" t="s">
        <v>74</v>
      </c>
      <c r="AY266" s="122" t="s">
        <v>570</v>
      </c>
      <c r="AZ266" s="122" t="s">
        <v>571</v>
      </c>
      <c r="BA266" s="122" t="s">
        <v>572</v>
      </c>
      <c r="BB266" s="122" t="s">
        <v>573</v>
      </c>
      <c r="BC266" s="118" t="s">
        <v>51</v>
      </c>
      <c r="BD266" s="123">
        <v>43298</v>
      </c>
      <c r="BE266" s="123">
        <v>43298</v>
      </c>
    </row>
    <row r="267" spans="1:57" s="210" customFormat="1" ht="90">
      <c r="A267" s="269">
        <v>2018</v>
      </c>
      <c r="B267" s="270">
        <v>43191</v>
      </c>
      <c r="C267" s="270">
        <v>43281</v>
      </c>
      <c r="D267" s="205" t="s">
        <v>64</v>
      </c>
      <c r="E267" s="274" t="s">
        <v>136</v>
      </c>
      <c r="F267" s="274" t="s">
        <v>136</v>
      </c>
      <c r="G267" s="205" t="s">
        <v>1479</v>
      </c>
      <c r="H267" s="205" t="s">
        <v>382</v>
      </c>
      <c r="I267" s="207" t="s">
        <v>600</v>
      </c>
      <c r="J267" s="205" t="s">
        <v>178</v>
      </c>
      <c r="K267" s="272" t="s">
        <v>61</v>
      </c>
      <c r="L267" s="272" t="s">
        <v>62</v>
      </c>
      <c r="M267" s="272" t="s">
        <v>63</v>
      </c>
      <c r="N267" s="205" t="s">
        <v>181</v>
      </c>
      <c r="O267" s="205" t="s">
        <v>1480</v>
      </c>
      <c r="P267" s="201">
        <v>6794246.4800000004</v>
      </c>
      <c r="Q267" s="272" t="s">
        <v>61</v>
      </c>
      <c r="R267" s="272" t="s">
        <v>62</v>
      </c>
      <c r="S267" s="272" t="s">
        <v>63</v>
      </c>
      <c r="T267" s="205" t="s">
        <v>181</v>
      </c>
      <c r="U267" s="205" t="s">
        <v>1480</v>
      </c>
      <c r="V267" s="205" t="s">
        <v>171</v>
      </c>
      <c r="W267" s="272" t="s">
        <v>51</v>
      </c>
      <c r="X267" s="205" t="s">
        <v>1479</v>
      </c>
      <c r="Y267" s="200">
        <v>43217</v>
      </c>
      <c r="Z267" s="275">
        <v>5857109.0344827594</v>
      </c>
      <c r="AA267" s="201">
        <v>6794246.4800000004</v>
      </c>
      <c r="AB267" s="202" t="s">
        <v>242</v>
      </c>
      <c r="AC267" s="201">
        <v>6794246.4800000004</v>
      </c>
      <c r="AD267" s="269" t="s">
        <v>241</v>
      </c>
      <c r="AE267" s="272" t="s">
        <v>69</v>
      </c>
      <c r="AF267" s="272" t="s">
        <v>70</v>
      </c>
      <c r="AG267" s="205" t="s">
        <v>178</v>
      </c>
      <c r="AH267" s="201">
        <v>878566.35</v>
      </c>
      <c r="AI267" s="200">
        <v>43221</v>
      </c>
      <c r="AJ267" s="200">
        <v>43281</v>
      </c>
      <c r="AK267" s="207" t="s">
        <v>1481</v>
      </c>
      <c r="AL267" s="207" t="s">
        <v>601</v>
      </c>
      <c r="AM267" s="272" t="s">
        <v>1136</v>
      </c>
      <c r="AN267" s="272" t="s">
        <v>389</v>
      </c>
      <c r="AO267" s="272" t="s">
        <v>73</v>
      </c>
      <c r="AP267" s="207" t="s">
        <v>602</v>
      </c>
      <c r="AQ267" s="272" t="s">
        <v>73</v>
      </c>
      <c r="AR267" s="272" t="s">
        <v>574</v>
      </c>
      <c r="AS267" s="272" t="s">
        <v>240</v>
      </c>
      <c r="AT267" s="272" t="s">
        <v>567</v>
      </c>
      <c r="AU267" s="272" t="s">
        <v>567</v>
      </c>
      <c r="AV267" s="272" t="s">
        <v>567</v>
      </c>
      <c r="AW267" s="207" t="s">
        <v>568</v>
      </c>
      <c r="AX267" s="272" t="s">
        <v>74</v>
      </c>
      <c r="AY267" s="207" t="s">
        <v>570</v>
      </c>
      <c r="AZ267" s="207" t="s">
        <v>571</v>
      </c>
      <c r="BA267" s="207" t="s">
        <v>572</v>
      </c>
      <c r="BB267" s="207" t="s">
        <v>573</v>
      </c>
      <c r="BC267" s="269" t="s">
        <v>51</v>
      </c>
      <c r="BD267" s="273">
        <v>43298</v>
      </c>
      <c r="BE267" s="273">
        <v>43298</v>
      </c>
    </row>
    <row r="268" spans="1:57" ht="75">
      <c r="A268" s="118">
        <v>2018</v>
      </c>
      <c r="B268" s="119">
        <v>43191</v>
      </c>
      <c r="C268" s="119">
        <v>43281</v>
      </c>
      <c r="D268" s="120" t="s">
        <v>64</v>
      </c>
      <c r="E268" s="124" t="s">
        <v>136</v>
      </c>
      <c r="F268" s="124" t="s">
        <v>136</v>
      </c>
      <c r="G268" s="120" t="s">
        <v>1482</v>
      </c>
      <c r="H268" s="120" t="s">
        <v>393</v>
      </c>
      <c r="I268" s="122" t="s">
        <v>600</v>
      </c>
      <c r="J268" s="120" t="s">
        <v>139</v>
      </c>
      <c r="K268" s="121" t="s">
        <v>61</v>
      </c>
      <c r="L268" s="121" t="s">
        <v>62</v>
      </c>
      <c r="M268" s="121" t="s">
        <v>63</v>
      </c>
      <c r="N268" s="120" t="s">
        <v>234</v>
      </c>
      <c r="O268" s="120" t="s">
        <v>1483</v>
      </c>
      <c r="P268" s="133">
        <v>1781654.09</v>
      </c>
      <c r="Q268" s="121" t="s">
        <v>61</v>
      </c>
      <c r="R268" s="121" t="s">
        <v>62</v>
      </c>
      <c r="S268" s="121" t="s">
        <v>63</v>
      </c>
      <c r="T268" s="120" t="s">
        <v>234</v>
      </c>
      <c r="U268" s="120" t="s">
        <v>1483</v>
      </c>
      <c r="V268" s="120" t="s">
        <v>171</v>
      </c>
      <c r="W268" s="121" t="s">
        <v>51</v>
      </c>
      <c r="X268" s="120" t="s">
        <v>1482</v>
      </c>
      <c r="Y268" s="132">
        <v>43237</v>
      </c>
      <c r="Z268" s="140">
        <v>1535908.6982758623</v>
      </c>
      <c r="AA268" s="133">
        <v>1781654.09</v>
      </c>
      <c r="AB268" s="139">
        <v>178165.40900000001</v>
      </c>
      <c r="AC268" s="133">
        <v>1781654.09</v>
      </c>
      <c r="AD268" s="118" t="s">
        <v>241</v>
      </c>
      <c r="AE268" s="121" t="s">
        <v>69</v>
      </c>
      <c r="AF268" s="121" t="s">
        <v>70</v>
      </c>
      <c r="AG268" s="120" t="s">
        <v>139</v>
      </c>
      <c r="AH268" s="133">
        <v>230386.3</v>
      </c>
      <c r="AI268" s="132">
        <v>43238</v>
      </c>
      <c r="AJ268" s="132">
        <v>43252</v>
      </c>
      <c r="AK268" s="122" t="s">
        <v>1484</v>
      </c>
      <c r="AL268" s="122" t="s">
        <v>601</v>
      </c>
      <c r="AM268" s="121" t="s">
        <v>1136</v>
      </c>
      <c r="AN268" s="121" t="s">
        <v>389</v>
      </c>
      <c r="AO268" s="121" t="s">
        <v>73</v>
      </c>
      <c r="AP268" s="122" t="s">
        <v>602</v>
      </c>
      <c r="AQ268" s="121" t="s">
        <v>73</v>
      </c>
      <c r="AR268" s="121" t="s">
        <v>574</v>
      </c>
      <c r="AS268" s="121" t="s">
        <v>240</v>
      </c>
      <c r="AT268" s="121" t="s">
        <v>567</v>
      </c>
      <c r="AU268" s="121" t="s">
        <v>567</v>
      </c>
      <c r="AV268" s="121" t="s">
        <v>567</v>
      </c>
      <c r="AW268" s="122" t="s">
        <v>568</v>
      </c>
      <c r="AX268" s="121" t="s">
        <v>74</v>
      </c>
      <c r="AY268" s="122" t="s">
        <v>570</v>
      </c>
      <c r="AZ268" s="122" t="s">
        <v>571</v>
      </c>
      <c r="BA268" s="122" t="s">
        <v>572</v>
      </c>
      <c r="BB268" s="122" t="s">
        <v>573</v>
      </c>
      <c r="BC268" s="118" t="s">
        <v>51</v>
      </c>
      <c r="BD268" s="123">
        <v>43298</v>
      </c>
      <c r="BE268" s="123">
        <v>43298</v>
      </c>
    </row>
    <row r="269" spans="1:57" s="210" customFormat="1" ht="57.6" customHeight="1">
      <c r="A269" s="817">
        <v>2018</v>
      </c>
      <c r="B269" s="1047">
        <v>43191</v>
      </c>
      <c r="C269" s="1047">
        <v>43281</v>
      </c>
      <c r="D269" s="843" t="s">
        <v>64</v>
      </c>
      <c r="E269" s="1050" t="s">
        <v>136</v>
      </c>
      <c r="F269" s="1050" t="s">
        <v>136</v>
      </c>
      <c r="G269" s="843" t="s">
        <v>1485</v>
      </c>
      <c r="H269" s="843" t="s">
        <v>249</v>
      </c>
      <c r="I269" s="851" t="s">
        <v>600</v>
      </c>
      <c r="J269" s="843" t="s">
        <v>1486</v>
      </c>
      <c r="K269" s="278" t="s">
        <v>61</v>
      </c>
      <c r="L269" s="278" t="s">
        <v>62</v>
      </c>
      <c r="M269" s="278" t="s">
        <v>63</v>
      </c>
      <c r="N269" s="279" t="s">
        <v>321</v>
      </c>
      <c r="O269" s="279" t="s">
        <v>1487</v>
      </c>
      <c r="P269" s="280">
        <v>225000</v>
      </c>
      <c r="Q269" s="837" t="s">
        <v>61</v>
      </c>
      <c r="R269" s="837" t="s">
        <v>62</v>
      </c>
      <c r="S269" s="837" t="s">
        <v>63</v>
      </c>
      <c r="T269" s="843" t="s">
        <v>321</v>
      </c>
      <c r="U269" s="843" t="s">
        <v>1487</v>
      </c>
      <c r="V269" s="843" t="s">
        <v>288</v>
      </c>
      <c r="W269" s="837" t="s">
        <v>51</v>
      </c>
      <c r="X269" s="843" t="s">
        <v>1485</v>
      </c>
      <c r="Y269" s="1007">
        <v>43241</v>
      </c>
      <c r="Z269" s="1010">
        <v>225000</v>
      </c>
      <c r="AA269" s="1010">
        <v>225000</v>
      </c>
      <c r="AB269" s="1011" t="s">
        <v>242</v>
      </c>
      <c r="AC269" s="1010">
        <v>225000</v>
      </c>
      <c r="AD269" s="1001" t="s">
        <v>241</v>
      </c>
      <c r="AE269" s="1004" t="s">
        <v>69</v>
      </c>
      <c r="AF269" s="1004" t="s">
        <v>70</v>
      </c>
      <c r="AG269" s="1042" t="s">
        <v>1486</v>
      </c>
      <c r="AH269" s="1043">
        <v>33750</v>
      </c>
      <c r="AI269" s="1007">
        <v>43242</v>
      </c>
      <c r="AJ269" s="1007">
        <v>43465</v>
      </c>
      <c r="AK269" s="207" t="s">
        <v>1488</v>
      </c>
      <c r="AL269" s="953" t="s">
        <v>601</v>
      </c>
      <c r="AM269" s="1004" t="s">
        <v>1136</v>
      </c>
      <c r="AN269" s="1004" t="s">
        <v>389</v>
      </c>
      <c r="AO269" s="1004" t="s">
        <v>73</v>
      </c>
      <c r="AP269" s="953" t="s">
        <v>602</v>
      </c>
      <c r="AQ269" s="1004" t="s">
        <v>73</v>
      </c>
      <c r="AR269" s="1004" t="s">
        <v>574</v>
      </c>
      <c r="AS269" s="1004" t="s">
        <v>240</v>
      </c>
      <c r="AT269" s="1004" t="s">
        <v>567</v>
      </c>
      <c r="AU269" s="1004" t="s">
        <v>567</v>
      </c>
      <c r="AV269" s="1004" t="s">
        <v>567</v>
      </c>
      <c r="AW269" s="953" t="s">
        <v>568</v>
      </c>
      <c r="AX269" s="1004" t="s">
        <v>74</v>
      </c>
      <c r="AY269" s="953" t="s">
        <v>570</v>
      </c>
      <c r="AZ269" s="953" t="s">
        <v>571</v>
      </c>
      <c r="BA269" s="953" t="s">
        <v>572</v>
      </c>
      <c r="BB269" s="953" t="s">
        <v>573</v>
      </c>
      <c r="BC269" s="1001" t="s">
        <v>51</v>
      </c>
      <c r="BD269" s="869">
        <v>43298</v>
      </c>
      <c r="BE269" s="869">
        <v>43298</v>
      </c>
    </row>
    <row r="270" spans="1:57" s="210" customFormat="1" ht="15">
      <c r="A270" s="819"/>
      <c r="B270" s="1049"/>
      <c r="C270" s="1049"/>
      <c r="D270" s="845"/>
      <c r="E270" s="873"/>
      <c r="F270" s="873"/>
      <c r="G270" s="845"/>
      <c r="H270" s="845"/>
      <c r="I270" s="853"/>
      <c r="J270" s="845"/>
      <c r="K270" s="278" t="s">
        <v>1489</v>
      </c>
      <c r="L270" s="278" t="s">
        <v>1490</v>
      </c>
      <c r="M270" s="278" t="s">
        <v>1491</v>
      </c>
      <c r="N270" s="279" t="s">
        <v>1492</v>
      </c>
      <c r="O270" s="279" t="s">
        <v>1493</v>
      </c>
      <c r="P270" s="280">
        <v>278417.49</v>
      </c>
      <c r="Q270" s="839"/>
      <c r="R270" s="839"/>
      <c r="S270" s="839"/>
      <c r="T270" s="845"/>
      <c r="U270" s="845"/>
      <c r="V270" s="845"/>
      <c r="W270" s="839"/>
      <c r="X270" s="845"/>
      <c r="Y270" s="1007"/>
      <c r="Z270" s="1010"/>
      <c r="AA270" s="1010"/>
      <c r="AB270" s="1011"/>
      <c r="AC270" s="1010"/>
      <c r="AD270" s="1001"/>
      <c r="AE270" s="1004"/>
      <c r="AF270" s="1004"/>
      <c r="AG270" s="1042"/>
      <c r="AH270" s="1043"/>
      <c r="AI270" s="1007"/>
      <c r="AJ270" s="1007"/>
      <c r="AK270" s="207"/>
      <c r="AL270" s="953"/>
      <c r="AM270" s="1004"/>
      <c r="AN270" s="1004"/>
      <c r="AO270" s="1004"/>
      <c r="AP270" s="953"/>
      <c r="AQ270" s="1004"/>
      <c r="AR270" s="1004"/>
      <c r="AS270" s="1004"/>
      <c r="AT270" s="1004"/>
      <c r="AU270" s="1004"/>
      <c r="AV270" s="1004"/>
      <c r="AW270" s="953"/>
      <c r="AX270" s="1004"/>
      <c r="AY270" s="953"/>
      <c r="AZ270" s="953"/>
      <c r="BA270" s="953"/>
      <c r="BB270" s="953"/>
      <c r="BC270" s="1001"/>
      <c r="BD270" s="871"/>
      <c r="BE270" s="871"/>
    </row>
    <row r="271" spans="1:57" ht="57.6" customHeight="1">
      <c r="A271" s="820">
        <v>2018</v>
      </c>
      <c r="B271" s="823">
        <v>43101</v>
      </c>
      <c r="C271" s="823">
        <v>43190</v>
      </c>
      <c r="D271" s="120" t="s">
        <v>64</v>
      </c>
      <c r="E271" s="826" t="s">
        <v>1494</v>
      </c>
      <c r="F271" s="826" t="s">
        <v>1494</v>
      </c>
      <c r="G271" s="826" t="s">
        <v>1495</v>
      </c>
      <c r="H271" s="826">
        <v>55</v>
      </c>
      <c r="I271" s="830" t="s">
        <v>600</v>
      </c>
      <c r="J271" s="826" t="s">
        <v>1496</v>
      </c>
      <c r="K271" s="121" t="s">
        <v>327</v>
      </c>
      <c r="L271" s="121" t="s">
        <v>607</v>
      </c>
      <c r="M271" s="121" t="s">
        <v>789</v>
      </c>
      <c r="N271" s="826" t="s">
        <v>1492</v>
      </c>
      <c r="O271" s="120" t="s">
        <v>1497</v>
      </c>
      <c r="P271" s="133">
        <v>43344.56</v>
      </c>
      <c r="Q271" s="857" t="s">
        <v>327</v>
      </c>
      <c r="R271" s="857" t="s">
        <v>607</v>
      </c>
      <c r="S271" s="857" t="s">
        <v>789</v>
      </c>
      <c r="T271" s="826" t="s">
        <v>1492</v>
      </c>
      <c r="U271" s="826" t="s">
        <v>1497</v>
      </c>
      <c r="V271" s="826" t="s">
        <v>1498</v>
      </c>
      <c r="W271" s="857" t="s">
        <v>51</v>
      </c>
      <c r="X271" s="826" t="s">
        <v>1495</v>
      </c>
      <c r="Y271" s="1012">
        <v>43157</v>
      </c>
      <c r="Z271" s="1013">
        <v>37366</v>
      </c>
      <c r="AA271" s="1008">
        <v>43344.56</v>
      </c>
      <c r="AB271" s="1052">
        <v>0</v>
      </c>
      <c r="AC271" s="1052">
        <v>0</v>
      </c>
      <c r="AD271" s="1002" t="s">
        <v>241</v>
      </c>
      <c r="AE271" s="1003" t="s">
        <v>1499</v>
      </c>
      <c r="AF271" s="1003" t="s">
        <v>70</v>
      </c>
      <c r="AG271" s="938" t="s">
        <v>1496</v>
      </c>
      <c r="AH271" s="1053" t="s">
        <v>72</v>
      </c>
      <c r="AI271" s="1012">
        <v>43158</v>
      </c>
      <c r="AJ271" s="1012">
        <v>43164</v>
      </c>
      <c r="AK271" s="830" t="s">
        <v>3063</v>
      </c>
      <c r="AL271" s="939" t="s">
        <v>601</v>
      </c>
      <c r="AM271" s="1012" t="s">
        <v>1136</v>
      </c>
      <c r="AN271" s="1003" t="s">
        <v>389</v>
      </c>
      <c r="AO271" s="1003" t="s">
        <v>73</v>
      </c>
      <c r="AP271" s="939" t="s">
        <v>602</v>
      </c>
      <c r="AQ271" s="1003" t="s">
        <v>73</v>
      </c>
      <c r="AR271" s="1003" t="s">
        <v>574</v>
      </c>
      <c r="AS271" s="1003" t="s">
        <v>240</v>
      </c>
      <c r="AT271" s="1003" t="s">
        <v>567</v>
      </c>
      <c r="AU271" s="1003" t="s">
        <v>567</v>
      </c>
      <c r="AV271" s="1003" t="s">
        <v>567</v>
      </c>
      <c r="AW271" s="939" t="s">
        <v>1500</v>
      </c>
      <c r="AX271" s="1003" t="s">
        <v>1501</v>
      </c>
      <c r="AY271" s="939" t="s">
        <v>570</v>
      </c>
      <c r="AZ271" s="939" t="s">
        <v>571</v>
      </c>
      <c r="BA271" s="939" t="s">
        <v>572</v>
      </c>
      <c r="BB271" s="939" t="s">
        <v>573</v>
      </c>
      <c r="BC271" s="1002" t="s">
        <v>51</v>
      </c>
      <c r="BD271" s="823">
        <v>43298</v>
      </c>
      <c r="BE271" s="823">
        <v>43298</v>
      </c>
    </row>
    <row r="272" spans="1:57" ht="30">
      <c r="A272" s="821"/>
      <c r="B272" s="824"/>
      <c r="C272" s="824"/>
      <c r="D272" s="120" t="s">
        <v>64</v>
      </c>
      <c r="E272" s="827"/>
      <c r="F272" s="827"/>
      <c r="G272" s="827"/>
      <c r="H272" s="827"/>
      <c r="I272" s="821"/>
      <c r="J272" s="827"/>
      <c r="K272" s="121" t="s">
        <v>117</v>
      </c>
      <c r="L272" s="121" t="s">
        <v>1502</v>
      </c>
      <c r="M272" s="121" t="s">
        <v>119</v>
      </c>
      <c r="N272" s="827"/>
      <c r="O272" s="120" t="s">
        <v>1503</v>
      </c>
      <c r="P272" s="133">
        <v>50238.44</v>
      </c>
      <c r="Q272" s="858"/>
      <c r="R272" s="858"/>
      <c r="S272" s="858"/>
      <c r="T272" s="827"/>
      <c r="U272" s="827"/>
      <c r="V272" s="827"/>
      <c r="W272" s="858"/>
      <c r="X272" s="827"/>
      <c r="Y272" s="1012"/>
      <c r="Z272" s="1013"/>
      <c r="AA272" s="1008"/>
      <c r="AB272" s="1052"/>
      <c r="AC272" s="1052"/>
      <c r="AD272" s="1002"/>
      <c r="AE272" s="1003"/>
      <c r="AF272" s="1003"/>
      <c r="AG272" s="938"/>
      <c r="AH272" s="1053"/>
      <c r="AI272" s="1012"/>
      <c r="AJ272" s="1012"/>
      <c r="AK272" s="821"/>
      <c r="AL272" s="939"/>
      <c r="AM272" s="1012"/>
      <c r="AN272" s="1003"/>
      <c r="AO272" s="1003"/>
      <c r="AP272" s="939"/>
      <c r="AQ272" s="1003"/>
      <c r="AR272" s="1003"/>
      <c r="AS272" s="1003"/>
      <c r="AT272" s="1003"/>
      <c r="AU272" s="1003"/>
      <c r="AV272" s="1003"/>
      <c r="AW272" s="939"/>
      <c r="AX272" s="1003"/>
      <c r="AY272" s="939"/>
      <c r="AZ272" s="939"/>
      <c r="BA272" s="939"/>
      <c r="BB272" s="939"/>
      <c r="BC272" s="1002"/>
      <c r="BD272" s="824"/>
      <c r="BE272" s="824"/>
    </row>
    <row r="273" spans="1:57" ht="30">
      <c r="A273" s="822"/>
      <c r="B273" s="825"/>
      <c r="C273" s="825"/>
      <c r="D273" s="120" t="s">
        <v>64</v>
      </c>
      <c r="E273" s="828"/>
      <c r="F273" s="828"/>
      <c r="G273" s="828"/>
      <c r="H273" s="828"/>
      <c r="I273" s="822"/>
      <c r="J273" s="828"/>
      <c r="K273" s="121" t="s">
        <v>107</v>
      </c>
      <c r="L273" s="121" t="s">
        <v>120</v>
      </c>
      <c r="M273" s="121" t="s">
        <v>121</v>
      </c>
      <c r="N273" s="828"/>
      <c r="O273" s="120" t="s">
        <v>1504</v>
      </c>
      <c r="P273" s="133">
        <v>48339.519999999997</v>
      </c>
      <c r="Q273" s="832"/>
      <c r="R273" s="832"/>
      <c r="S273" s="832"/>
      <c r="T273" s="828"/>
      <c r="U273" s="828"/>
      <c r="V273" s="828"/>
      <c r="W273" s="832"/>
      <c r="X273" s="828"/>
      <c r="Y273" s="1012"/>
      <c r="Z273" s="1013"/>
      <c r="AA273" s="1008"/>
      <c r="AB273" s="1052"/>
      <c r="AC273" s="1052"/>
      <c r="AD273" s="1002"/>
      <c r="AE273" s="1003"/>
      <c r="AF273" s="1003"/>
      <c r="AG273" s="938"/>
      <c r="AH273" s="1053"/>
      <c r="AI273" s="1012"/>
      <c r="AJ273" s="1012"/>
      <c r="AK273" s="822"/>
      <c r="AL273" s="939"/>
      <c r="AM273" s="1012"/>
      <c r="AN273" s="1003"/>
      <c r="AO273" s="1003"/>
      <c r="AP273" s="939"/>
      <c r="AQ273" s="1003"/>
      <c r="AR273" s="1003"/>
      <c r="AS273" s="1003"/>
      <c r="AT273" s="1003"/>
      <c r="AU273" s="1003"/>
      <c r="AV273" s="1003"/>
      <c r="AW273" s="939"/>
      <c r="AX273" s="1003"/>
      <c r="AY273" s="939"/>
      <c r="AZ273" s="939"/>
      <c r="BA273" s="939"/>
      <c r="BB273" s="939"/>
      <c r="BC273" s="1002"/>
      <c r="BD273" s="825"/>
      <c r="BE273" s="825"/>
    </row>
    <row r="274" spans="1:57" s="210" customFormat="1" ht="57.6" customHeight="1">
      <c r="A274" s="817">
        <v>2018</v>
      </c>
      <c r="B274" s="869">
        <v>43101</v>
      </c>
      <c r="C274" s="869">
        <v>43190</v>
      </c>
      <c r="D274" s="205" t="s">
        <v>64</v>
      </c>
      <c r="E274" s="817" t="s">
        <v>1391</v>
      </c>
      <c r="F274" s="817" t="s">
        <v>1391</v>
      </c>
      <c r="G274" s="843" t="s">
        <v>1505</v>
      </c>
      <c r="H274" s="843">
        <v>55</v>
      </c>
      <c r="I274" s="851" t="s">
        <v>600</v>
      </c>
      <c r="J274" s="843" t="s">
        <v>1506</v>
      </c>
      <c r="K274" s="272" t="s">
        <v>1507</v>
      </c>
      <c r="L274" s="272" t="s">
        <v>1508</v>
      </c>
      <c r="M274" s="272" t="s">
        <v>792</v>
      </c>
      <c r="N274" s="205" t="s">
        <v>1492</v>
      </c>
      <c r="O274" s="205" t="s">
        <v>1509</v>
      </c>
      <c r="P274" s="201">
        <v>24325.200000000001</v>
      </c>
      <c r="Q274" s="837" t="s">
        <v>1507</v>
      </c>
      <c r="R274" s="837" t="s">
        <v>1510</v>
      </c>
      <c r="S274" s="837" t="s">
        <v>792</v>
      </c>
      <c r="T274" s="843" t="s">
        <v>1492</v>
      </c>
      <c r="U274" s="843" t="s">
        <v>1509</v>
      </c>
      <c r="V274" s="843" t="s">
        <v>1511</v>
      </c>
      <c r="W274" s="837" t="s">
        <v>51</v>
      </c>
      <c r="X274" s="843" t="s">
        <v>1505</v>
      </c>
      <c r="Y274" s="1007">
        <v>43185</v>
      </c>
      <c r="Z274" s="1009">
        <v>20970</v>
      </c>
      <c r="AA274" s="1009">
        <v>24325.200000000001</v>
      </c>
      <c r="AB274" s="1054">
        <v>0</v>
      </c>
      <c r="AC274" s="1054">
        <v>0</v>
      </c>
      <c r="AD274" s="1001" t="s">
        <v>241</v>
      </c>
      <c r="AE274" s="1004" t="s">
        <v>1499</v>
      </c>
      <c r="AF274" s="1004" t="s">
        <v>70</v>
      </c>
      <c r="AG274" s="1042" t="s">
        <v>1506</v>
      </c>
      <c r="AH274" s="1051" t="s">
        <v>72</v>
      </c>
      <c r="AI274" s="1007" t="s">
        <v>1512</v>
      </c>
      <c r="AJ274" s="1007" t="s">
        <v>1512</v>
      </c>
      <c r="AK274" s="851" t="s">
        <v>3064</v>
      </c>
      <c r="AL274" s="953" t="s">
        <v>601</v>
      </c>
      <c r="AM274" s="1007" t="s">
        <v>1136</v>
      </c>
      <c r="AN274" s="1004" t="s">
        <v>389</v>
      </c>
      <c r="AO274" s="1004" t="s">
        <v>73</v>
      </c>
      <c r="AP274" s="953" t="s">
        <v>602</v>
      </c>
      <c r="AQ274" s="1004" t="s">
        <v>73</v>
      </c>
      <c r="AR274" s="1004" t="s">
        <v>574</v>
      </c>
      <c r="AS274" s="1004" t="s">
        <v>240</v>
      </c>
      <c r="AT274" s="1004" t="s">
        <v>567</v>
      </c>
      <c r="AU274" s="1004" t="s">
        <v>567</v>
      </c>
      <c r="AV274" s="1004" t="s">
        <v>567</v>
      </c>
      <c r="AW274" s="953" t="s">
        <v>1500</v>
      </c>
      <c r="AX274" s="1004" t="s">
        <v>1501</v>
      </c>
      <c r="AY274" s="953" t="s">
        <v>570</v>
      </c>
      <c r="AZ274" s="953" t="s">
        <v>571</v>
      </c>
      <c r="BA274" s="953" t="s">
        <v>572</v>
      </c>
      <c r="BB274" s="953" t="s">
        <v>573</v>
      </c>
      <c r="BC274" s="1001" t="s">
        <v>51</v>
      </c>
      <c r="BD274" s="869">
        <v>43298</v>
      </c>
      <c r="BE274" s="869">
        <v>43298</v>
      </c>
    </row>
    <row r="275" spans="1:57" s="210" customFormat="1" ht="30">
      <c r="A275" s="818"/>
      <c r="B275" s="870"/>
      <c r="C275" s="870"/>
      <c r="D275" s="205" t="s">
        <v>64</v>
      </c>
      <c r="E275" s="818"/>
      <c r="F275" s="818"/>
      <c r="G275" s="844"/>
      <c r="H275" s="844"/>
      <c r="I275" s="838"/>
      <c r="J275" s="844"/>
      <c r="K275" s="272" t="s">
        <v>1513</v>
      </c>
      <c r="L275" s="272" t="s">
        <v>1514</v>
      </c>
      <c r="M275" s="272" t="s">
        <v>1515</v>
      </c>
      <c r="N275" s="205" t="s">
        <v>1492</v>
      </c>
      <c r="O275" s="205" t="s">
        <v>1516</v>
      </c>
      <c r="P275" s="201">
        <v>26680</v>
      </c>
      <c r="Q275" s="838"/>
      <c r="R275" s="838"/>
      <c r="S275" s="838"/>
      <c r="T275" s="844"/>
      <c r="U275" s="844"/>
      <c r="V275" s="844"/>
      <c r="W275" s="838"/>
      <c r="X275" s="844"/>
      <c r="Y275" s="1007"/>
      <c r="Z275" s="1009"/>
      <c r="AA275" s="1009"/>
      <c r="AB275" s="1054"/>
      <c r="AC275" s="1054"/>
      <c r="AD275" s="1001"/>
      <c r="AE275" s="1004"/>
      <c r="AF275" s="1004"/>
      <c r="AG275" s="1042"/>
      <c r="AH275" s="1051"/>
      <c r="AI275" s="1007"/>
      <c r="AJ275" s="1007"/>
      <c r="AK275" s="838"/>
      <c r="AL275" s="953"/>
      <c r="AM275" s="1007"/>
      <c r="AN275" s="1004"/>
      <c r="AO275" s="1004"/>
      <c r="AP275" s="953"/>
      <c r="AQ275" s="1004"/>
      <c r="AR275" s="1004"/>
      <c r="AS275" s="1004"/>
      <c r="AT275" s="1004"/>
      <c r="AU275" s="1004"/>
      <c r="AV275" s="1004"/>
      <c r="AW275" s="953"/>
      <c r="AX275" s="1004"/>
      <c r="AY275" s="953"/>
      <c r="AZ275" s="953"/>
      <c r="BA275" s="953"/>
      <c r="BB275" s="953"/>
      <c r="BC275" s="1001"/>
      <c r="BD275" s="870"/>
      <c r="BE275" s="870"/>
    </row>
    <row r="276" spans="1:57" s="210" customFormat="1" ht="60">
      <c r="A276" s="819"/>
      <c r="B276" s="871"/>
      <c r="C276" s="871"/>
      <c r="D276" s="205" t="s">
        <v>64</v>
      </c>
      <c r="E276" s="819"/>
      <c r="F276" s="819"/>
      <c r="G276" s="845"/>
      <c r="H276" s="845"/>
      <c r="I276" s="839"/>
      <c r="J276" s="845"/>
      <c r="K276" s="272" t="s">
        <v>61</v>
      </c>
      <c r="L276" s="272" t="s">
        <v>62</v>
      </c>
      <c r="M276" s="272" t="s">
        <v>63</v>
      </c>
      <c r="N276" s="205" t="s">
        <v>1517</v>
      </c>
      <c r="O276" s="205" t="s">
        <v>1518</v>
      </c>
      <c r="P276" s="201">
        <v>26332</v>
      </c>
      <c r="Q276" s="839"/>
      <c r="R276" s="839"/>
      <c r="S276" s="839"/>
      <c r="T276" s="845"/>
      <c r="U276" s="845"/>
      <c r="V276" s="845"/>
      <c r="W276" s="839"/>
      <c r="X276" s="845"/>
      <c r="Y276" s="1007"/>
      <c r="Z276" s="1009"/>
      <c r="AA276" s="1009"/>
      <c r="AB276" s="1054"/>
      <c r="AC276" s="1054"/>
      <c r="AD276" s="1001"/>
      <c r="AE276" s="1004"/>
      <c r="AF276" s="1004"/>
      <c r="AG276" s="1042"/>
      <c r="AH276" s="1051"/>
      <c r="AI276" s="1007"/>
      <c r="AJ276" s="1007"/>
      <c r="AK276" s="839"/>
      <c r="AL276" s="953"/>
      <c r="AM276" s="1007"/>
      <c r="AN276" s="1004"/>
      <c r="AO276" s="1004"/>
      <c r="AP276" s="953"/>
      <c r="AQ276" s="1004"/>
      <c r="AR276" s="1004"/>
      <c r="AS276" s="1004"/>
      <c r="AT276" s="1004"/>
      <c r="AU276" s="1004"/>
      <c r="AV276" s="1004"/>
      <c r="AW276" s="953"/>
      <c r="AX276" s="1004"/>
      <c r="AY276" s="953"/>
      <c r="AZ276" s="953"/>
      <c r="BA276" s="953"/>
      <c r="BB276" s="953"/>
      <c r="BC276" s="1001"/>
      <c r="BD276" s="871"/>
      <c r="BE276" s="871"/>
    </row>
    <row r="277" spans="1:57" ht="57.6" customHeight="1">
      <c r="A277" s="820">
        <v>2018</v>
      </c>
      <c r="B277" s="823">
        <v>43101</v>
      </c>
      <c r="C277" s="823">
        <v>43190</v>
      </c>
      <c r="D277" s="120" t="s">
        <v>64</v>
      </c>
      <c r="E277" s="826" t="s">
        <v>1494</v>
      </c>
      <c r="F277" s="826" t="s">
        <v>1494</v>
      </c>
      <c r="G277" s="826" t="s">
        <v>1519</v>
      </c>
      <c r="H277" s="826">
        <v>55</v>
      </c>
      <c r="I277" s="830" t="s">
        <v>600</v>
      </c>
      <c r="J277" s="826" t="s">
        <v>1520</v>
      </c>
      <c r="K277" s="857" t="s">
        <v>61</v>
      </c>
      <c r="L277" s="857" t="s">
        <v>62</v>
      </c>
      <c r="M277" s="857" t="s">
        <v>63</v>
      </c>
      <c r="N277" s="120" t="s">
        <v>1521</v>
      </c>
      <c r="O277" s="120" t="s">
        <v>1522</v>
      </c>
      <c r="P277" s="133">
        <v>7540</v>
      </c>
      <c r="Q277" s="857" t="s">
        <v>61</v>
      </c>
      <c r="R277" s="857" t="s">
        <v>62</v>
      </c>
      <c r="S277" s="857" t="s">
        <v>63</v>
      </c>
      <c r="T277" s="826" t="s">
        <v>1521</v>
      </c>
      <c r="U277" s="826" t="s">
        <v>1522</v>
      </c>
      <c r="V277" s="826" t="s">
        <v>1498</v>
      </c>
      <c r="W277" s="857" t="s">
        <v>51</v>
      </c>
      <c r="X277" s="826" t="s">
        <v>1519</v>
      </c>
      <c r="Y277" s="1012">
        <v>43182</v>
      </c>
      <c r="Z277" s="1013">
        <v>6500</v>
      </c>
      <c r="AA277" s="1008">
        <v>7540</v>
      </c>
      <c r="AB277" s="1052">
        <v>0</v>
      </c>
      <c r="AC277" s="1052">
        <v>0</v>
      </c>
      <c r="AD277" s="1002" t="s">
        <v>241</v>
      </c>
      <c r="AE277" s="1003" t="s">
        <v>1499</v>
      </c>
      <c r="AF277" s="1003" t="s">
        <v>70</v>
      </c>
      <c r="AG277" s="938" t="s">
        <v>1506</v>
      </c>
      <c r="AH277" s="1053" t="s">
        <v>72</v>
      </c>
      <c r="AI277" s="1012" t="s">
        <v>1512</v>
      </c>
      <c r="AJ277" s="1012" t="s">
        <v>1512</v>
      </c>
      <c r="AK277" s="830" t="s">
        <v>3065</v>
      </c>
      <c r="AL277" s="939" t="s">
        <v>601</v>
      </c>
      <c r="AM277" s="1012" t="s">
        <v>1136</v>
      </c>
      <c r="AN277" s="1003" t="s">
        <v>1523</v>
      </c>
      <c r="AO277" s="1003" t="s">
        <v>73</v>
      </c>
      <c r="AP277" s="939" t="s">
        <v>602</v>
      </c>
      <c r="AQ277" s="1003" t="s">
        <v>73</v>
      </c>
      <c r="AR277" s="1003" t="s">
        <v>574</v>
      </c>
      <c r="AS277" s="1003" t="s">
        <v>240</v>
      </c>
      <c r="AT277" s="1003" t="s">
        <v>567</v>
      </c>
      <c r="AU277" s="1003" t="s">
        <v>567</v>
      </c>
      <c r="AV277" s="1003" t="s">
        <v>567</v>
      </c>
      <c r="AW277" s="939" t="s">
        <v>1500</v>
      </c>
      <c r="AX277" s="1003" t="s">
        <v>1501</v>
      </c>
      <c r="AY277" s="939" t="s">
        <v>570</v>
      </c>
      <c r="AZ277" s="939" t="s">
        <v>571</v>
      </c>
      <c r="BA277" s="939" t="s">
        <v>572</v>
      </c>
      <c r="BB277" s="939" t="s">
        <v>573</v>
      </c>
      <c r="BC277" s="1002" t="s">
        <v>51</v>
      </c>
      <c r="BD277" s="823">
        <v>43298</v>
      </c>
      <c r="BE277" s="823">
        <v>43298</v>
      </c>
    </row>
    <row r="278" spans="1:57" ht="60">
      <c r="A278" s="821"/>
      <c r="B278" s="824"/>
      <c r="C278" s="824"/>
      <c r="D278" s="120" t="s">
        <v>64</v>
      </c>
      <c r="E278" s="827"/>
      <c r="F278" s="827"/>
      <c r="G278" s="827"/>
      <c r="H278" s="827"/>
      <c r="I278" s="821"/>
      <c r="J278" s="827"/>
      <c r="K278" s="858"/>
      <c r="L278" s="858"/>
      <c r="M278" s="858"/>
      <c r="N278" s="120" t="s">
        <v>1524</v>
      </c>
      <c r="O278" s="120" t="s">
        <v>1525</v>
      </c>
      <c r="P278" s="133">
        <v>9280</v>
      </c>
      <c r="Q278" s="858"/>
      <c r="R278" s="858"/>
      <c r="S278" s="858"/>
      <c r="T278" s="827"/>
      <c r="U278" s="827"/>
      <c r="V278" s="827"/>
      <c r="W278" s="858"/>
      <c r="X278" s="827"/>
      <c r="Y278" s="1012"/>
      <c r="Z278" s="1013"/>
      <c r="AA278" s="1008"/>
      <c r="AB278" s="1052"/>
      <c r="AC278" s="1052"/>
      <c r="AD278" s="1002"/>
      <c r="AE278" s="1003"/>
      <c r="AF278" s="1003"/>
      <c r="AG278" s="938"/>
      <c r="AH278" s="1053"/>
      <c r="AI278" s="1012"/>
      <c r="AJ278" s="1012"/>
      <c r="AK278" s="821"/>
      <c r="AL278" s="939"/>
      <c r="AM278" s="1012"/>
      <c r="AN278" s="1003"/>
      <c r="AO278" s="1003"/>
      <c r="AP278" s="939"/>
      <c r="AQ278" s="1003"/>
      <c r="AR278" s="1003"/>
      <c r="AS278" s="1003"/>
      <c r="AT278" s="1003"/>
      <c r="AU278" s="1003"/>
      <c r="AV278" s="1003"/>
      <c r="AW278" s="939"/>
      <c r="AX278" s="1003"/>
      <c r="AY278" s="939"/>
      <c r="AZ278" s="939"/>
      <c r="BA278" s="939"/>
      <c r="BB278" s="939"/>
      <c r="BC278" s="1002"/>
      <c r="BD278" s="824"/>
      <c r="BE278" s="824"/>
    </row>
    <row r="279" spans="1:57" ht="57.6" customHeight="1">
      <c r="A279" s="822"/>
      <c r="B279" s="825"/>
      <c r="C279" s="825"/>
      <c r="D279" s="120" t="s">
        <v>64</v>
      </c>
      <c r="E279" s="828"/>
      <c r="F279" s="828"/>
      <c r="G279" s="828"/>
      <c r="H279" s="828"/>
      <c r="I279" s="822"/>
      <c r="J279" s="828"/>
      <c r="K279" s="832"/>
      <c r="L279" s="832"/>
      <c r="M279" s="832"/>
      <c r="N279" s="120" t="s">
        <v>1526</v>
      </c>
      <c r="O279" s="120" t="s">
        <v>1527</v>
      </c>
      <c r="P279" s="133">
        <v>10324</v>
      </c>
      <c r="Q279" s="832"/>
      <c r="R279" s="832"/>
      <c r="S279" s="832"/>
      <c r="T279" s="828"/>
      <c r="U279" s="828"/>
      <c r="V279" s="828"/>
      <c r="W279" s="832"/>
      <c r="X279" s="828"/>
      <c r="Y279" s="1012"/>
      <c r="Z279" s="1013"/>
      <c r="AA279" s="1008"/>
      <c r="AB279" s="1052"/>
      <c r="AC279" s="1052"/>
      <c r="AD279" s="1002"/>
      <c r="AE279" s="1003"/>
      <c r="AF279" s="1003"/>
      <c r="AG279" s="938"/>
      <c r="AH279" s="1053"/>
      <c r="AI279" s="1012"/>
      <c r="AJ279" s="1012"/>
      <c r="AK279" s="822"/>
      <c r="AL279" s="939"/>
      <c r="AM279" s="1012"/>
      <c r="AN279" s="1003"/>
      <c r="AO279" s="1003"/>
      <c r="AP279" s="939"/>
      <c r="AQ279" s="1003"/>
      <c r="AR279" s="1003"/>
      <c r="AS279" s="1003"/>
      <c r="AT279" s="1003"/>
      <c r="AU279" s="1003"/>
      <c r="AV279" s="1003"/>
      <c r="AW279" s="939"/>
      <c r="AX279" s="1003"/>
      <c r="AY279" s="939"/>
      <c r="AZ279" s="939"/>
      <c r="BA279" s="939"/>
      <c r="BB279" s="939"/>
      <c r="BC279" s="1002"/>
      <c r="BD279" s="825"/>
      <c r="BE279" s="825"/>
    </row>
    <row r="280" spans="1:57" s="210" customFormat="1" ht="28.9" customHeight="1">
      <c r="A280" s="817">
        <v>2018</v>
      </c>
      <c r="B280" s="869">
        <v>43101</v>
      </c>
      <c r="C280" s="869">
        <v>43190</v>
      </c>
      <c r="D280" s="205" t="s">
        <v>64</v>
      </c>
      <c r="E280" s="817" t="s">
        <v>1391</v>
      </c>
      <c r="F280" s="817" t="s">
        <v>1391</v>
      </c>
      <c r="G280" s="843" t="s">
        <v>1528</v>
      </c>
      <c r="H280" s="843">
        <v>55</v>
      </c>
      <c r="I280" s="851" t="s">
        <v>600</v>
      </c>
      <c r="J280" s="843" t="s">
        <v>1529</v>
      </c>
      <c r="K280" s="272" t="s">
        <v>1530</v>
      </c>
      <c r="L280" s="272" t="s">
        <v>1531</v>
      </c>
      <c r="M280" s="272" t="s">
        <v>549</v>
      </c>
      <c r="N280" s="205" t="s">
        <v>1492</v>
      </c>
      <c r="O280" s="205" t="s">
        <v>1532</v>
      </c>
      <c r="P280" s="201">
        <v>36959.97</v>
      </c>
      <c r="Q280" s="837" t="s">
        <v>1530</v>
      </c>
      <c r="R280" s="837" t="s">
        <v>1531</v>
      </c>
      <c r="S280" s="837" t="s">
        <v>549</v>
      </c>
      <c r="T280" s="843" t="s">
        <v>1492</v>
      </c>
      <c r="U280" s="843" t="s">
        <v>1532</v>
      </c>
      <c r="V280" s="843" t="s">
        <v>81</v>
      </c>
      <c r="W280" s="837" t="s">
        <v>51</v>
      </c>
      <c r="X280" s="843" t="s">
        <v>1528</v>
      </c>
      <c r="Y280" s="1007">
        <v>43185</v>
      </c>
      <c r="Z280" s="1009">
        <v>31862.04</v>
      </c>
      <c r="AA280" s="1010">
        <v>36959.97</v>
      </c>
      <c r="AB280" s="1054">
        <v>0</v>
      </c>
      <c r="AC280" s="1054">
        <v>0</v>
      </c>
      <c r="AD280" s="1001" t="s">
        <v>241</v>
      </c>
      <c r="AE280" s="1004" t="s">
        <v>1499</v>
      </c>
      <c r="AF280" s="1004" t="s">
        <v>70</v>
      </c>
      <c r="AG280" s="1042" t="s">
        <v>1529</v>
      </c>
      <c r="AH280" s="1051" t="s">
        <v>72</v>
      </c>
      <c r="AI280" s="1007" t="s">
        <v>1512</v>
      </c>
      <c r="AJ280" s="1007" t="s">
        <v>1512</v>
      </c>
      <c r="AK280" s="851" t="s">
        <v>3066</v>
      </c>
      <c r="AL280" s="953" t="s">
        <v>601</v>
      </c>
      <c r="AM280" s="1007" t="s">
        <v>1136</v>
      </c>
      <c r="AN280" s="1004" t="s">
        <v>1523</v>
      </c>
      <c r="AO280" s="1004" t="s">
        <v>73</v>
      </c>
      <c r="AP280" s="953" t="s">
        <v>602</v>
      </c>
      <c r="AQ280" s="1004" t="s">
        <v>73</v>
      </c>
      <c r="AR280" s="1004" t="s">
        <v>574</v>
      </c>
      <c r="AS280" s="1004" t="s">
        <v>240</v>
      </c>
      <c r="AT280" s="1004" t="s">
        <v>567</v>
      </c>
      <c r="AU280" s="1004" t="s">
        <v>567</v>
      </c>
      <c r="AV280" s="1004" t="s">
        <v>567</v>
      </c>
      <c r="AW280" s="953" t="s">
        <v>1500</v>
      </c>
      <c r="AX280" s="1004" t="s">
        <v>1501</v>
      </c>
      <c r="AY280" s="953" t="s">
        <v>570</v>
      </c>
      <c r="AZ280" s="953" t="s">
        <v>571</v>
      </c>
      <c r="BA280" s="953" t="s">
        <v>572</v>
      </c>
      <c r="BB280" s="953" t="s">
        <v>573</v>
      </c>
      <c r="BC280" s="1001" t="s">
        <v>51</v>
      </c>
      <c r="BD280" s="869">
        <v>43298</v>
      </c>
      <c r="BE280" s="869">
        <v>43298</v>
      </c>
    </row>
    <row r="281" spans="1:57" s="210" customFormat="1" ht="57.6" customHeight="1">
      <c r="A281" s="818"/>
      <c r="B281" s="870"/>
      <c r="C281" s="870"/>
      <c r="D281" s="205" t="s">
        <v>64</v>
      </c>
      <c r="E281" s="818"/>
      <c r="F281" s="818"/>
      <c r="G281" s="844"/>
      <c r="H281" s="844"/>
      <c r="I281" s="838"/>
      <c r="J281" s="844"/>
      <c r="K281" s="837" t="s">
        <v>61</v>
      </c>
      <c r="L281" s="837" t="s">
        <v>62</v>
      </c>
      <c r="M281" s="837" t="s">
        <v>63</v>
      </c>
      <c r="N281" s="205" t="s">
        <v>143</v>
      </c>
      <c r="O281" s="205" t="s">
        <v>1323</v>
      </c>
      <c r="P281" s="201">
        <v>0</v>
      </c>
      <c r="Q281" s="838"/>
      <c r="R281" s="838"/>
      <c r="S281" s="838"/>
      <c r="T281" s="844"/>
      <c r="U281" s="844"/>
      <c r="V281" s="844"/>
      <c r="W281" s="838"/>
      <c r="X281" s="844"/>
      <c r="Y281" s="1007"/>
      <c r="Z281" s="1009"/>
      <c r="AA281" s="1010"/>
      <c r="AB281" s="1054"/>
      <c r="AC281" s="1054"/>
      <c r="AD281" s="1001"/>
      <c r="AE281" s="1004"/>
      <c r="AF281" s="1004"/>
      <c r="AG281" s="1042"/>
      <c r="AH281" s="1051"/>
      <c r="AI281" s="1007"/>
      <c r="AJ281" s="1007"/>
      <c r="AK281" s="838"/>
      <c r="AL281" s="953"/>
      <c r="AM281" s="1007"/>
      <c r="AN281" s="1004"/>
      <c r="AO281" s="1004"/>
      <c r="AP281" s="953"/>
      <c r="AQ281" s="1004"/>
      <c r="AR281" s="1004"/>
      <c r="AS281" s="1004"/>
      <c r="AT281" s="1004"/>
      <c r="AU281" s="1004"/>
      <c r="AV281" s="1004"/>
      <c r="AW281" s="953"/>
      <c r="AX281" s="1004"/>
      <c r="AY281" s="953"/>
      <c r="AZ281" s="953"/>
      <c r="BA281" s="953"/>
      <c r="BB281" s="953"/>
      <c r="BC281" s="1001"/>
      <c r="BD281" s="870"/>
      <c r="BE281" s="870"/>
    </row>
    <row r="282" spans="1:57" s="210" customFormat="1" ht="60">
      <c r="A282" s="819"/>
      <c r="B282" s="871"/>
      <c r="C282" s="871"/>
      <c r="D282" s="205" t="s">
        <v>64</v>
      </c>
      <c r="E282" s="819"/>
      <c r="F282" s="819"/>
      <c r="G282" s="845"/>
      <c r="H282" s="845"/>
      <c r="I282" s="839"/>
      <c r="J282" s="845"/>
      <c r="K282" s="839"/>
      <c r="L282" s="839"/>
      <c r="M282" s="839"/>
      <c r="N282" s="205" t="s">
        <v>1533</v>
      </c>
      <c r="O282" s="205" t="s">
        <v>1534</v>
      </c>
      <c r="P282" s="201">
        <v>0</v>
      </c>
      <c r="Q282" s="839"/>
      <c r="R282" s="839"/>
      <c r="S282" s="839"/>
      <c r="T282" s="845"/>
      <c r="U282" s="845"/>
      <c r="V282" s="845"/>
      <c r="W282" s="839"/>
      <c r="X282" s="845"/>
      <c r="Y282" s="1007"/>
      <c r="Z282" s="1009"/>
      <c r="AA282" s="1010"/>
      <c r="AB282" s="1054"/>
      <c r="AC282" s="1054"/>
      <c r="AD282" s="1001"/>
      <c r="AE282" s="1004"/>
      <c r="AF282" s="1004"/>
      <c r="AG282" s="1042"/>
      <c r="AH282" s="1051"/>
      <c r="AI282" s="1007"/>
      <c r="AJ282" s="1007"/>
      <c r="AK282" s="839"/>
      <c r="AL282" s="953"/>
      <c r="AM282" s="1007"/>
      <c r="AN282" s="1004"/>
      <c r="AO282" s="1004"/>
      <c r="AP282" s="953"/>
      <c r="AQ282" s="1004"/>
      <c r="AR282" s="1004"/>
      <c r="AS282" s="1004"/>
      <c r="AT282" s="1004"/>
      <c r="AU282" s="1004"/>
      <c r="AV282" s="1004"/>
      <c r="AW282" s="953"/>
      <c r="AX282" s="1004"/>
      <c r="AY282" s="953"/>
      <c r="AZ282" s="953"/>
      <c r="BA282" s="953"/>
      <c r="BB282" s="953"/>
      <c r="BC282" s="1001"/>
      <c r="BD282" s="871"/>
      <c r="BE282" s="871"/>
    </row>
    <row r="283" spans="1:57" ht="60">
      <c r="A283" s="820">
        <v>2018</v>
      </c>
      <c r="B283" s="823">
        <v>43101</v>
      </c>
      <c r="C283" s="823">
        <v>43190</v>
      </c>
      <c r="D283" s="120" t="s">
        <v>64</v>
      </c>
      <c r="E283" s="826" t="s">
        <v>1494</v>
      </c>
      <c r="F283" s="826" t="s">
        <v>1494</v>
      </c>
      <c r="G283" s="826" t="s">
        <v>1535</v>
      </c>
      <c r="H283" s="826">
        <v>55</v>
      </c>
      <c r="I283" s="830" t="s">
        <v>600</v>
      </c>
      <c r="J283" s="826" t="s">
        <v>1536</v>
      </c>
      <c r="K283" s="857" t="s">
        <v>61</v>
      </c>
      <c r="L283" s="857" t="s">
        <v>62</v>
      </c>
      <c r="M283" s="857" t="s">
        <v>63</v>
      </c>
      <c r="N283" s="120" t="s">
        <v>230</v>
      </c>
      <c r="O283" s="120" t="s">
        <v>1537</v>
      </c>
      <c r="P283" s="133">
        <v>29000</v>
      </c>
      <c r="Q283" s="857" t="s">
        <v>61</v>
      </c>
      <c r="R283" s="857" t="s">
        <v>62</v>
      </c>
      <c r="S283" s="857" t="s">
        <v>63</v>
      </c>
      <c r="T283" s="826" t="s">
        <v>1538</v>
      </c>
      <c r="U283" s="826" t="s">
        <v>1539</v>
      </c>
      <c r="V283" s="826" t="s">
        <v>1498</v>
      </c>
      <c r="W283" s="857" t="s">
        <v>51</v>
      </c>
      <c r="X283" s="826" t="s">
        <v>1535</v>
      </c>
      <c r="Y283" s="1012">
        <v>43185</v>
      </c>
      <c r="Z283" s="1013">
        <v>11650</v>
      </c>
      <c r="AA283" s="1008">
        <v>13514</v>
      </c>
      <c r="AB283" s="1052">
        <v>0</v>
      </c>
      <c r="AC283" s="1052">
        <v>0</v>
      </c>
      <c r="AD283" s="1002" t="s">
        <v>241</v>
      </c>
      <c r="AE283" s="1003" t="s">
        <v>1499</v>
      </c>
      <c r="AF283" s="1003" t="s">
        <v>70</v>
      </c>
      <c r="AG283" s="938" t="s">
        <v>1536</v>
      </c>
      <c r="AH283" s="1053" t="s">
        <v>72</v>
      </c>
      <c r="AI283" s="1012">
        <v>43185</v>
      </c>
      <c r="AJ283" s="1012">
        <v>43200</v>
      </c>
      <c r="AK283" s="830" t="s">
        <v>3067</v>
      </c>
      <c r="AL283" s="939" t="s">
        <v>601</v>
      </c>
      <c r="AM283" s="1012" t="s">
        <v>1136</v>
      </c>
      <c r="AN283" s="1003" t="s">
        <v>389</v>
      </c>
      <c r="AO283" s="1003" t="s">
        <v>73</v>
      </c>
      <c r="AP283" s="939" t="s">
        <v>602</v>
      </c>
      <c r="AQ283" s="1003" t="s">
        <v>73</v>
      </c>
      <c r="AR283" s="1003" t="s">
        <v>574</v>
      </c>
      <c r="AS283" s="1003" t="s">
        <v>240</v>
      </c>
      <c r="AT283" s="1003" t="s">
        <v>567</v>
      </c>
      <c r="AU283" s="1003" t="s">
        <v>567</v>
      </c>
      <c r="AV283" s="1003" t="s">
        <v>567</v>
      </c>
      <c r="AW283" s="939" t="s">
        <v>1500</v>
      </c>
      <c r="AX283" s="1003" t="s">
        <v>1501</v>
      </c>
      <c r="AY283" s="939" t="s">
        <v>570</v>
      </c>
      <c r="AZ283" s="939" t="s">
        <v>571</v>
      </c>
      <c r="BA283" s="939" t="s">
        <v>572</v>
      </c>
      <c r="BB283" s="939" t="s">
        <v>573</v>
      </c>
      <c r="BC283" s="1002" t="s">
        <v>51</v>
      </c>
      <c r="BD283" s="823">
        <v>43298</v>
      </c>
      <c r="BE283" s="823">
        <v>43298</v>
      </c>
    </row>
    <row r="284" spans="1:57" ht="90">
      <c r="A284" s="821"/>
      <c r="B284" s="824"/>
      <c r="C284" s="824"/>
      <c r="D284" s="120" t="s">
        <v>64</v>
      </c>
      <c r="E284" s="827"/>
      <c r="F284" s="827"/>
      <c r="G284" s="827"/>
      <c r="H284" s="827"/>
      <c r="I284" s="821"/>
      <c r="J284" s="827"/>
      <c r="K284" s="858"/>
      <c r="L284" s="858"/>
      <c r="M284" s="858"/>
      <c r="N284" s="120" t="s">
        <v>1538</v>
      </c>
      <c r="O284" s="120" t="s">
        <v>1539</v>
      </c>
      <c r="P284" s="133">
        <v>13514</v>
      </c>
      <c r="Q284" s="858"/>
      <c r="R284" s="858"/>
      <c r="S284" s="858"/>
      <c r="T284" s="827"/>
      <c r="U284" s="827"/>
      <c r="V284" s="827"/>
      <c r="W284" s="858"/>
      <c r="X284" s="827"/>
      <c r="Y284" s="1012"/>
      <c r="Z284" s="1013"/>
      <c r="AA284" s="1008"/>
      <c r="AB284" s="1052"/>
      <c r="AC284" s="1052"/>
      <c r="AD284" s="1002"/>
      <c r="AE284" s="1003"/>
      <c r="AF284" s="1003"/>
      <c r="AG284" s="938"/>
      <c r="AH284" s="1053"/>
      <c r="AI284" s="1012"/>
      <c r="AJ284" s="1012"/>
      <c r="AK284" s="821"/>
      <c r="AL284" s="939"/>
      <c r="AM284" s="1012"/>
      <c r="AN284" s="1003"/>
      <c r="AO284" s="1003"/>
      <c r="AP284" s="939"/>
      <c r="AQ284" s="1003"/>
      <c r="AR284" s="1003"/>
      <c r="AS284" s="1003"/>
      <c r="AT284" s="1003"/>
      <c r="AU284" s="1003"/>
      <c r="AV284" s="1003"/>
      <c r="AW284" s="939"/>
      <c r="AX284" s="1003"/>
      <c r="AY284" s="939"/>
      <c r="AZ284" s="939"/>
      <c r="BA284" s="939"/>
      <c r="BB284" s="939"/>
      <c r="BC284" s="1002"/>
      <c r="BD284" s="824"/>
      <c r="BE284" s="824"/>
    </row>
    <row r="285" spans="1:57" ht="30">
      <c r="A285" s="822"/>
      <c r="B285" s="825"/>
      <c r="C285" s="825"/>
      <c r="D285" s="120" t="s">
        <v>64</v>
      </c>
      <c r="E285" s="828"/>
      <c r="F285" s="828"/>
      <c r="G285" s="828"/>
      <c r="H285" s="828"/>
      <c r="I285" s="822"/>
      <c r="J285" s="828"/>
      <c r="K285" s="832"/>
      <c r="L285" s="832"/>
      <c r="M285" s="832"/>
      <c r="N285" s="120" t="s">
        <v>234</v>
      </c>
      <c r="O285" s="120" t="s">
        <v>1483</v>
      </c>
      <c r="P285" s="133">
        <v>23200</v>
      </c>
      <c r="Q285" s="832"/>
      <c r="R285" s="832"/>
      <c r="S285" s="832"/>
      <c r="T285" s="828"/>
      <c r="U285" s="828"/>
      <c r="V285" s="828"/>
      <c r="W285" s="832"/>
      <c r="X285" s="828"/>
      <c r="Y285" s="1012"/>
      <c r="Z285" s="1013"/>
      <c r="AA285" s="1008"/>
      <c r="AB285" s="1052"/>
      <c r="AC285" s="1052"/>
      <c r="AD285" s="1002"/>
      <c r="AE285" s="1003"/>
      <c r="AF285" s="1003"/>
      <c r="AG285" s="938"/>
      <c r="AH285" s="1053"/>
      <c r="AI285" s="1012"/>
      <c r="AJ285" s="1012"/>
      <c r="AK285" s="822"/>
      <c r="AL285" s="939"/>
      <c r="AM285" s="1012"/>
      <c r="AN285" s="1003"/>
      <c r="AO285" s="1003"/>
      <c r="AP285" s="939"/>
      <c r="AQ285" s="1003"/>
      <c r="AR285" s="1003"/>
      <c r="AS285" s="1003"/>
      <c r="AT285" s="1003"/>
      <c r="AU285" s="1003"/>
      <c r="AV285" s="1003"/>
      <c r="AW285" s="939"/>
      <c r="AX285" s="1003"/>
      <c r="AY285" s="939"/>
      <c r="AZ285" s="939"/>
      <c r="BA285" s="939"/>
      <c r="BB285" s="939"/>
      <c r="BC285" s="1002"/>
      <c r="BD285" s="825"/>
      <c r="BE285" s="825"/>
    </row>
    <row r="286" spans="1:57" s="210" customFormat="1" ht="75">
      <c r="A286" s="281">
        <v>2018</v>
      </c>
      <c r="B286" s="273">
        <v>43101</v>
      </c>
      <c r="C286" s="273">
        <v>43190</v>
      </c>
      <c r="D286" s="205" t="s">
        <v>64</v>
      </c>
      <c r="E286" s="282" t="s">
        <v>1494</v>
      </c>
      <c r="F286" s="282" t="s">
        <v>1494</v>
      </c>
      <c r="G286" s="282" t="s">
        <v>1540</v>
      </c>
      <c r="H286" s="205">
        <v>55</v>
      </c>
      <c r="I286" s="207" t="s">
        <v>600</v>
      </c>
      <c r="J286" s="282" t="s">
        <v>1541</v>
      </c>
      <c r="K286" s="272" t="s">
        <v>61</v>
      </c>
      <c r="L286" s="272" t="s">
        <v>62</v>
      </c>
      <c r="M286" s="272" t="s">
        <v>63</v>
      </c>
      <c r="N286" s="205" t="s">
        <v>1542</v>
      </c>
      <c r="O286" s="205" t="s">
        <v>1543</v>
      </c>
      <c r="P286" s="201">
        <v>25023.26</v>
      </c>
      <c r="Q286" s="272" t="s">
        <v>61</v>
      </c>
      <c r="R286" s="272" t="s">
        <v>62</v>
      </c>
      <c r="S286" s="272" t="s">
        <v>63</v>
      </c>
      <c r="T286" s="205" t="s">
        <v>267</v>
      </c>
      <c r="U286" s="205" t="s">
        <v>1543</v>
      </c>
      <c r="V286" s="282" t="s">
        <v>1498</v>
      </c>
      <c r="W286" s="272" t="s">
        <v>51</v>
      </c>
      <c r="X286" s="282" t="s">
        <v>1540</v>
      </c>
      <c r="Y286" s="200">
        <v>43185</v>
      </c>
      <c r="Z286" s="275">
        <v>21571.759999999998</v>
      </c>
      <c r="AA286" s="201">
        <v>25023.26</v>
      </c>
      <c r="AB286" s="283">
        <v>0</v>
      </c>
      <c r="AC286" s="283">
        <v>0</v>
      </c>
      <c r="AD286" s="269" t="s">
        <v>241</v>
      </c>
      <c r="AE286" s="272" t="s">
        <v>1499</v>
      </c>
      <c r="AF286" s="272" t="s">
        <v>70</v>
      </c>
      <c r="AG286" s="205" t="s">
        <v>1541</v>
      </c>
      <c r="AH286" s="284" t="s">
        <v>72</v>
      </c>
      <c r="AI286" s="200">
        <v>43186</v>
      </c>
      <c r="AJ286" s="200">
        <v>43206</v>
      </c>
      <c r="AK286" s="207" t="s">
        <v>3068</v>
      </c>
      <c r="AL286" s="207" t="s">
        <v>601</v>
      </c>
      <c r="AM286" s="200" t="s">
        <v>1136</v>
      </c>
      <c r="AN286" s="272" t="s">
        <v>389</v>
      </c>
      <c r="AO286" s="272" t="s">
        <v>73</v>
      </c>
      <c r="AP286" s="207" t="s">
        <v>602</v>
      </c>
      <c r="AQ286" s="272" t="s">
        <v>73</v>
      </c>
      <c r="AR286" s="272" t="s">
        <v>574</v>
      </c>
      <c r="AS286" s="272" t="s">
        <v>240</v>
      </c>
      <c r="AT286" s="272" t="s">
        <v>567</v>
      </c>
      <c r="AU286" s="272" t="s">
        <v>567</v>
      </c>
      <c r="AV286" s="272" t="s">
        <v>567</v>
      </c>
      <c r="AW286" s="207" t="s">
        <v>1500</v>
      </c>
      <c r="AX286" s="272" t="s">
        <v>1501</v>
      </c>
      <c r="AY286" s="207" t="s">
        <v>570</v>
      </c>
      <c r="AZ286" s="207" t="s">
        <v>571</v>
      </c>
      <c r="BA286" s="207" t="s">
        <v>572</v>
      </c>
      <c r="BB286" s="207" t="s">
        <v>573</v>
      </c>
      <c r="BC286" s="269" t="s">
        <v>51</v>
      </c>
      <c r="BD286" s="273">
        <v>43298</v>
      </c>
      <c r="BE286" s="273">
        <v>43298</v>
      </c>
    </row>
    <row r="287" spans="1:57" ht="57.6" customHeight="1">
      <c r="A287" s="118">
        <v>2018</v>
      </c>
      <c r="B287" s="123">
        <v>43101</v>
      </c>
      <c r="C287" s="123">
        <v>43190</v>
      </c>
      <c r="D287" s="120" t="s">
        <v>64</v>
      </c>
      <c r="E287" s="131" t="s">
        <v>1494</v>
      </c>
      <c r="F287" s="131" t="s">
        <v>1494</v>
      </c>
      <c r="G287" s="131" t="s">
        <v>1544</v>
      </c>
      <c r="H287" s="120">
        <v>55</v>
      </c>
      <c r="I287" s="122" t="s">
        <v>600</v>
      </c>
      <c r="J287" s="131" t="s">
        <v>1545</v>
      </c>
      <c r="K287" s="121" t="s">
        <v>61</v>
      </c>
      <c r="L287" s="121" t="s">
        <v>62</v>
      </c>
      <c r="M287" s="121" t="s">
        <v>63</v>
      </c>
      <c r="N287" s="120" t="s">
        <v>1546</v>
      </c>
      <c r="O287" s="120" t="s">
        <v>1547</v>
      </c>
      <c r="P287" s="133">
        <v>16820</v>
      </c>
      <c r="Q287" s="121" t="s">
        <v>61</v>
      </c>
      <c r="R287" s="121" t="s">
        <v>62</v>
      </c>
      <c r="S287" s="121" t="s">
        <v>63</v>
      </c>
      <c r="T287" s="120" t="s">
        <v>1546</v>
      </c>
      <c r="U287" s="120" t="s">
        <v>1547</v>
      </c>
      <c r="V287" s="131" t="s">
        <v>1498</v>
      </c>
      <c r="W287" s="121" t="s">
        <v>51</v>
      </c>
      <c r="X287" s="131" t="s">
        <v>1544</v>
      </c>
      <c r="Y287" s="132">
        <v>43185</v>
      </c>
      <c r="Z287" s="140">
        <v>14500</v>
      </c>
      <c r="AA287" s="133">
        <v>16820</v>
      </c>
      <c r="AB287" s="141">
        <v>0</v>
      </c>
      <c r="AC287" s="141">
        <v>0</v>
      </c>
      <c r="AD287" s="118" t="s">
        <v>241</v>
      </c>
      <c r="AE287" s="121" t="s">
        <v>1499</v>
      </c>
      <c r="AF287" s="121" t="s">
        <v>70</v>
      </c>
      <c r="AG287" s="120" t="s">
        <v>1545</v>
      </c>
      <c r="AH287" s="162" t="s">
        <v>72</v>
      </c>
      <c r="AI287" s="132">
        <v>43186</v>
      </c>
      <c r="AJ287" s="132">
        <v>43191</v>
      </c>
      <c r="AK287" s="122" t="s">
        <v>3069</v>
      </c>
      <c r="AL287" s="122" t="s">
        <v>601</v>
      </c>
      <c r="AM287" s="132" t="s">
        <v>1136</v>
      </c>
      <c r="AN287" s="121" t="s">
        <v>389</v>
      </c>
      <c r="AO287" s="121" t="s">
        <v>73</v>
      </c>
      <c r="AP287" s="122" t="s">
        <v>602</v>
      </c>
      <c r="AQ287" s="121" t="s">
        <v>73</v>
      </c>
      <c r="AR287" s="121" t="s">
        <v>574</v>
      </c>
      <c r="AS287" s="121" t="s">
        <v>240</v>
      </c>
      <c r="AT287" s="121" t="s">
        <v>567</v>
      </c>
      <c r="AU287" s="121" t="s">
        <v>567</v>
      </c>
      <c r="AV287" s="121" t="s">
        <v>567</v>
      </c>
      <c r="AW287" s="122" t="s">
        <v>1500</v>
      </c>
      <c r="AX287" s="121" t="s">
        <v>1501</v>
      </c>
      <c r="AY287" s="122" t="s">
        <v>570</v>
      </c>
      <c r="AZ287" s="122" t="s">
        <v>571</v>
      </c>
      <c r="BA287" s="122" t="s">
        <v>572</v>
      </c>
      <c r="BB287" s="122" t="s">
        <v>573</v>
      </c>
      <c r="BC287" s="118" t="s">
        <v>51</v>
      </c>
      <c r="BD287" s="123">
        <v>43298</v>
      </c>
      <c r="BE287" s="123">
        <v>43298</v>
      </c>
    </row>
    <row r="288" spans="1:57" s="210" customFormat="1" ht="28.9" customHeight="1">
      <c r="A288" s="817">
        <v>2018</v>
      </c>
      <c r="B288" s="869">
        <v>43191</v>
      </c>
      <c r="C288" s="869">
        <v>43281</v>
      </c>
      <c r="D288" s="205" t="s">
        <v>64</v>
      </c>
      <c r="E288" s="817" t="s">
        <v>1391</v>
      </c>
      <c r="F288" s="817" t="s">
        <v>1391</v>
      </c>
      <c r="G288" s="843" t="s">
        <v>1548</v>
      </c>
      <c r="H288" s="843">
        <v>55</v>
      </c>
      <c r="I288" s="851" t="s">
        <v>600</v>
      </c>
      <c r="J288" s="843" t="s">
        <v>1549</v>
      </c>
      <c r="K288" s="837" t="s">
        <v>61</v>
      </c>
      <c r="L288" s="837" t="s">
        <v>62</v>
      </c>
      <c r="M288" s="837" t="s">
        <v>63</v>
      </c>
      <c r="N288" s="205" t="s">
        <v>313</v>
      </c>
      <c r="O288" s="205" t="s">
        <v>1550</v>
      </c>
      <c r="P288" s="201">
        <v>32285.119999999999</v>
      </c>
      <c r="Q288" s="837" t="s">
        <v>61</v>
      </c>
      <c r="R288" s="837" t="s">
        <v>62</v>
      </c>
      <c r="S288" s="837" t="s">
        <v>63</v>
      </c>
      <c r="T288" s="843" t="s">
        <v>313</v>
      </c>
      <c r="U288" s="843" t="s">
        <v>1550</v>
      </c>
      <c r="V288" s="843" t="s">
        <v>1551</v>
      </c>
      <c r="W288" s="837" t="s">
        <v>51</v>
      </c>
      <c r="X288" s="843" t="s">
        <v>1548</v>
      </c>
      <c r="Y288" s="1007">
        <v>43206</v>
      </c>
      <c r="Z288" s="1009">
        <v>27832</v>
      </c>
      <c r="AA288" s="1010">
        <v>32285.119999999999</v>
      </c>
      <c r="AB288" s="1054">
        <v>0</v>
      </c>
      <c r="AC288" s="1054">
        <v>0</v>
      </c>
      <c r="AD288" s="1001" t="s">
        <v>241</v>
      </c>
      <c r="AE288" s="1004" t="s">
        <v>1499</v>
      </c>
      <c r="AF288" s="1004" t="s">
        <v>70</v>
      </c>
      <c r="AG288" s="1042" t="s">
        <v>1549</v>
      </c>
      <c r="AH288" s="1051" t="s">
        <v>72</v>
      </c>
      <c r="AI288" s="1007" t="s">
        <v>1512</v>
      </c>
      <c r="AJ288" s="1007" t="s">
        <v>1512</v>
      </c>
      <c r="AK288" s="851" t="s">
        <v>3070</v>
      </c>
      <c r="AL288" s="953" t="s">
        <v>601</v>
      </c>
      <c r="AM288" s="1007" t="s">
        <v>1136</v>
      </c>
      <c r="AN288" s="1004" t="s">
        <v>389</v>
      </c>
      <c r="AO288" s="1004" t="s">
        <v>73</v>
      </c>
      <c r="AP288" s="953" t="s">
        <v>602</v>
      </c>
      <c r="AQ288" s="1004" t="s">
        <v>73</v>
      </c>
      <c r="AR288" s="1004" t="s">
        <v>574</v>
      </c>
      <c r="AS288" s="1004" t="s">
        <v>240</v>
      </c>
      <c r="AT288" s="1004" t="s">
        <v>567</v>
      </c>
      <c r="AU288" s="1004" t="s">
        <v>567</v>
      </c>
      <c r="AV288" s="1004" t="s">
        <v>567</v>
      </c>
      <c r="AW288" s="953" t="s">
        <v>1500</v>
      </c>
      <c r="AX288" s="1004" t="s">
        <v>1501</v>
      </c>
      <c r="AY288" s="953" t="s">
        <v>570</v>
      </c>
      <c r="AZ288" s="953" t="s">
        <v>571</v>
      </c>
      <c r="BA288" s="953" t="s">
        <v>572</v>
      </c>
      <c r="BB288" s="953" t="s">
        <v>573</v>
      </c>
      <c r="BC288" s="1001" t="s">
        <v>51</v>
      </c>
      <c r="BD288" s="869">
        <v>43298</v>
      </c>
      <c r="BE288" s="869">
        <v>43298</v>
      </c>
    </row>
    <row r="289" spans="1:57" s="210" customFormat="1" ht="30">
      <c r="A289" s="818"/>
      <c r="B289" s="870"/>
      <c r="C289" s="870"/>
      <c r="D289" s="205" t="s">
        <v>64</v>
      </c>
      <c r="E289" s="818"/>
      <c r="F289" s="818"/>
      <c r="G289" s="844"/>
      <c r="H289" s="844"/>
      <c r="I289" s="818"/>
      <c r="J289" s="844"/>
      <c r="K289" s="838"/>
      <c r="L289" s="838"/>
      <c r="M289" s="838"/>
      <c r="N289" s="205" t="s">
        <v>1552</v>
      </c>
      <c r="O289" s="205" t="s">
        <v>1553</v>
      </c>
      <c r="P289" s="201">
        <v>36121.24</v>
      </c>
      <c r="Q289" s="838"/>
      <c r="R289" s="838"/>
      <c r="S289" s="838"/>
      <c r="T289" s="844"/>
      <c r="U289" s="844"/>
      <c r="V289" s="844"/>
      <c r="W289" s="838"/>
      <c r="X289" s="844"/>
      <c r="Y289" s="1007"/>
      <c r="Z289" s="1009"/>
      <c r="AA289" s="1010"/>
      <c r="AB289" s="1054"/>
      <c r="AC289" s="1054"/>
      <c r="AD289" s="1001"/>
      <c r="AE289" s="1004"/>
      <c r="AF289" s="1004"/>
      <c r="AG289" s="1042"/>
      <c r="AH289" s="1051"/>
      <c r="AI289" s="1007"/>
      <c r="AJ289" s="1007"/>
      <c r="AK289" s="818"/>
      <c r="AL289" s="953"/>
      <c r="AM289" s="1007"/>
      <c r="AN289" s="1004"/>
      <c r="AO289" s="1004"/>
      <c r="AP289" s="953"/>
      <c r="AQ289" s="1004"/>
      <c r="AR289" s="1004"/>
      <c r="AS289" s="1004"/>
      <c r="AT289" s="1004"/>
      <c r="AU289" s="1004"/>
      <c r="AV289" s="1004"/>
      <c r="AW289" s="953"/>
      <c r="AX289" s="1004"/>
      <c r="AY289" s="953"/>
      <c r="AZ289" s="953"/>
      <c r="BA289" s="953"/>
      <c r="BB289" s="953"/>
      <c r="BC289" s="1001"/>
      <c r="BD289" s="870"/>
      <c r="BE289" s="870"/>
    </row>
    <row r="290" spans="1:57" s="210" customFormat="1" ht="30">
      <c r="A290" s="819"/>
      <c r="B290" s="871"/>
      <c r="C290" s="871"/>
      <c r="D290" s="205" t="s">
        <v>64</v>
      </c>
      <c r="E290" s="819"/>
      <c r="F290" s="819"/>
      <c r="G290" s="845"/>
      <c r="H290" s="845"/>
      <c r="I290" s="819"/>
      <c r="J290" s="845"/>
      <c r="K290" s="839"/>
      <c r="L290" s="839"/>
      <c r="M290" s="839"/>
      <c r="N290" s="205" t="s">
        <v>1554</v>
      </c>
      <c r="O290" s="205" t="s">
        <v>1555</v>
      </c>
      <c r="P290" s="201">
        <v>35261.1</v>
      </c>
      <c r="Q290" s="839"/>
      <c r="R290" s="839"/>
      <c r="S290" s="839"/>
      <c r="T290" s="845"/>
      <c r="U290" s="845"/>
      <c r="V290" s="845"/>
      <c r="W290" s="839"/>
      <c r="X290" s="845"/>
      <c r="Y290" s="1007"/>
      <c r="Z290" s="1009"/>
      <c r="AA290" s="1010"/>
      <c r="AB290" s="1054"/>
      <c r="AC290" s="1054"/>
      <c r="AD290" s="1001"/>
      <c r="AE290" s="1004"/>
      <c r="AF290" s="1004"/>
      <c r="AG290" s="1042"/>
      <c r="AH290" s="1051"/>
      <c r="AI290" s="1007"/>
      <c r="AJ290" s="1007"/>
      <c r="AK290" s="819"/>
      <c r="AL290" s="953"/>
      <c r="AM290" s="1007"/>
      <c r="AN290" s="1004"/>
      <c r="AO290" s="1004"/>
      <c r="AP290" s="953"/>
      <c r="AQ290" s="1004"/>
      <c r="AR290" s="1004"/>
      <c r="AS290" s="1004"/>
      <c r="AT290" s="1004"/>
      <c r="AU290" s="1004"/>
      <c r="AV290" s="1004"/>
      <c r="AW290" s="953"/>
      <c r="AX290" s="1004"/>
      <c r="AY290" s="953"/>
      <c r="AZ290" s="953"/>
      <c r="BA290" s="953"/>
      <c r="BB290" s="953"/>
      <c r="BC290" s="1001"/>
      <c r="BD290" s="871"/>
      <c r="BE290" s="871"/>
    </row>
    <row r="291" spans="1:57" ht="28.9" customHeight="1">
      <c r="A291" s="820">
        <v>2018</v>
      </c>
      <c r="B291" s="823">
        <v>43191</v>
      </c>
      <c r="C291" s="823">
        <v>43281</v>
      </c>
      <c r="D291" s="120" t="s">
        <v>64</v>
      </c>
      <c r="E291" s="820" t="s">
        <v>1391</v>
      </c>
      <c r="F291" s="820" t="s">
        <v>1391</v>
      </c>
      <c r="G291" s="826" t="s">
        <v>1556</v>
      </c>
      <c r="H291" s="826">
        <v>55</v>
      </c>
      <c r="I291" s="830" t="s">
        <v>600</v>
      </c>
      <c r="J291" s="826" t="s">
        <v>1557</v>
      </c>
      <c r="K291" s="121" t="s">
        <v>1558</v>
      </c>
      <c r="L291" s="121" t="s">
        <v>1559</v>
      </c>
      <c r="M291" s="121" t="s">
        <v>549</v>
      </c>
      <c r="N291" s="120" t="s">
        <v>1492</v>
      </c>
      <c r="O291" s="120" t="s">
        <v>1532</v>
      </c>
      <c r="P291" s="133">
        <v>12940.94</v>
      </c>
      <c r="Q291" s="857" t="s">
        <v>1558</v>
      </c>
      <c r="R291" s="857" t="s">
        <v>1560</v>
      </c>
      <c r="S291" s="857" t="s">
        <v>549</v>
      </c>
      <c r="T291" s="826" t="s">
        <v>1492</v>
      </c>
      <c r="U291" s="826" t="s">
        <v>1532</v>
      </c>
      <c r="V291" s="826" t="s">
        <v>1561</v>
      </c>
      <c r="W291" s="857" t="s">
        <v>51</v>
      </c>
      <c r="X291" s="826" t="s">
        <v>1556</v>
      </c>
      <c r="Y291" s="1012">
        <v>43227</v>
      </c>
      <c r="Z291" s="1013">
        <v>11156</v>
      </c>
      <c r="AA291" s="1008">
        <v>12940.96</v>
      </c>
      <c r="AB291" s="1052">
        <v>0</v>
      </c>
      <c r="AC291" s="1052">
        <v>0</v>
      </c>
      <c r="AD291" s="1002" t="s">
        <v>241</v>
      </c>
      <c r="AE291" s="1003" t="s">
        <v>1499</v>
      </c>
      <c r="AF291" s="1003" t="s">
        <v>70</v>
      </c>
      <c r="AG291" s="938" t="s">
        <v>1562</v>
      </c>
      <c r="AH291" s="1053" t="s">
        <v>72</v>
      </c>
      <c r="AI291" s="1012" t="s">
        <v>1512</v>
      </c>
      <c r="AJ291" s="1012" t="s">
        <v>1512</v>
      </c>
      <c r="AK291" s="830" t="s">
        <v>3071</v>
      </c>
      <c r="AL291" s="939" t="s">
        <v>601</v>
      </c>
      <c r="AM291" s="1012" t="s">
        <v>1136</v>
      </c>
      <c r="AN291" s="1003" t="s">
        <v>389</v>
      </c>
      <c r="AO291" s="1003" t="s">
        <v>73</v>
      </c>
      <c r="AP291" s="939" t="s">
        <v>602</v>
      </c>
      <c r="AQ291" s="1003" t="s">
        <v>73</v>
      </c>
      <c r="AR291" s="1003" t="s">
        <v>574</v>
      </c>
      <c r="AS291" s="1003" t="s">
        <v>240</v>
      </c>
      <c r="AT291" s="1003" t="s">
        <v>567</v>
      </c>
      <c r="AU291" s="1003" t="s">
        <v>567</v>
      </c>
      <c r="AV291" s="1003" t="s">
        <v>567</v>
      </c>
      <c r="AW291" s="939" t="s">
        <v>1500</v>
      </c>
      <c r="AX291" s="1003" t="s">
        <v>1501</v>
      </c>
      <c r="AY291" s="939" t="s">
        <v>570</v>
      </c>
      <c r="AZ291" s="939" t="s">
        <v>571</v>
      </c>
      <c r="BA291" s="939" t="s">
        <v>572</v>
      </c>
      <c r="BB291" s="939" t="s">
        <v>573</v>
      </c>
      <c r="BC291" s="1002" t="s">
        <v>51</v>
      </c>
      <c r="BD291" s="823">
        <v>43298</v>
      </c>
      <c r="BE291" s="823">
        <v>43298</v>
      </c>
    </row>
    <row r="292" spans="1:57" ht="60">
      <c r="A292" s="822"/>
      <c r="B292" s="825"/>
      <c r="C292" s="825"/>
      <c r="D292" s="120" t="s">
        <v>64</v>
      </c>
      <c r="E292" s="822"/>
      <c r="F292" s="822"/>
      <c r="G292" s="828"/>
      <c r="H292" s="828"/>
      <c r="I292" s="832"/>
      <c r="J292" s="828"/>
      <c r="K292" s="121" t="s">
        <v>61</v>
      </c>
      <c r="L292" s="121" t="s">
        <v>62</v>
      </c>
      <c r="M292" s="121" t="s">
        <v>63</v>
      </c>
      <c r="N292" s="120" t="s">
        <v>1563</v>
      </c>
      <c r="O292" s="120" t="s">
        <v>1564</v>
      </c>
      <c r="P292" s="133">
        <v>25520</v>
      </c>
      <c r="Q292" s="832"/>
      <c r="R292" s="832"/>
      <c r="S292" s="832"/>
      <c r="T292" s="828"/>
      <c r="U292" s="828"/>
      <c r="V292" s="828"/>
      <c r="W292" s="832"/>
      <c r="X292" s="828"/>
      <c r="Y292" s="1012"/>
      <c r="Z292" s="1013"/>
      <c r="AA292" s="1008"/>
      <c r="AB292" s="1052"/>
      <c r="AC292" s="1052"/>
      <c r="AD292" s="1002"/>
      <c r="AE292" s="1003"/>
      <c r="AF292" s="1003"/>
      <c r="AG292" s="938"/>
      <c r="AH292" s="1053"/>
      <c r="AI292" s="1012"/>
      <c r="AJ292" s="1012"/>
      <c r="AK292" s="832"/>
      <c r="AL292" s="939"/>
      <c r="AM292" s="1012"/>
      <c r="AN292" s="1003"/>
      <c r="AO292" s="1003"/>
      <c r="AP292" s="939"/>
      <c r="AQ292" s="1003"/>
      <c r="AR292" s="1003"/>
      <c r="AS292" s="1003"/>
      <c r="AT292" s="1003"/>
      <c r="AU292" s="1003"/>
      <c r="AV292" s="1003"/>
      <c r="AW292" s="939"/>
      <c r="AX292" s="1003"/>
      <c r="AY292" s="939"/>
      <c r="AZ292" s="939"/>
      <c r="BA292" s="939"/>
      <c r="BB292" s="939"/>
      <c r="BC292" s="1002"/>
      <c r="BD292" s="825"/>
      <c r="BE292" s="825"/>
    </row>
    <row r="293" spans="1:57" s="210" customFormat="1" ht="57.6" customHeight="1">
      <c r="A293" s="817">
        <v>2018</v>
      </c>
      <c r="B293" s="869">
        <v>43191</v>
      </c>
      <c r="C293" s="869">
        <v>43281</v>
      </c>
      <c r="D293" s="205" t="s">
        <v>64</v>
      </c>
      <c r="E293" s="817" t="s">
        <v>1391</v>
      </c>
      <c r="F293" s="817" t="s">
        <v>1391</v>
      </c>
      <c r="G293" s="843" t="s">
        <v>1565</v>
      </c>
      <c r="H293" s="843">
        <v>55</v>
      </c>
      <c r="I293" s="851" t="s">
        <v>600</v>
      </c>
      <c r="J293" s="843" t="s">
        <v>1566</v>
      </c>
      <c r="K293" s="272" t="s">
        <v>61</v>
      </c>
      <c r="L293" s="272" t="s">
        <v>62</v>
      </c>
      <c r="M293" s="272" t="s">
        <v>63</v>
      </c>
      <c r="N293" s="205" t="s">
        <v>273</v>
      </c>
      <c r="O293" s="205" t="s">
        <v>1567</v>
      </c>
      <c r="P293" s="201">
        <v>30844.400000000001</v>
      </c>
      <c r="Q293" s="837" t="s">
        <v>61</v>
      </c>
      <c r="R293" s="837" t="s">
        <v>62</v>
      </c>
      <c r="S293" s="837" t="s">
        <v>63</v>
      </c>
      <c r="T293" s="843" t="s">
        <v>273</v>
      </c>
      <c r="U293" s="843" t="s">
        <v>1567</v>
      </c>
      <c r="V293" s="843" t="s">
        <v>1568</v>
      </c>
      <c r="W293" s="837" t="s">
        <v>51</v>
      </c>
      <c r="X293" s="843" t="s">
        <v>1565</v>
      </c>
      <c r="Y293" s="1007">
        <v>43249</v>
      </c>
      <c r="Z293" s="1009">
        <v>26590</v>
      </c>
      <c r="AA293" s="1010">
        <v>30844.400000000001</v>
      </c>
      <c r="AB293" s="1054">
        <v>0</v>
      </c>
      <c r="AC293" s="1054">
        <v>0</v>
      </c>
      <c r="AD293" s="1001" t="s">
        <v>241</v>
      </c>
      <c r="AE293" s="1004" t="s">
        <v>1499</v>
      </c>
      <c r="AF293" s="1004" t="s">
        <v>70</v>
      </c>
      <c r="AG293" s="1042" t="s">
        <v>1566</v>
      </c>
      <c r="AH293" s="1051" t="s">
        <v>72</v>
      </c>
      <c r="AI293" s="1007" t="s">
        <v>1512</v>
      </c>
      <c r="AJ293" s="1007" t="s">
        <v>1512</v>
      </c>
      <c r="AK293" s="851" t="s">
        <v>3072</v>
      </c>
      <c r="AL293" s="953" t="s">
        <v>601</v>
      </c>
      <c r="AM293" s="1007" t="s">
        <v>1136</v>
      </c>
      <c r="AN293" s="1004" t="s">
        <v>389</v>
      </c>
      <c r="AO293" s="1004" t="s">
        <v>73</v>
      </c>
      <c r="AP293" s="953" t="s">
        <v>602</v>
      </c>
      <c r="AQ293" s="1004" t="s">
        <v>73</v>
      </c>
      <c r="AR293" s="1004" t="s">
        <v>574</v>
      </c>
      <c r="AS293" s="1004" t="s">
        <v>240</v>
      </c>
      <c r="AT293" s="1004" t="s">
        <v>567</v>
      </c>
      <c r="AU293" s="1004" t="s">
        <v>567</v>
      </c>
      <c r="AV293" s="1004" t="s">
        <v>567</v>
      </c>
      <c r="AW293" s="953" t="s">
        <v>1500</v>
      </c>
      <c r="AX293" s="1004" t="s">
        <v>1501</v>
      </c>
      <c r="AY293" s="953" t="s">
        <v>570</v>
      </c>
      <c r="AZ293" s="953" t="s">
        <v>571</v>
      </c>
      <c r="BA293" s="953" t="s">
        <v>572</v>
      </c>
      <c r="BB293" s="953" t="s">
        <v>573</v>
      </c>
      <c r="BC293" s="1001" t="s">
        <v>51</v>
      </c>
      <c r="BD293" s="869">
        <v>43298</v>
      </c>
      <c r="BE293" s="869">
        <v>43298</v>
      </c>
    </row>
    <row r="294" spans="1:57" s="210" customFormat="1" ht="30">
      <c r="A294" s="819"/>
      <c r="B294" s="871"/>
      <c r="C294" s="871"/>
      <c r="D294" s="205" t="s">
        <v>64</v>
      </c>
      <c r="E294" s="819"/>
      <c r="F294" s="819"/>
      <c r="G294" s="845"/>
      <c r="H294" s="845"/>
      <c r="I294" s="839"/>
      <c r="J294" s="845"/>
      <c r="K294" s="272" t="s">
        <v>1558</v>
      </c>
      <c r="L294" s="272" t="s">
        <v>1559</v>
      </c>
      <c r="M294" s="272" t="s">
        <v>549</v>
      </c>
      <c r="N294" s="205" t="s">
        <v>1492</v>
      </c>
      <c r="O294" s="205" t="s">
        <v>1532</v>
      </c>
      <c r="P294" s="201">
        <v>37060.839999999997</v>
      </c>
      <c r="Q294" s="839"/>
      <c r="R294" s="839"/>
      <c r="S294" s="839"/>
      <c r="T294" s="845"/>
      <c r="U294" s="845"/>
      <c r="V294" s="845"/>
      <c r="W294" s="839"/>
      <c r="X294" s="845"/>
      <c r="Y294" s="1007"/>
      <c r="Z294" s="1009"/>
      <c r="AA294" s="1010"/>
      <c r="AB294" s="1054"/>
      <c r="AC294" s="1054"/>
      <c r="AD294" s="1001"/>
      <c r="AE294" s="1004"/>
      <c r="AF294" s="1004"/>
      <c r="AG294" s="1042"/>
      <c r="AH294" s="1051"/>
      <c r="AI294" s="1007"/>
      <c r="AJ294" s="1007"/>
      <c r="AK294" s="839"/>
      <c r="AL294" s="953"/>
      <c r="AM294" s="1007"/>
      <c r="AN294" s="1004"/>
      <c r="AO294" s="1004"/>
      <c r="AP294" s="953"/>
      <c r="AQ294" s="1004"/>
      <c r="AR294" s="1004"/>
      <c r="AS294" s="1004"/>
      <c r="AT294" s="1004"/>
      <c r="AU294" s="1004"/>
      <c r="AV294" s="1004"/>
      <c r="AW294" s="953"/>
      <c r="AX294" s="1004"/>
      <c r="AY294" s="953"/>
      <c r="AZ294" s="953"/>
      <c r="BA294" s="953"/>
      <c r="BB294" s="953"/>
      <c r="BC294" s="1001"/>
      <c r="BD294" s="871"/>
      <c r="BE294" s="871"/>
    </row>
    <row r="295" spans="1:57" ht="57.6" customHeight="1">
      <c r="A295" s="820">
        <v>2018</v>
      </c>
      <c r="B295" s="823">
        <v>43191</v>
      </c>
      <c r="C295" s="823">
        <v>43281</v>
      </c>
      <c r="D295" s="120" t="s">
        <v>64</v>
      </c>
      <c r="E295" s="820" t="s">
        <v>1391</v>
      </c>
      <c r="F295" s="820" t="s">
        <v>1391</v>
      </c>
      <c r="G295" s="826" t="s">
        <v>1569</v>
      </c>
      <c r="H295" s="826">
        <v>55</v>
      </c>
      <c r="I295" s="830" t="s">
        <v>600</v>
      </c>
      <c r="J295" s="826" t="s">
        <v>1570</v>
      </c>
      <c r="K295" s="857" t="s">
        <v>61</v>
      </c>
      <c r="L295" s="857" t="s">
        <v>62</v>
      </c>
      <c r="M295" s="857" t="s">
        <v>63</v>
      </c>
      <c r="N295" s="120" t="s">
        <v>1571</v>
      </c>
      <c r="O295" s="120" t="s">
        <v>1389</v>
      </c>
      <c r="P295" s="133">
        <v>18505.02</v>
      </c>
      <c r="Q295" s="857" t="s">
        <v>61</v>
      </c>
      <c r="R295" s="857" t="s">
        <v>62</v>
      </c>
      <c r="S295" s="857" t="s">
        <v>63</v>
      </c>
      <c r="T295" s="826" t="s">
        <v>82</v>
      </c>
      <c r="U295" s="826" t="s">
        <v>1389</v>
      </c>
      <c r="V295" s="826" t="s">
        <v>1572</v>
      </c>
      <c r="W295" s="857" t="s">
        <v>51</v>
      </c>
      <c r="X295" s="826" t="s">
        <v>1569</v>
      </c>
      <c r="Y295" s="1012">
        <v>43241</v>
      </c>
      <c r="Z295" s="1008">
        <v>18505.02</v>
      </c>
      <c r="AA295" s="1008">
        <v>18505.02</v>
      </c>
      <c r="AB295" s="1052">
        <v>0</v>
      </c>
      <c r="AC295" s="1052">
        <v>0</v>
      </c>
      <c r="AD295" s="1002" t="s">
        <v>241</v>
      </c>
      <c r="AE295" s="1003" t="s">
        <v>1499</v>
      </c>
      <c r="AF295" s="1003" t="s">
        <v>70</v>
      </c>
      <c r="AG295" s="938" t="s">
        <v>1570</v>
      </c>
      <c r="AH295" s="1053" t="s">
        <v>72</v>
      </c>
      <c r="AI295" s="1012" t="s">
        <v>1512</v>
      </c>
      <c r="AJ295" s="1012" t="s">
        <v>1512</v>
      </c>
      <c r="AK295" s="830" t="s">
        <v>3073</v>
      </c>
      <c r="AL295" s="939" t="s">
        <v>601</v>
      </c>
      <c r="AM295" s="1012" t="s">
        <v>1136</v>
      </c>
      <c r="AN295" s="1003" t="s">
        <v>389</v>
      </c>
      <c r="AO295" s="1003" t="s">
        <v>73</v>
      </c>
      <c r="AP295" s="939" t="s">
        <v>602</v>
      </c>
      <c r="AQ295" s="1003" t="s">
        <v>73</v>
      </c>
      <c r="AR295" s="1003" t="s">
        <v>574</v>
      </c>
      <c r="AS295" s="1003" t="s">
        <v>240</v>
      </c>
      <c r="AT295" s="1003" t="s">
        <v>567</v>
      </c>
      <c r="AU295" s="1003" t="s">
        <v>567</v>
      </c>
      <c r="AV295" s="1003" t="s">
        <v>567</v>
      </c>
      <c r="AW295" s="939" t="s">
        <v>1500</v>
      </c>
      <c r="AX295" s="1003" t="s">
        <v>1501</v>
      </c>
      <c r="AY295" s="939" t="s">
        <v>570</v>
      </c>
      <c r="AZ295" s="939" t="s">
        <v>571</v>
      </c>
      <c r="BA295" s="939" t="s">
        <v>572</v>
      </c>
      <c r="BB295" s="939" t="s">
        <v>573</v>
      </c>
      <c r="BC295" s="1002" t="s">
        <v>51</v>
      </c>
      <c r="BD295" s="823">
        <v>43298</v>
      </c>
      <c r="BE295" s="823">
        <v>43298</v>
      </c>
    </row>
    <row r="296" spans="1:57" ht="30">
      <c r="A296" s="821"/>
      <c r="B296" s="824"/>
      <c r="C296" s="824"/>
      <c r="D296" s="120" t="s">
        <v>64</v>
      </c>
      <c r="E296" s="821"/>
      <c r="F296" s="821"/>
      <c r="G296" s="827"/>
      <c r="H296" s="827"/>
      <c r="I296" s="858"/>
      <c r="J296" s="827"/>
      <c r="K296" s="858"/>
      <c r="L296" s="858"/>
      <c r="M296" s="858"/>
      <c r="N296" s="120" t="s">
        <v>294</v>
      </c>
      <c r="O296" s="120" t="s">
        <v>1454</v>
      </c>
      <c r="P296" s="133">
        <v>160560</v>
      </c>
      <c r="Q296" s="858"/>
      <c r="R296" s="858"/>
      <c r="S296" s="858"/>
      <c r="T296" s="827"/>
      <c r="U296" s="827"/>
      <c r="V296" s="827"/>
      <c r="W296" s="858"/>
      <c r="X296" s="827"/>
      <c r="Y296" s="1012"/>
      <c r="Z296" s="1008"/>
      <c r="AA296" s="1008"/>
      <c r="AB296" s="1052"/>
      <c r="AC296" s="1052"/>
      <c r="AD296" s="1002"/>
      <c r="AE296" s="1003"/>
      <c r="AF296" s="1003"/>
      <c r="AG296" s="938"/>
      <c r="AH296" s="1053"/>
      <c r="AI296" s="1012"/>
      <c r="AJ296" s="1012"/>
      <c r="AK296" s="858"/>
      <c r="AL296" s="939"/>
      <c r="AM296" s="1012"/>
      <c r="AN296" s="1003"/>
      <c r="AO296" s="1003"/>
      <c r="AP296" s="939"/>
      <c r="AQ296" s="1003"/>
      <c r="AR296" s="1003"/>
      <c r="AS296" s="1003"/>
      <c r="AT296" s="1003"/>
      <c r="AU296" s="1003"/>
      <c r="AV296" s="1003"/>
      <c r="AW296" s="939"/>
      <c r="AX296" s="1003"/>
      <c r="AY296" s="939"/>
      <c r="AZ296" s="939"/>
      <c r="BA296" s="939"/>
      <c r="BB296" s="939"/>
      <c r="BC296" s="1002"/>
      <c r="BD296" s="824"/>
      <c r="BE296" s="824"/>
    </row>
    <row r="297" spans="1:57" ht="30">
      <c r="A297" s="822"/>
      <c r="B297" s="825"/>
      <c r="C297" s="825"/>
      <c r="D297" s="120" t="s">
        <v>64</v>
      </c>
      <c r="E297" s="822"/>
      <c r="F297" s="822"/>
      <c r="G297" s="828"/>
      <c r="H297" s="828"/>
      <c r="I297" s="832"/>
      <c r="J297" s="828"/>
      <c r="K297" s="832"/>
      <c r="L297" s="832"/>
      <c r="M297" s="832"/>
      <c r="N297" s="120" t="s">
        <v>819</v>
      </c>
      <c r="O297" s="120" t="s">
        <v>1573</v>
      </c>
      <c r="P297" s="133">
        <v>41562.42</v>
      </c>
      <c r="Q297" s="832"/>
      <c r="R297" s="832"/>
      <c r="S297" s="832"/>
      <c r="T297" s="828"/>
      <c r="U297" s="828"/>
      <c r="V297" s="828"/>
      <c r="W297" s="832"/>
      <c r="X297" s="828"/>
      <c r="Y297" s="1012"/>
      <c r="Z297" s="1008"/>
      <c r="AA297" s="1008"/>
      <c r="AB297" s="1052"/>
      <c r="AC297" s="1052"/>
      <c r="AD297" s="1002"/>
      <c r="AE297" s="1003"/>
      <c r="AF297" s="1003"/>
      <c r="AG297" s="938"/>
      <c r="AH297" s="1053"/>
      <c r="AI297" s="1012"/>
      <c r="AJ297" s="1012"/>
      <c r="AK297" s="832"/>
      <c r="AL297" s="939"/>
      <c r="AM297" s="1012"/>
      <c r="AN297" s="1003"/>
      <c r="AO297" s="1003"/>
      <c r="AP297" s="939"/>
      <c r="AQ297" s="1003"/>
      <c r="AR297" s="1003"/>
      <c r="AS297" s="1003"/>
      <c r="AT297" s="1003"/>
      <c r="AU297" s="1003"/>
      <c r="AV297" s="1003"/>
      <c r="AW297" s="939"/>
      <c r="AX297" s="1003"/>
      <c r="AY297" s="939"/>
      <c r="AZ297" s="939"/>
      <c r="BA297" s="939"/>
      <c r="BB297" s="939"/>
      <c r="BC297" s="1002"/>
      <c r="BD297" s="825"/>
      <c r="BE297" s="825"/>
    </row>
    <row r="298" spans="1:57" s="210" customFormat="1" ht="57.6" customHeight="1">
      <c r="A298" s="817">
        <v>2018</v>
      </c>
      <c r="B298" s="869">
        <v>43191</v>
      </c>
      <c r="C298" s="869">
        <v>43281</v>
      </c>
      <c r="D298" s="205" t="s">
        <v>64</v>
      </c>
      <c r="E298" s="817" t="s">
        <v>1391</v>
      </c>
      <c r="F298" s="817" t="s">
        <v>1391</v>
      </c>
      <c r="G298" s="843" t="s">
        <v>1574</v>
      </c>
      <c r="H298" s="843">
        <v>55</v>
      </c>
      <c r="I298" s="851" t="s">
        <v>600</v>
      </c>
      <c r="J298" s="843" t="s">
        <v>1575</v>
      </c>
      <c r="K298" s="272" t="s">
        <v>61</v>
      </c>
      <c r="L298" s="272" t="s">
        <v>62</v>
      </c>
      <c r="M298" s="272" t="s">
        <v>63</v>
      </c>
      <c r="N298" s="205" t="s">
        <v>1563</v>
      </c>
      <c r="O298" s="205" t="s">
        <v>1564</v>
      </c>
      <c r="P298" s="201">
        <v>22040</v>
      </c>
      <c r="Q298" s="837" t="s">
        <v>61</v>
      </c>
      <c r="R298" s="837" t="s">
        <v>62</v>
      </c>
      <c r="S298" s="837" t="s">
        <v>63</v>
      </c>
      <c r="T298" s="843" t="s">
        <v>1563</v>
      </c>
      <c r="U298" s="843" t="s">
        <v>1564</v>
      </c>
      <c r="V298" s="843" t="s">
        <v>1561</v>
      </c>
      <c r="W298" s="837" t="s">
        <v>51</v>
      </c>
      <c r="X298" s="843" t="s">
        <v>1574</v>
      </c>
      <c r="Y298" s="1007">
        <v>43249</v>
      </c>
      <c r="Z298" s="1009">
        <v>19000</v>
      </c>
      <c r="AA298" s="1010">
        <v>22040</v>
      </c>
      <c r="AB298" s="1054">
        <v>0</v>
      </c>
      <c r="AC298" s="1054">
        <v>0</v>
      </c>
      <c r="AD298" s="1001" t="s">
        <v>241</v>
      </c>
      <c r="AE298" s="1004" t="s">
        <v>1499</v>
      </c>
      <c r="AF298" s="1004" t="s">
        <v>70</v>
      </c>
      <c r="AG298" s="1042" t="s">
        <v>1575</v>
      </c>
      <c r="AH298" s="1051" t="s">
        <v>72</v>
      </c>
      <c r="AI298" s="1007" t="s">
        <v>1512</v>
      </c>
      <c r="AJ298" s="1007" t="s">
        <v>1512</v>
      </c>
      <c r="AK298" s="851" t="s">
        <v>3074</v>
      </c>
      <c r="AL298" s="953" t="s">
        <v>601</v>
      </c>
      <c r="AM298" s="1007" t="s">
        <v>1136</v>
      </c>
      <c r="AN298" s="1004" t="s">
        <v>389</v>
      </c>
      <c r="AO298" s="1004" t="s">
        <v>73</v>
      </c>
      <c r="AP298" s="953" t="s">
        <v>602</v>
      </c>
      <c r="AQ298" s="1004" t="s">
        <v>73</v>
      </c>
      <c r="AR298" s="1004" t="s">
        <v>574</v>
      </c>
      <c r="AS298" s="1004" t="s">
        <v>240</v>
      </c>
      <c r="AT298" s="1004" t="s">
        <v>567</v>
      </c>
      <c r="AU298" s="1004" t="s">
        <v>567</v>
      </c>
      <c r="AV298" s="1004" t="s">
        <v>567</v>
      </c>
      <c r="AW298" s="953" t="s">
        <v>1500</v>
      </c>
      <c r="AX298" s="1004" t="s">
        <v>1501</v>
      </c>
      <c r="AY298" s="953" t="s">
        <v>570</v>
      </c>
      <c r="AZ298" s="953" t="s">
        <v>571</v>
      </c>
      <c r="BA298" s="953" t="s">
        <v>572</v>
      </c>
      <c r="BB298" s="953" t="s">
        <v>573</v>
      </c>
      <c r="BC298" s="1001" t="s">
        <v>51</v>
      </c>
      <c r="BD298" s="869">
        <v>43298</v>
      </c>
      <c r="BE298" s="869">
        <v>43298</v>
      </c>
    </row>
    <row r="299" spans="1:57" s="210" customFormat="1" ht="30">
      <c r="A299" s="819"/>
      <c r="B299" s="871"/>
      <c r="C299" s="871"/>
      <c r="D299" s="205" t="s">
        <v>64</v>
      </c>
      <c r="E299" s="819"/>
      <c r="F299" s="819"/>
      <c r="G299" s="845"/>
      <c r="H299" s="845"/>
      <c r="I299" s="839"/>
      <c r="J299" s="845"/>
      <c r="K299" s="272" t="s">
        <v>1558</v>
      </c>
      <c r="L299" s="272" t="s">
        <v>1560</v>
      </c>
      <c r="M299" s="272" t="s">
        <v>549</v>
      </c>
      <c r="N299" s="205" t="s">
        <v>1492</v>
      </c>
      <c r="O299" s="205" t="s">
        <v>1532</v>
      </c>
      <c r="P299" s="201">
        <v>23200</v>
      </c>
      <c r="Q299" s="839"/>
      <c r="R299" s="839"/>
      <c r="S299" s="839"/>
      <c r="T299" s="845"/>
      <c r="U299" s="845"/>
      <c r="V299" s="845"/>
      <c r="W299" s="839"/>
      <c r="X299" s="845"/>
      <c r="Y299" s="1007"/>
      <c r="Z299" s="1009"/>
      <c r="AA299" s="1010"/>
      <c r="AB299" s="1054"/>
      <c r="AC299" s="1054"/>
      <c r="AD299" s="1001"/>
      <c r="AE299" s="1004"/>
      <c r="AF299" s="1004"/>
      <c r="AG299" s="1042"/>
      <c r="AH299" s="1051"/>
      <c r="AI299" s="1007"/>
      <c r="AJ299" s="1007"/>
      <c r="AK299" s="839"/>
      <c r="AL299" s="953"/>
      <c r="AM299" s="1007"/>
      <c r="AN299" s="1004"/>
      <c r="AO299" s="1004"/>
      <c r="AP299" s="953"/>
      <c r="AQ299" s="1004"/>
      <c r="AR299" s="1004"/>
      <c r="AS299" s="1004"/>
      <c r="AT299" s="1004"/>
      <c r="AU299" s="1004"/>
      <c r="AV299" s="1004"/>
      <c r="AW299" s="953"/>
      <c r="AX299" s="1004"/>
      <c r="AY299" s="953"/>
      <c r="AZ299" s="953"/>
      <c r="BA299" s="953"/>
      <c r="BB299" s="953"/>
      <c r="BC299" s="1001"/>
      <c r="BD299" s="871"/>
      <c r="BE299" s="871"/>
    </row>
    <row r="300" spans="1:57" ht="120">
      <c r="A300" s="118">
        <v>2018</v>
      </c>
      <c r="B300" s="123">
        <v>43191</v>
      </c>
      <c r="C300" s="123">
        <v>43281</v>
      </c>
      <c r="D300" s="120" t="s">
        <v>64</v>
      </c>
      <c r="E300" s="218" t="s">
        <v>1391</v>
      </c>
      <c r="F300" s="218" t="s">
        <v>1391</v>
      </c>
      <c r="G300" s="131" t="s">
        <v>1576</v>
      </c>
      <c r="H300" s="120">
        <v>55</v>
      </c>
      <c r="I300" s="122" t="s">
        <v>600</v>
      </c>
      <c r="J300" s="131" t="s">
        <v>1577</v>
      </c>
      <c r="K300" s="121" t="s">
        <v>61</v>
      </c>
      <c r="L300" s="121" t="s">
        <v>62</v>
      </c>
      <c r="M300" s="121" t="s">
        <v>63</v>
      </c>
      <c r="N300" s="120" t="s">
        <v>273</v>
      </c>
      <c r="O300" s="120" t="s">
        <v>1567</v>
      </c>
      <c r="P300" s="133">
        <v>3262.62</v>
      </c>
      <c r="Q300" s="219" t="s">
        <v>61</v>
      </c>
      <c r="R300" s="219" t="s">
        <v>62</v>
      </c>
      <c r="S300" s="219" t="s">
        <v>63</v>
      </c>
      <c r="T300" s="120" t="s">
        <v>273</v>
      </c>
      <c r="U300" s="120" t="s">
        <v>1567</v>
      </c>
      <c r="V300" s="131" t="s">
        <v>1578</v>
      </c>
      <c r="W300" s="121" t="s">
        <v>51</v>
      </c>
      <c r="X300" s="131" t="s">
        <v>1576</v>
      </c>
      <c r="Y300" s="132">
        <v>43271</v>
      </c>
      <c r="Z300" s="140">
        <v>2812.6</v>
      </c>
      <c r="AA300" s="133">
        <v>3262.62</v>
      </c>
      <c r="AB300" s="141">
        <v>0</v>
      </c>
      <c r="AC300" s="141">
        <v>0</v>
      </c>
      <c r="AD300" s="118" t="s">
        <v>241</v>
      </c>
      <c r="AE300" s="121" t="s">
        <v>1499</v>
      </c>
      <c r="AF300" s="121" t="s">
        <v>70</v>
      </c>
      <c r="AG300" s="120" t="s">
        <v>1577</v>
      </c>
      <c r="AH300" s="162" t="s">
        <v>72</v>
      </c>
      <c r="AI300" s="132" t="s">
        <v>1512</v>
      </c>
      <c r="AJ300" s="132" t="s">
        <v>1512</v>
      </c>
      <c r="AK300" s="122" t="s">
        <v>3075</v>
      </c>
      <c r="AL300" s="122" t="s">
        <v>601</v>
      </c>
      <c r="AM300" s="132" t="s">
        <v>1136</v>
      </c>
      <c r="AN300" s="121" t="s">
        <v>389</v>
      </c>
      <c r="AO300" s="121" t="s">
        <v>73</v>
      </c>
      <c r="AP300" s="122" t="s">
        <v>602</v>
      </c>
      <c r="AQ300" s="121" t="s">
        <v>73</v>
      </c>
      <c r="AR300" s="121" t="s">
        <v>574</v>
      </c>
      <c r="AS300" s="121" t="s">
        <v>240</v>
      </c>
      <c r="AT300" s="121" t="s">
        <v>567</v>
      </c>
      <c r="AU300" s="121" t="s">
        <v>567</v>
      </c>
      <c r="AV300" s="121" t="s">
        <v>567</v>
      </c>
      <c r="AW300" s="122" t="s">
        <v>1500</v>
      </c>
      <c r="AX300" s="121" t="s">
        <v>1501</v>
      </c>
      <c r="AY300" s="122" t="s">
        <v>570</v>
      </c>
      <c r="AZ300" s="122" t="s">
        <v>571</v>
      </c>
      <c r="BA300" s="122" t="s">
        <v>572</v>
      </c>
      <c r="BB300" s="122" t="s">
        <v>573</v>
      </c>
      <c r="BC300" s="118" t="s">
        <v>51</v>
      </c>
      <c r="BD300" s="123">
        <v>43298</v>
      </c>
      <c r="BE300" s="123">
        <v>43298</v>
      </c>
    </row>
    <row r="301" spans="1:57" s="210" customFormat="1" ht="57.6" customHeight="1">
      <c r="A301" s="817">
        <v>2018</v>
      </c>
      <c r="B301" s="869">
        <v>43191</v>
      </c>
      <c r="C301" s="869">
        <v>43281</v>
      </c>
      <c r="D301" s="205" t="s">
        <v>64</v>
      </c>
      <c r="E301" s="817" t="s">
        <v>1391</v>
      </c>
      <c r="F301" s="817" t="s">
        <v>1391</v>
      </c>
      <c r="G301" s="843" t="s">
        <v>1579</v>
      </c>
      <c r="H301" s="843">
        <v>55</v>
      </c>
      <c r="I301" s="851" t="s">
        <v>600</v>
      </c>
      <c r="J301" s="843" t="s">
        <v>1580</v>
      </c>
      <c r="K301" s="272" t="s">
        <v>61</v>
      </c>
      <c r="L301" s="272" t="s">
        <v>62</v>
      </c>
      <c r="M301" s="272" t="s">
        <v>63</v>
      </c>
      <c r="N301" s="205" t="s">
        <v>143</v>
      </c>
      <c r="O301" s="205" t="s">
        <v>1323</v>
      </c>
      <c r="P301" s="201">
        <v>6032</v>
      </c>
      <c r="Q301" s="837" t="s">
        <v>61</v>
      </c>
      <c r="R301" s="837" t="s">
        <v>62</v>
      </c>
      <c r="S301" s="837" t="s">
        <v>63</v>
      </c>
      <c r="T301" s="843" t="s">
        <v>143</v>
      </c>
      <c r="U301" s="843" t="s">
        <v>1323</v>
      </c>
      <c r="V301" s="843" t="s">
        <v>1578</v>
      </c>
      <c r="W301" s="837" t="s">
        <v>51</v>
      </c>
      <c r="X301" s="843" t="s">
        <v>1579</v>
      </c>
      <c r="Y301" s="1007">
        <v>43276</v>
      </c>
      <c r="Z301" s="1009">
        <v>5200</v>
      </c>
      <c r="AA301" s="1010">
        <v>6032</v>
      </c>
      <c r="AB301" s="1054">
        <v>0</v>
      </c>
      <c r="AC301" s="1054">
        <v>0</v>
      </c>
      <c r="AD301" s="1001" t="s">
        <v>241</v>
      </c>
      <c r="AE301" s="1004" t="s">
        <v>1499</v>
      </c>
      <c r="AF301" s="1004" t="s">
        <v>70</v>
      </c>
      <c r="AG301" s="1042" t="s">
        <v>1580</v>
      </c>
      <c r="AH301" s="1010" t="s">
        <v>72</v>
      </c>
      <c r="AI301" s="1007" t="s">
        <v>1512</v>
      </c>
      <c r="AJ301" s="1007" t="s">
        <v>1512</v>
      </c>
      <c r="AK301" s="851" t="s">
        <v>3076</v>
      </c>
      <c r="AL301" s="953" t="s">
        <v>601</v>
      </c>
      <c r="AM301" s="1007" t="s">
        <v>1136</v>
      </c>
      <c r="AN301" s="1004" t="s">
        <v>389</v>
      </c>
      <c r="AO301" s="1004" t="s">
        <v>73</v>
      </c>
      <c r="AP301" s="953" t="s">
        <v>602</v>
      </c>
      <c r="AQ301" s="1004" t="s">
        <v>73</v>
      </c>
      <c r="AR301" s="1004" t="s">
        <v>574</v>
      </c>
      <c r="AS301" s="1004" t="s">
        <v>240</v>
      </c>
      <c r="AT301" s="1004" t="s">
        <v>567</v>
      </c>
      <c r="AU301" s="1004" t="s">
        <v>567</v>
      </c>
      <c r="AV301" s="1004" t="s">
        <v>567</v>
      </c>
      <c r="AW301" s="953" t="s">
        <v>1500</v>
      </c>
      <c r="AX301" s="1004" t="s">
        <v>1501</v>
      </c>
      <c r="AY301" s="953" t="s">
        <v>570</v>
      </c>
      <c r="AZ301" s="953" t="s">
        <v>571</v>
      </c>
      <c r="BA301" s="953" t="s">
        <v>572</v>
      </c>
      <c r="BB301" s="953" t="s">
        <v>573</v>
      </c>
      <c r="BC301" s="1001" t="s">
        <v>51</v>
      </c>
      <c r="BD301" s="869">
        <v>43298</v>
      </c>
      <c r="BE301" s="869">
        <v>43298</v>
      </c>
    </row>
    <row r="302" spans="1:57" s="210" customFormat="1" ht="30">
      <c r="A302" s="819"/>
      <c r="B302" s="871"/>
      <c r="C302" s="871"/>
      <c r="D302" s="205" t="s">
        <v>64</v>
      </c>
      <c r="E302" s="819"/>
      <c r="F302" s="819"/>
      <c r="G302" s="845"/>
      <c r="H302" s="845"/>
      <c r="I302" s="819"/>
      <c r="J302" s="845"/>
      <c r="K302" s="272" t="s">
        <v>1558</v>
      </c>
      <c r="L302" s="272" t="s">
        <v>306</v>
      </c>
      <c r="M302" s="272" t="s">
        <v>549</v>
      </c>
      <c r="N302" s="205" t="s">
        <v>1492</v>
      </c>
      <c r="O302" s="205" t="s">
        <v>1532</v>
      </c>
      <c r="P302" s="201">
        <v>10062.4</v>
      </c>
      <c r="Q302" s="839"/>
      <c r="R302" s="839"/>
      <c r="S302" s="839"/>
      <c r="T302" s="845"/>
      <c r="U302" s="845"/>
      <c r="V302" s="845"/>
      <c r="W302" s="839"/>
      <c r="X302" s="845"/>
      <c r="Y302" s="1007"/>
      <c r="Z302" s="1009"/>
      <c r="AA302" s="1010"/>
      <c r="AB302" s="1054"/>
      <c r="AC302" s="1054"/>
      <c r="AD302" s="1001"/>
      <c r="AE302" s="1004"/>
      <c r="AF302" s="1004"/>
      <c r="AG302" s="1042"/>
      <c r="AH302" s="1010"/>
      <c r="AI302" s="1007"/>
      <c r="AJ302" s="1007"/>
      <c r="AK302" s="819"/>
      <c r="AL302" s="953"/>
      <c r="AM302" s="1007"/>
      <c r="AN302" s="1004"/>
      <c r="AO302" s="1004"/>
      <c r="AP302" s="953"/>
      <c r="AQ302" s="1004"/>
      <c r="AR302" s="1004"/>
      <c r="AS302" s="1004"/>
      <c r="AT302" s="1004"/>
      <c r="AU302" s="1004"/>
      <c r="AV302" s="1004"/>
      <c r="AW302" s="953"/>
      <c r="AX302" s="1004"/>
      <c r="AY302" s="953"/>
      <c r="AZ302" s="953"/>
      <c r="BA302" s="953"/>
      <c r="BB302" s="953"/>
      <c r="BC302" s="1001"/>
      <c r="BD302" s="871"/>
      <c r="BE302" s="871"/>
    </row>
    <row r="303" spans="1:57" ht="75">
      <c r="A303" s="144">
        <v>2018</v>
      </c>
      <c r="B303" s="164">
        <v>43282</v>
      </c>
      <c r="C303" s="164">
        <v>43373</v>
      </c>
      <c r="D303" s="144" t="s">
        <v>797</v>
      </c>
      <c r="E303" s="144" t="s">
        <v>1581</v>
      </c>
      <c r="F303" s="144" t="s">
        <v>1581</v>
      </c>
      <c r="G303" s="144" t="s">
        <v>1582</v>
      </c>
      <c r="H303" s="144" t="s">
        <v>382</v>
      </c>
      <c r="I303" s="122" t="s">
        <v>600</v>
      </c>
      <c r="J303" s="144" t="s">
        <v>275</v>
      </c>
      <c r="K303" s="144" t="s">
        <v>61</v>
      </c>
      <c r="L303" s="144" t="s">
        <v>1583</v>
      </c>
      <c r="M303" s="144" t="s">
        <v>1583</v>
      </c>
      <c r="N303" s="144" t="s">
        <v>1959</v>
      </c>
      <c r="O303" s="144" t="s">
        <v>1960</v>
      </c>
      <c r="P303" s="144">
        <v>20327140.850000001</v>
      </c>
      <c r="Q303" s="144" t="s">
        <v>61</v>
      </c>
      <c r="R303" s="144" t="s">
        <v>1583</v>
      </c>
      <c r="S303" s="144" t="s">
        <v>1583</v>
      </c>
      <c r="T303" s="144" t="s">
        <v>251</v>
      </c>
      <c r="U303" s="144" t="s">
        <v>1584</v>
      </c>
      <c r="V303" s="144" t="s">
        <v>132</v>
      </c>
      <c r="W303" s="144" t="s">
        <v>51</v>
      </c>
      <c r="X303" s="144" t="s">
        <v>1582</v>
      </c>
      <c r="Y303" s="164">
        <v>43187</v>
      </c>
      <c r="Z303" s="220">
        <v>17523397.280000001</v>
      </c>
      <c r="AA303" s="220">
        <v>20327140.850000001</v>
      </c>
      <c r="AB303" s="220">
        <v>2032714.08</v>
      </c>
      <c r="AC303" s="220">
        <v>20327140.850000001</v>
      </c>
      <c r="AD303" s="144" t="s">
        <v>241</v>
      </c>
      <c r="AE303" s="144" t="s">
        <v>1499</v>
      </c>
      <c r="AF303" s="144" t="s">
        <v>70</v>
      </c>
      <c r="AG303" s="144" t="s">
        <v>275</v>
      </c>
      <c r="AH303" s="220">
        <v>2628509.59</v>
      </c>
      <c r="AI303" s="164">
        <v>43191</v>
      </c>
      <c r="AJ303" s="164">
        <v>43251</v>
      </c>
      <c r="AK303" s="122" t="s">
        <v>1585</v>
      </c>
      <c r="AL303" s="122" t="s">
        <v>601</v>
      </c>
      <c r="AM303" s="144" t="s">
        <v>384</v>
      </c>
      <c r="AN303" s="144" t="s">
        <v>389</v>
      </c>
      <c r="AO303" s="144" t="s">
        <v>73</v>
      </c>
      <c r="AP303" s="122" t="s">
        <v>602</v>
      </c>
      <c r="AQ303" s="144" t="s">
        <v>73</v>
      </c>
      <c r="AR303" s="144" t="s">
        <v>574</v>
      </c>
      <c r="AS303" s="144" t="s">
        <v>783</v>
      </c>
      <c r="AT303" s="144" t="s">
        <v>567</v>
      </c>
      <c r="AU303" s="144" t="s">
        <v>567</v>
      </c>
      <c r="AV303" s="144" t="s">
        <v>567</v>
      </c>
      <c r="AW303" s="144" t="s">
        <v>2232</v>
      </c>
      <c r="AX303" s="144" t="s">
        <v>74</v>
      </c>
      <c r="AY303" s="122" t="s">
        <v>570</v>
      </c>
      <c r="AZ303" s="122" t="s">
        <v>571</v>
      </c>
      <c r="BA303" s="122" t="s">
        <v>572</v>
      </c>
      <c r="BB303" s="122" t="s">
        <v>573</v>
      </c>
      <c r="BC303" s="144" t="s">
        <v>51</v>
      </c>
      <c r="BD303" s="164">
        <v>43385</v>
      </c>
      <c r="BE303" s="164">
        <v>43385</v>
      </c>
    </row>
    <row r="304" spans="1:57" ht="14.45" customHeight="1">
      <c r="A304" s="144">
        <v>2018</v>
      </c>
      <c r="B304" s="164">
        <v>43282</v>
      </c>
      <c r="C304" s="164">
        <v>43373</v>
      </c>
      <c r="D304" s="144" t="s">
        <v>797</v>
      </c>
      <c r="E304" s="144" t="s">
        <v>1581</v>
      </c>
      <c r="F304" s="144" t="s">
        <v>1581</v>
      </c>
      <c r="G304" s="144" t="s">
        <v>1587</v>
      </c>
      <c r="H304" s="144" t="s">
        <v>465</v>
      </c>
      <c r="I304" s="122" t="s">
        <v>600</v>
      </c>
      <c r="J304" s="144" t="s">
        <v>457</v>
      </c>
      <c r="K304" s="144" t="s">
        <v>61</v>
      </c>
      <c r="L304" s="144" t="s">
        <v>1583</v>
      </c>
      <c r="M304" s="144" t="s">
        <v>1583</v>
      </c>
      <c r="N304" s="144" t="s">
        <v>1961</v>
      </c>
      <c r="O304" s="144" t="s">
        <v>1962</v>
      </c>
      <c r="P304" s="144">
        <v>41657742.469999999</v>
      </c>
      <c r="Q304" s="144" t="s">
        <v>61</v>
      </c>
      <c r="R304" s="144" t="s">
        <v>1583</v>
      </c>
      <c r="S304" s="144" t="s">
        <v>1583</v>
      </c>
      <c r="T304" s="144" t="s">
        <v>258</v>
      </c>
      <c r="U304" s="144" t="s">
        <v>1335</v>
      </c>
      <c r="V304" s="144" t="s">
        <v>132</v>
      </c>
      <c r="W304" s="144" t="s">
        <v>51</v>
      </c>
      <c r="X304" s="144" t="s">
        <v>1587</v>
      </c>
      <c r="Y304" s="164">
        <v>43187</v>
      </c>
      <c r="Z304" s="220">
        <v>10000000</v>
      </c>
      <c r="AA304" s="220">
        <v>10000000</v>
      </c>
      <c r="AB304" s="220">
        <v>1000000</v>
      </c>
      <c r="AC304" s="220">
        <v>10000000</v>
      </c>
      <c r="AD304" s="144" t="s">
        <v>241</v>
      </c>
      <c r="AE304" s="144" t="s">
        <v>1499</v>
      </c>
      <c r="AF304" s="144" t="s">
        <v>70</v>
      </c>
      <c r="AG304" s="144" t="s">
        <v>457</v>
      </c>
      <c r="AH304" s="220">
        <v>1500000</v>
      </c>
      <c r="AI304" s="164">
        <v>43191</v>
      </c>
      <c r="AJ304" s="164">
        <v>43281</v>
      </c>
      <c r="AK304" s="122" t="s">
        <v>1588</v>
      </c>
      <c r="AL304" s="122" t="s">
        <v>601</v>
      </c>
      <c r="AM304" s="144" t="s">
        <v>384</v>
      </c>
      <c r="AN304" s="144" t="s">
        <v>389</v>
      </c>
      <c r="AO304" s="144" t="s">
        <v>73</v>
      </c>
      <c r="AP304" s="122" t="s">
        <v>602</v>
      </c>
      <c r="AQ304" s="144" t="s">
        <v>73</v>
      </c>
      <c r="AR304" s="144" t="s">
        <v>574</v>
      </c>
      <c r="AS304" s="144" t="s">
        <v>783</v>
      </c>
      <c r="AT304" s="144" t="s">
        <v>567</v>
      </c>
      <c r="AU304" s="144" t="s">
        <v>567</v>
      </c>
      <c r="AV304" s="144" t="s">
        <v>567</v>
      </c>
      <c r="AW304" s="144" t="s">
        <v>2232</v>
      </c>
      <c r="AX304" s="144" t="s">
        <v>74</v>
      </c>
      <c r="AY304" s="122" t="s">
        <v>570</v>
      </c>
      <c r="AZ304" s="122" t="s">
        <v>571</v>
      </c>
      <c r="BA304" s="122" t="s">
        <v>572</v>
      </c>
      <c r="BB304" s="122" t="s">
        <v>573</v>
      </c>
      <c r="BC304" s="144" t="s">
        <v>51</v>
      </c>
      <c r="BD304" s="164">
        <v>43385</v>
      </c>
      <c r="BE304" s="164">
        <v>43385</v>
      </c>
    </row>
    <row r="305" spans="1:58" s="210" customFormat="1" ht="60">
      <c r="A305" s="951">
        <v>2018</v>
      </c>
      <c r="B305" s="952">
        <v>43282</v>
      </c>
      <c r="C305" s="952">
        <v>43373</v>
      </c>
      <c r="D305" s="951" t="s">
        <v>797</v>
      </c>
      <c r="E305" s="951" t="s">
        <v>1581</v>
      </c>
      <c r="F305" s="951" t="s">
        <v>1581</v>
      </c>
      <c r="G305" s="951" t="s">
        <v>1589</v>
      </c>
      <c r="H305" s="951" t="s">
        <v>382</v>
      </c>
      <c r="I305" s="953" t="s">
        <v>600</v>
      </c>
      <c r="J305" s="951" t="s">
        <v>193</v>
      </c>
      <c r="K305" s="254" t="s">
        <v>61</v>
      </c>
      <c r="L305" s="254" t="s">
        <v>1583</v>
      </c>
      <c r="M305" s="254" t="s">
        <v>1583</v>
      </c>
      <c r="N305" s="254" t="s">
        <v>1963</v>
      </c>
      <c r="O305" s="254" t="s">
        <v>1300</v>
      </c>
      <c r="P305" s="254">
        <v>10141416</v>
      </c>
      <c r="Q305" s="951" t="s">
        <v>61</v>
      </c>
      <c r="R305" s="951" t="s">
        <v>1583</v>
      </c>
      <c r="S305" s="951" t="s">
        <v>1583</v>
      </c>
      <c r="T305" s="951" t="s">
        <v>194</v>
      </c>
      <c r="U305" s="951" t="s">
        <v>1590</v>
      </c>
      <c r="V305" s="951" t="s">
        <v>171</v>
      </c>
      <c r="W305" s="951" t="s">
        <v>51</v>
      </c>
      <c r="X305" s="951" t="s">
        <v>1589</v>
      </c>
      <c r="Y305" s="952">
        <v>43187</v>
      </c>
      <c r="Z305" s="988">
        <v>2738959.98</v>
      </c>
      <c r="AA305" s="988">
        <v>3177193.58</v>
      </c>
      <c r="AB305" s="988">
        <v>317719.34999999998</v>
      </c>
      <c r="AC305" s="988">
        <v>3177193.58</v>
      </c>
      <c r="AD305" s="951" t="s">
        <v>241</v>
      </c>
      <c r="AE305" s="951" t="s">
        <v>1499</v>
      </c>
      <c r="AF305" s="951" t="s">
        <v>70</v>
      </c>
      <c r="AG305" s="951" t="s">
        <v>193</v>
      </c>
      <c r="AH305" s="988">
        <v>410844</v>
      </c>
      <c r="AI305" s="952">
        <v>43191</v>
      </c>
      <c r="AJ305" s="952">
        <v>43281</v>
      </c>
      <c r="AK305" s="953" t="s">
        <v>1591</v>
      </c>
      <c r="AL305" s="953" t="s">
        <v>601</v>
      </c>
      <c r="AM305" s="951" t="s">
        <v>384</v>
      </c>
      <c r="AN305" s="951" t="s">
        <v>389</v>
      </c>
      <c r="AO305" s="951" t="s">
        <v>73</v>
      </c>
      <c r="AP305" s="953" t="s">
        <v>602</v>
      </c>
      <c r="AQ305" s="951" t="s">
        <v>73</v>
      </c>
      <c r="AR305" s="951" t="s">
        <v>574</v>
      </c>
      <c r="AS305" s="951" t="s">
        <v>783</v>
      </c>
      <c r="AT305" s="951" t="s">
        <v>567</v>
      </c>
      <c r="AU305" s="951" t="s">
        <v>567</v>
      </c>
      <c r="AV305" s="951" t="s">
        <v>567</v>
      </c>
      <c r="AW305" s="951" t="s">
        <v>2232</v>
      </c>
      <c r="AX305" s="951" t="s">
        <v>74</v>
      </c>
      <c r="AY305" s="953" t="s">
        <v>570</v>
      </c>
      <c r="AZ305" s="953" t="s">
        <v>571</v>
      </c>
      <c r="BA305" s="953" t="s">
        <v>572</v>
      </c>
      <c r="BB305" s="953" t="s">
        <v>573</v>
      </c>
      <c r="BC305" s="951" t="s">
        <v>51</v>
      </c>
      <c r="BD305" s="952">
        <v>43385</v>
      </c>
      <c r="BE305" s="952">
        <v>43385</v>
      </c>
      <c r="BF305" s="989"/>
    </row>
    <row r="306" spans="1:58" s="210" customFormat="1" ht="14.45" customHeight="1">
      <c r="A306" s="951"/>
      <c r="B306" s="952"/>
      <c r="C306" s="952"/>
      <c r="D306" s="951"/>
      <c r="E306" s="951"/>
      <c r="F306" s="951"/>
      <c r="G306" s="951"/>
      <c r="H306" s="951"/>
      <c r="I306" s="951"/>
      <c r="J306" s="951"/>
      <c r="K306" s="254" t="s">
        <v>61</v>
      </c>
      <c r="L306" s="254" t="s">
        <v>1583</v>
      </c>
      <c r="M306" s="254" t="s">
        <v>1583</v>
      </c>
      <c r="N306" s="254" t="s">
        <v>1964</v>
      </c>
      <c r="O306" s="254" t="s">
        <v>1965</v>
      </c>
      <c r="P306" s="254">
        <v>10166472</v>
      </c>
      <c r="Q306" s="951"/>
      <c r="R306" s="951"/>
      <c r="S306" s="951"/>
      <c r="T306" s="951"/>
      <c r="U306" s="951"/>
      <c r="V306" s="951"/>
      <c r="W306" s="951"/>
      <c r="X306" s="951"/>
      <c r="Y306" s="952"/>
      <c r="Z306" s="988"/>
      <c r="AA306" s="988"/>
      <c r="AB306" s="988"/>
      <c r="AC306" s="988"/>
      <c r="AD306" s="951"/>
      <c r="AE306" s="951"/>
      <c r="AF306" s="951"/>
      <c r="AG306" s="951"/>
      <c r="AH306" s="988"/>
      <c r="AI306" s="952"/>
      <c r="AJ306" s="952"/>
      <c r="AK306" s="951"/>
      <c r="AL306" s="951"/>
      <c r="AM306" s="951"/>
      <c r="AN306" s="951"/>
      <c r="AO306" s="951"/>
      <c r="AP306" s="951"/>
      <c r="AQ306" s="951"/>
      <c r="AR306" s="951"/>
      <c r="AS306" s="951"/>
      <c r="AT306" s="951"/>
      <c r="AU306" s="951"/>
      <c r="AV306" s="951"/>
      <c r="AW306" s="951"/>
      <c r="AX306" s="951"/>
      <c r="AY306" s="951"/>
      <c r="AZ306" s="951"/>
      <c r="BA306" s="951"/>
      <c r="BB306" s="951"/>
      <c r="BC306" s="951"/>
      <c r="BD306" s="952"/>
      <c r="BE306" s="952"/>
      <c r="BF306" s="989"/>
    </row>
    <row r="307" spans="1:58" ht="60">
      <c r="A307" s="957">
        <v>2018</v>
      </c>
      <c r="B307" s="958">
        <v>43282</v>
      </c>
      <c r="C307" s="958">
        <v>43373</v>
      </c>
      <c r="D307" s="957" t="s">
        <v>797</v>
      </c>
      <c r="E307" s="957" t="s">
        <v>1581</v>
      </c>
      <c r="F307" s="957" t="s">
        <v>1581</v>
      </c>
      <c r="G307" s="957" t="s">
        <v>1592</v>
      </c>
      <c r="H307" s="957" t="s">
        <v>382</v>
      </c>
      <c r="I307" s="939" t="s">
        <v>600</v>
      </c>
      <c r="J307" s="957" t="s">
        <v>1154</v>
      </c>
      <c r="K307" s="144" t="s">
        <v>61</v>
      </c>
      <c r="L307" s="144" t="s">
        <v>1583</v>
      </c>
      <c r="M307" s="144" t="s">
        <v>1583</v>
      </c>
      <c r="N307" s="144" t="s">
        <v>1966</v>
      </c>
      <c r="O307" s="144" t="s">
        <v>1967</v>
      </c>
      <c r="P307" s="144">
        <v>22442685.879999999</v>
      </c>
      <c r="Q307" s="957" t="s">
        <v>61</v>
      </c>
      <c r="R307" s="957" t="s">
        <v>1583</v>
      </c>
      <c r="S307" s="957" t="s">
        <v>1583</v>
      </c>
      <c r="T307" s="957" t="s">
        <v>264</v>
      </c>
      <c r="U307" s="957" t="s">
        <v>1593</v>
      </c>
      <c r="V307" s="957" t="s">
        <v>132</v>
      </c>
      <c r="W307" s="957" t="s">
        <v>51</v>
      </c>
      <c r="X307" s="957" t="s">
        <v>1592</v>
      </c>
      <c r="Y307" s="958">
        <v>43187</v>
      </c>
      <c r="Z307" s="987">
        <v>2155172.41</v>
      </c>
      <c r="AA307" s="987">
        <v>2500000</v>
      </c>
      <c r="AB307" s="987">
        <v>250000</v>
      </c>
      <c r="AC307" s="987">
        <v>2500000</v>
      </c>
      <c r="AD307" s="957" t="s">
        <v>241</v>
      </c>
      <c r="AE307" s="957" t="s">
        <v>1499</v>
      </c>
      <c r="AF307" s="957" t="s">
        <v>70</v>
      </c>
      <c r="AG307" s="957" t="s">
        <v>1154</v>
      </c>
      <c r="AH307" s="987">
        <v>323275.86</v>
      </c>
      <c r="AI307" s="958">
        <v>43191</v>
      </c>
      <c r="AJ307" s="958">
        <v>43281</v>
      </c>
      <c r="AK307" s="939" t="s">
        <v>1594</v>
      </c>
      <c r="AL307" s="939" t="s">
        <v>601</v>
      </c>
      <c r="AM307" s="957" t="s">
        <v>384</v>
      </c>
      <c r="AN307" s="957" t="s">
        <v>389</v>
      </c>
      <c r="AO307" s="957" t="s">
        <v>73</v>
      </c>
      <c r="AP307" s="939" t="s">
        <v>602</v>
      </c>
      <c r="AQ307" s="957" t="s">
        <v>73</v>
      </c>
      <c r="AR307" s="957" t="s">
        <v>574</v>
      </c>
      <c r="AS307" s="957" t="s">
        <v>783</v>
      </c>
      <c r="AT307" s="957" t="s">
        <v>567</v>
      </c>
      <c r="AU307" s="957" t="s">
        <v>567</v>
      </c>
      <c r="AV307" s="957" t="s">
        <v>567</v>
      </c>
      <c r="AW307" s="957" t="s">
        <v>2232</v>
      </c>
      <c r="AX307" s="957" t="s">
        <v>74</v>
      </c>
      <c r="AY307" s="939" t="s">
        <v>570</v>
      </c>
      <c r="AZ307" s="939" t="s">
        <v>571</v>
      </c>
      <c r="BA307" s="939" t="s">
        <v>572</v>
      </c>
      <c r="BB307" s="939" t="s">
        <v>573</v>
      </c>
      <c r="BC307" s="957" t="s">
        <v>51</v>
      </c>
      <c r="BD307" s="958">
        <v>43385</v>
      </c>
      <c r="BE307" s="958">
        <v>43385</v>
      </c>
      <c r="BF307" s="986"/>
    </row>
    <row r="308" spans="1:58" ht="60">
      <c r="A308" s="957"/>
      <c r="B308" s="958"/>
      <c r="C308" s="958"/>
      <c r="D308" s="957"/>
      <c r="E308" s="957"/>
      <c r="F308" s="957"/>
      <c r="G308" s="957"/>
      <c r="H308" s="957"/>
      <c r="I308" s="957"/>
      <c r="J308" s="957"/>
      <c r="K308" s="144" t="s">
        <v>61</v>
      </c>
      <c r="L308" s="144" t="s">
        <v>1583</v>
      </c>
      <c r="M308" s="144" t="s">
        <v>1583</v>
      </c>
      <c r="N308" s="144" t="s">
        <v>1968</v>
      </c>
      <c r="O308" s="144" t="s">
        <v>1969</v>
      </c>
      <c r="P308" s="144">
        <v>15007277.279999999</v>
      </c>
      <c r="Q308" s="957"/>
      <c r="R308" s="957"/>
      <c r="S308" s="957"/>
      <c r="T308" s="957"/>
      <c r="U308" s="957"/>
      <c r="V308" s="957"/>
      <c r="W308" s="957"/>
      <c r="X308" s="957"/>
      <c r="Y308" s="958"/>
      <c r="Z308" s="987"/>
      <c r="AA308" s="987"/>
      <c r="AB308" s="987"/>
      <c r="AC308" s="987"/>
      <c r="AD308" s="957"/>
      <c r="AE308" s="957"/>
      <c r="AF308" s="957"/>
      <c r="AG308" s="957"/>
      <c r="AH308" s="987"/>
      <c r="AI308" s="958"/>
      <c r="AJ308" s="958"/>
      <c r="AK308" s="957"/>
      <c r="AL308" s="957"/>
      <c r="AM308" s="957"/>
      <c r="AN308" s="957"/>
      <c r="AO308" s="957"/>
      <c r="AP308" s="957"/>
      <c r="AQ308" s="957"/>
      <c r="AR308" s="957"/>
      <c r="AS308" s="957"/>
      <c r="AT308" s="957"/>
      <c r="AU308" s="957"/>
      <c r="AV308" s="957"/>
      <c r="AW308" s="957"/>
      <c r="AX308" s="957"/>
      <c r="AY308" s="957"/>
      <c r="AZ308" s="957"/>
      <c r="BA308" s="957"/>
      <c r="BB308" s="957"/>
      <c r="BC308" s="957"/>
      <c r="BD308" s="958"/>
      <c r="BE308" s="958"/>
      <c r="BF308" s="986"/>
    </row>
    <row r="309" spans="1:58" ht="60">
      <c r="A309" s="957"/>
      <c r="B309" s="958"/>
      <c r="C309" s="958"/>
      <c r="D309" s="957"/>
      <c r="E309" s="957"/>
      <c r="F309" s="957"/>
      <c r="G309" s="957"/>
      <c r="H309" s="957"/>
      <c r="I309" s="957"/>
      <c r="J309" s="957"/>
      <c r="K309" s="144" t="s">
        <v>61</v>
      </c>
      <c r="L309" s="144" t="s">
        <v>1583</v>
      </c>
      <c r="M309" s="144" t="s">
        <v>1583</v>
      </c>
      <c r="N309" s="144" t="s">
        <v>1970</v>
      </c>
      <c r="O309" s="144" t="s">
        <v>1313</v>
      </c>
      <c r="P309" s="144">
        <v>13589794.884</v>
      </c>
      <c r="Q309" s="957"/>
      <c r="R309" s="957"/>
      <c r="S309" s="957"/>
      <c r="T309" s="957"/>
      <c r="U309" s="957"/>
      <c r="V309" s="957"/>
      <c r="W309" s="957"/>
      <c r="X309" s="957"/>
      <c r="Y309" s="958"/>
      <c r="Z309" s="987"/>
      <c r="AA309" s="987"/>
      <c r="AB309" s="987"/>
      <c r="AC309" s="987"/>
      <c r="AD309" s="957"/>
      <c r="AE309" s="957"/>
      <c r="AF309" s="957"/>
      <c r="AG309" s="957"/>
      <c r="AH309" s="987"/>
      <c r="AI309" s="958"/>
      <c r="AJ309" s="958"/>
      <c r="AK309" s="957"/>
      <c r="AL309" s="957"/>
      <c r="AM309" s="957"/>
      <c r="AN309" s="957"/>
      <c r="AO309" s="957"/>
      <c r="AP309" s="957"/>
      <c r="AQ309" s="957"/>
      <c r="AR309" s="957"/>
      <c r="AS309" s="957"/>
      <c r="AT309" s="957"/>
      <c r="AU309" s="957"/>
      <c r="AV309" s="957"/>
      <c r="AW309" s="957"/>
      <c r="AX309" s="957"/>
      <c r="AY309" s="957"/>
      <c r="AZ309" s="957"/>
      <c r="BA309" s="957"/>
      <c r="BB309" s="957"/>
      <c r="BC309" s="957"/>
      <c r="BD309" s="958"/>
      <c r="BE309" s="958"/>
      <c r="BF309" s="986"/>
    </row>
    <row r="310" spans="1:58" s="210" customFormat="1" ht="57.6" customHeight="1">
      <c r="A310" s="951">
        <v>2018</v>
      </c>
      <c r="B310" s="952">
        <v>43282</v>
      </c>
      <c r="C310" s="952">
        <v>43373</v>
      </c>
      <c r="D310" s="951" t="s">
        <v>797</v>
      </c>
      <c r="E310" s="951" t="s">
        <v>1581</v>
      </c>
      <c r="F310" s="951" t="s">
        <v>1581</v>
      </c>
      <c r="G310" s="951" t="s">
        <v>1595</v>
      </c>
      <c r="H310" s="951" t="s">
        <v>393</v>
      </c>
      <c r="I310" s="953" t="s">
        <v>600</v>
      </c>
      <c r="J310" s="951" t="s">
        <v>139</v>
      </c>
      <c r="K310" s="254" t="s">
        <v>61</v>
      </c>
      <c r="L310" s="254" t="s">
        <v>1583</v>
      </c>
      <c r="M310" s="254" t="s">
        <v>1583</v>
      </c>
      <c r="N310" s="254" t="s">
        <v>411</v>
      </c>
      <c r="O310" s="254" t="s">
        <v>1951</v>
      </c>
      <c r="P310" s="254">
        <v>1963365.89</v>
      </c>
      <c r="Q310" s="951" t="s">
        <v>61</v>
      </c>
      <c r="R310" s="951" t="s">
        <v>1583</v>
      </c>
      <c r="S310" s="951" t="s">
        <v>1583</v>
      </c>
      <c r="T310" s="951" t="s">
        <v>231</v>
      </c>
      <c r="U310" s="951" t="s">
        <v>1596</v>
      </c>
      <c r="V310" s="951" t="s">
        <v>171</v>
      </c>
      <c r="W310" s="951" t="s">
        <v>51</v>
      </c>
      <c r="X310" s="951" t="s">
        <v>1595</v>
      </c>
      <c r="Y310" s="952">
        <v>43237</v>
      </c>
      <c r="Z310" s="988">
        <v>1511211.35</v>
      </c>
      <c r="AA310" s="988">
        <v>1753005.17</v>
      </c>
      <c r="AB310" s="988">
        <v>0</v>
      </c>
      <c r="AC310" s="988">
        <v>1753005.17</v>
      </c>
      <c r="AD310" s="951" t="s">
        <v>241</v>
      </c>
      <c r="AE310" s="951" t="s">
        <v>1499</v>
      </c>
      <c r="AF310" s="951" t="s">
        <v>70</v>
      </c>
      <c r="AG310" s="951" t="s">
        <v>139</v>
      </c>
      <c r="AH310" s="988">
        <v>226681.7</v>
      </c>
      <c r="AI310" s="952">
        <v>43238</v>
      </c>
      <c r="AJ310" s="952">
        <v>43252</v>
      </c>
      <c r="AK310" s="953" t="s">
        <v>1597</v>
      </c>
      <c r="AL310" s="953" t="s">
        <v>601</v>
      </c>
      <c r="AM310" s="951" t="s">
        <v>384</v>
      </c>
      <c r="AN310" s="951" t="s">
        <v>389</v>
      </c>
      <c r="AO310" s="951" t="s">
        <v>73</v>
      </c>
      <c r="AP310" s="953" t="s">
        <v>602</v>
      </c>
      <c r="AQ310" s="951" t="s">
        <v>73</v>
      </c>
      <c r="AR310" s="951" t="s">
        <v>574</v>
      </c>
      <c r="AS310" s="951" t="s">
        <v>783</v>
      </c>
      <c r="AT310" s="951" t="s">
        <v>567</v>
      </c>
      <c r="AU310" s="951" t="s">
        <v>567</v>
      </c>
      <c r="AV310" s="951" t="s">
        <v>567</v>
      </c>
      <c r="AW310" s="951" t="s">
        <v>2232</v>
      </c>
      <c r="AX310" s="951" t="s">
        <v>74</v>
      </c>
      <c r="AY310" s="953" t="s">
        <v>570</v>
      </c>
      <c r="AZ310" s="953" t="s">
        <v>571</v>
      </c>
      <c r="BA310" s="953" t="s">
        <v>572</v>
      </c>
      <c r="BB310" s="953" t="s">
        <v>573</v>
      </c>
      <c r="BC310" s="951" t="s">
        <v>51</v>
      </c>
      <c r="BD310" s="952">
        <v>43385</v>
      </c>
      <c r="BE310" s="952">
        <v>43385</v>
      </c>
      <c r="BF310" s="989"/>
    </row>
    <row r="311" spans="1:58" s="210" customFormat="1" ht="60">
      <c r="A311" s="951"/>
      <c r="B311" s="952"/>
      <c r="C311" s="952"/>
      <c r="D311" s="951"/>
      <c r="E311" s="951"/>
      <c r="F311" s="951"/>
      <c r="G311" s="951"/>
      <c r="H311" s="951"/>
      <c r="I311" s="951"/>
      <c r="J311" s="951"/>
      <c r="K311" s="254" t="s">
        <v>61</v>
      </c>
      <c r="L311" s="254" t="s">
        <v>1583</v>
      </c>
      <c r="M311" s="254" t="s">
        <v>1583</v>
      </c>
      <c r="N311" s="254" t="s">
        <v>1971</v>
      </c>
      <c r="O311" s="254" t="s">
        <v>1972</v>
      </c>
      <c r="P311" s="254">
        <v>1753005.17</v>
      </c>
      <c r="Q311" s="951"/>
      <c r="R311" s="951"/>
      <c r="S311" s="951"/>
      <c r="T311" s="951"/>
      <c r="U311" s="951"/>
      <c r="V311" s="951"/>
      <c r="W311" s="951"/>
      <c r="X311" s="951"/>
      <c r="Y311" s="952"/>
      <c r="Z311" s="988"/>
      <c r="AA311" s="988"/>
      <c r="AB311" s="988"/>
      <c r="AC311" s="988"/>
      <c r="AD311" s="951"/>
      <c r="AE311" s="951"/>
      <c r="AF311" s="951"/>
      <c r="AG311" s="951"/>
      <c r="AH311" s="988"/>
      <c r="AI311" s="952"/>
      <c r="AJ311" s="952"/>
      <c r="AK311" s="951"/>
      <c r="AL311" s="951"/>
      <c r="AM311" s="951"/>
      <c r="AN311" s="951"/>
      <c r="AO311" s="951"/>
      <c r="AP311" s="951"/>
      <c r="AQ311" s="951"/>
      <c r="AR311" s="951"/>
      <c r="AS311" s="951"/>
      <c r="AT311" s="951"/>
      <c r="AU311" s="951"/>
      <c r="AV311" s="951"/>
      <c r="AW311" s="951"/>
      <c r="AX311" s="951"/>
      <c r="AY311" s="951"/>
      <c r="AZ311" s="951"/>
      <c r="BA311" s="951"/>
      <c r="BB311" s="951"/>
      <c r="BC311" s="951"/>
      <c r="BD311" s="952"/>
      <c r="BE311" s="952"/>
      <c r="BF311" s="989"/>
    </row>
    <row r="312" spans="1:58" s="210" customFormat="1" ht="60">
      <c r="A312" s="951"/>
      <c r="B312" s="952"/>
      <c r="C312" s="952"/>
      <c r="D312" s="951"/>
      <c r="E312" s="951"/>
      <c r="F312" s="951"/>
      <c r="G312" s="951"/>
      <c r="H312" s="951"/>
      <c r="I312" s="951"/>
      <c r="J312" s="951"/>
      <c r="K312" s="254" t="s">
        <v>61</v>
      </c>
      <c r="L312" s="254" t="s">
        <v>1583</v>
      </c>
      <c r="M312" s="254" t="s">
        <v>1583</v>
      </c>
      <c r="N312" s="254" t="s">
        <v>1973</v>
      </c>
      <c r="O312" s="254" t="s">
        <v>1974</v>
      </c>
      <c r="P312" s="254">
        <v>2015959.56</v>
      </c>
      <c r="Q312" s="951"/>
      <c r="R312" s="951"/>
      <c r="S312" s="951"/>
      <c r="T312" s="951"/>
      <c r="U312" s="951"/>
      <c r="V312" s="951"/>
      <c r="W312" s="951"/>
      <c r="X312" s="951"/>
      <c r="Y312" s="952"/>
      <c r="Z312" s="988"/>
      <c r="AA312" s="988"/>
      <c r="AB312" s="988"/>
      <c r="AC312" s="988"/>
      <c r="AD312" s="951"/>
      <c r="AE312" s="951"/>
      <c r="AF312" s="951"/>
      <c r="AG312" s="951"/>
      <c r="AH312" s="988"/>
      <c r="AI312" s="952"/>
      <c r="AJ312" s="952"/>
      <c r="AK312" s="951"/>
      <c r="AL312" s="951"/>
      <c r="AM312" s="951"/>
      <c r="AN312" s="951"/>
      <c r="AO312" s="951"/>
      <c r="AP312" s="951"/>
      <c r="AQ312" s="951"/>
      <c r="AR312" s="951"/>
      <c r="AS312" s="951"/>
      <c r="AT312" s="951"/>
      <c r="AU312" s="951"/>
      <c r="AV312" s="951"/>
      <c r="AW312" s="951"/>
      <c r="AX312" s="951"/>
      <c r="AY312" s="951"/>
      <c r="AZ312" s="951"/>
      <c r="BA312" s="951"/>
      <c r="BB312" s="951"/>
      <c r="BC312" s="951"/>
      <c r="BD312" s="952"/>
      <c r="BE312" s="952"/>
      <c r="BF312" s="989"/>
    </row>
    <row r="313" spans="1:58" ht="57.6" customHeight="1">
      <c r="A313" s="144">
        <v>2018</v>
      </c>
      <c r="B313" s="164">
        <v>43282</v>
      </c>
      <c r="C313" s="164">
        <v>43373</v>
      </c>
      <c r="D313" s="144" t="s">
        <v>797</v>
      </c>
      <c r="E313" s="144" t="s">
        <v>1581</v>
      </c>
      <c r="F313" s="144" t="s">
        <v>1581</v>
      </c>
      <c r="G313" s="144" t="s">
        <v>1598</v>
      </c>
      <c r="H313" s="144" t="s">
        <v>382</v>
      </c>
      <c r="I313" s="122" t="s">
        <v>600</v>
      </c>
      <c r="J313" s="144" t="s">
        <v>1599</v>
      </c>
      <c r="K313" s="144" t="s">
        <v>61</v>
      </c>
      <c r="L313" s="144" t="s">
        <v>1583</v>
      </c>
      <c r="M313" s="144" t="s">
        <v>1583</v>
      </c>
      <c r="N313" s="144" t="s">
        <v>1975</v>
      </c>
      <c r="O313" s="144" t="s">
        <v>1976</v>
      </c>
      <c r="P313" s="144">
        <v>559.4</v>
      </c>
      <c r="Q313" s="144" t="s">
        <v>61</v>
      </c>
      <c r="R313" s="144" t="s">
        <v>1583</v>
      </c>
      <c r="S313" s="144" t="s">
        <v>1583</v>
      </c>
      <c r="T313" s="144" t="s">
        <v>1600</v>
      </c>
      <c r="U313" s="144" t="s">
        <v>1601</v>
      </c>
      <c r="V313" s="144" t="s">
        <v>132</v>
      </c>
      <c r="W313" s="144" t="s">
        <v>51</v>
      </c>
      <c r="X313" s="144" t="s">
        <v>1598</v>
      </c>
      <c r="Y313" s="164">
        <v>43187</v>
      </c>
      <c r="Z313" s="220">
        <v>646551.72</v>
      </c>
      <c r="AA313" s="220">
        <v>750000</v>
      </c>
      <c r="AB313" s="220">
        <v>75000</v>
      </c>
      <c r="AC313" s="220">
        <v>750000</v>
      </c>
      <c r="AD313" s="144" t="s">
        <v>241</v>
      </c>
      <c r="AE313" s="144" t="s">
        <v>1499</v>
      </c>
      <c r="AF313" s="144" t="s">
        <v>70</v>
      </c>
      <c r="AG313" s="144" t="s">
        <v>1599</v>
      </c>
      <c r="AH313" s="220">
        <v>96982.76</v>
      </c>
      <c r="AI313" s="164">
        <v>43191</v>
      </c>
      <c r="AJ313" s="164">
        <v>43281</v>
      </c>
      <c r="AK313" s="122" t="s">
        <v>1602</v>
      </c>
      <c r="AL313" s="122" t="s">
        <v>601</v>
      </c>
      <c r="AM313" s="144" t="s">
        <v>384</v>
      </c>
      <c r="AN313" s="144" t="s">
        <v>389</v>
      </c>
      <c r="AO313" s="144" t="s">
        <v>73</v>
      </c>
      <c r="AP313" s="122" t="s">
        <v>602</v>
      </c>
      <c r="AQ313" s="144" t="s">
        <v>73</v>
      </c>
      <c r="AR313" s="144" t="s">
        <v>574</v>
      </c>
      <c r="AS313" s="144" t="s">
        <v>783</v>
      </c>
      <c r="AT313" s="144" t="s">
        <v>567</v>
      </c>
      <c r="AU313" s="144" t="s">
        <v>567</v>
      </c>
      <c r="AV313" s="144" t="s">
        <v>567</v>
      </c>
      <c r="AW313" s="144" t="s">
        <v>2232</v>
      </c>
      <c r="AX313" s="144" t="s">
        <v>74</v>
      </c>
      <c r="AY313" s="122" t="s">
        <v>570</v>
      </c>
      <c r="AZ313" s="122" t="s">
        <v>571</v>
      </c>
      <c r="BA313" s="122" t="s">
        <v>572</v>
      </c>
      <c r="BB313" s="122" t="s">
        <v>573</v>
      </c>
      <c r="BC313" s="144" t="s">
        <v>51</v>
      </c>
      <c r="BD313" s="164">
        <v>43385</v>
      </c>
      <c r="BE313" s="164">
        <v>43385</v>
      </c>
    </row>
    <row r="314" spans="1:58" s="210" customFormat="1" ht="75">
      <c r="A314" s="254">
        <v>2018</v>
      </c>
      <c r="B314" s="255">
        <v>43282</v>
      </c>
      <c r="C314" s="255">
        <v>43373</v>
      </c>
      <c r="D314" s="254" t="s">
        <v>797</v>
      </c>
      <c r="E314" s="254" t="s">
        <v>1581</v>
      </c>
      <c r="F314" s="254" t="s">
        <v>1581</v>
      </c>
      <c r="G314" s="254" t="s">
        <v>1603</v>
      </c>
      <c r="H314" s="254" t="s">
        <v>382</v>
      </c>
      <c r="I314" s="207" t="s">
        <v>600</v>
      </c>
      <c r="J314" s="254" t="s">
        <v>496</v>
      </c>
      <c r="K314" s="254" t="s">
        <v>61</v>
      </c>
      <c r="L314" s="254" t="s">
        <v>61</v>
      </c>
      <c r="M314" s="254" t="s">
        <v>61</v>
      </c>
      <c r="N314" s="254" t="s">
        <v>2233</v>
      </c>
      <c r="O314" s="254" t="s">
        <v>1604</v>
      </c>
      <c r="P314" s="254">
        <v>14115750</v>
      </c>
      <c r="Q314" s="254" t="s">
        <v>61</v>
      </c>
      <c r="R314" s="254" t="s">
        <v>1583</v>
      </c>
      <c r="S314" s="254" t="s">
        <v>1583</v>
      </c>
      <c r="T314" s="254" t="s">
        <v>326</v>
      </c>
      <c r="U314" s="254" t="s">
        <v>1604</v>
      </c>
      <c r="V314" s="254" t="s">
        <v>1605</v>
      </c>
      <c r="W314" s="254" t="s">
        <v>51</v>
      </c>
      <c r="X314" s="254" t="s">
        <v>1603</v>
      </c>
      <c r="Y314" s="255">
        <v>43187</v>
      </c>
      <c r="Z314" s="285">
        <v>12168750</v>
      </c>
      <c r="AA314" s="285">
        <v>14115750</v>
      </c>
      <c r="AB314" s="285">
        <v>0</v>
      </c>
      <c r="AC314" s="285">
        <v>14115750</v>
      </c>
      <c r="AD314" s="254" t="s">
        <v>241</v>
      </c>
      <c r="AE314" s="254" t="s">
        <v>1499</v>
      </c>
      <c r="AF314" s="254" t="s">
        <v>70</v>
      </c>
      <c r="AG314" s="254" t="s">
        <v>496</v>
      </c>
      <c r="AH314" s="285">
        <v>1825312.5</v>
      </c>
      <c r="AI314" s="255">
        <v>43191</v>
      </c>
      <c r="AJ314" s="255">
        <v>43371</v>
      </c>
      <c r="AK314" s="207" t="s">
        <v>1606</v>
      </c>
      <c r="AL314" s="207" t="s">
        <v>601</v>
      </c>
      <c r="AM314" s="254" t="s">
        <v>384</v>
      </c>
      <c r="AN314" s="254" t="s">
        <v>389</v>
      </c>
      <c r="AO314" s="254" t="s">
        <v>73</v>
      </c>
      <c r="AP314" s="207" t="s">
        <v>602</v>
      </c>
      <c r="AQ314" s="254" t="s">
        <v>73</v>
      </c>
      <c r="AR314" s="254" t="s">
        <v>574</v>
      </c>
      <c r="AS314" s="254" t="s">
        <v>783</v>
      </c>
      <c r="AT314" s="254" t="s">
        <v>567</v>
      </c>
      <c r="AU314" s="254" t="s">
        <v>567</v>
      </c>
      <c r="AV314" s="254" t="s">
        <v>567</v>
      </c>
      <c r="AW314" s="254" t="s">
        <v>2232</v>
      </c>
      <c r="AX314" s="254" t="s">
        <v>74</v>
      </c>
      <c r="AY314" s="207" t="s">
        <v>570</v>
      </c>
      <c r="AZ314" s="207" t="s">
        <v>571</v>
      </c>
      <c r="BA314" s="207" t="s">
        <v>572</v>
      </c>
      <c r="BB314" s="207" t="s">
        <v>573</v>
      </c>
      <c r="BC314" s="254" t="s">
        <v>51</v>
      </c>
      <c r="BD314" s="255">
        <v>43385</v>
      </c>
      <c r="BE314" s="255">
        <v>43385</v>
      </c>
    </row>
    <row r="315" spans="1:58" ht="60">
      <c r="A315" s="957">
        <v>2018</v>
      </c>
      <c r="B315" s="958">
        <v>43282</v>
      </c>
      <c r="C315" s="958">
        <v>43373</v>
      </c>
      <c r="D315" s="957" t="s">
        <v>797</v>
      </c>
      <c r="E315" s="957" t="s">
        <v>1581</v>
      </c>
      <c r="F315" s="957" t="s">
        <v>1581</v>
      </c>
      <c r="G315" s="957" t="s">
        <v>1607</v>
      </c>
      <c r="H315" s="957" t="s">
        <v>382</v>
      </c>
      <c r="I315" s="939" t="s">
        <v>600</v>
      </c>
      <c r="J315" s="957" t="s">
        <v>178</v>
      </c>
      <c r="K315" s="144" t="s">
        <v>61</v>
      </c>
      <c r="L315" s="144" t="s">
        <v>1583</v>
      </c>
      <c r="M315" s="144" t="s">
        <v>1583</v>
      </c>
      <c r="N315" s="144" t="s">
        <v>1977</v>
      </c>
      <c r="O315" s="144" t="s">
        <v>1978</v>
      </c>
      <c r="P315" s="144">
        <v>69964084.180000007</v>
      </c>
      <c r="Q315" s="957" t="s">
        <v>61</v>
      </c>
      <c r="R315" s="957" t="s">
        <v>1583</v>
      </c>
      <c r="S315" s="957" t="s">
        <v>1583</v>
      </c>
      <c r="T315" s="957" t="s">
        <v>181</v>
      </c>
      <c r="U315" s="957" t="s">
        <v>1480</v>
      </c>
      <c r="V315" s="957" t="s">
        <v>171</v>
      </c>
      <c r="W315" s="957" t="s">
        <v>51</v>
      </c>
      <c r="X315" s="957" t="s">
        <v>1607</v>
      </c>
      <c r="Y315" s="958">
        <v>43187</v>
      </c>
      <c r="Z315" s="987">
        <v>2928554.56</v>
      </c>
      <c r="AA315" s="987">
        <v>3397123.29</v>
      </c>
      <c r="AB315" s="987">
        <v>0</v>
      </c>
      <c r="AC315" s="987">
        <v>3397123.29</v>
      </c>
      <c r="AD315" s="957" t="s">
        <v>241</v>
      </c>
      <c r="AE315" s="957" t="s">
        <v>1499</v>
      </c>
      <c r="AF315" s="957" t="s">
        <v>70</v>
      </c>
      <c r="AG315" s="957" t="s">
        <v>178</v>
      </c>
      <c r="AH315" s="987">
        <v>439283.18</v>
      </c>
      <c r="AI315" s="958">
        <v>43191</v>
      </c>
      <c r="AJ315" s="958">
        <v>43220</v>
      </c>
      <c r="AK315" s="939" t="s">
        <v>1608</v>
      </c>
      <c r="AL315" s="939" t="s">
        <v>601</v>
      </c>
      <c r="AM315" s="957" t="s">
        <v>384</v>
      </c>
      <c r="AN315" s="957" t="s">
        <v>389</v>
      </c>
      <c r="AO315" s="957" t="s">
        <v>73</v>
      </c>
      <c r="AP315" s="939" t="s">
        <v>602</v>
      </c>
      <c r="AQ315" s="957" t="s">
        <v>73</v>
      </c>
      <c r="AR315" s="957" t="s">
        <v>574</v>
      </c>
      <c r="AS315" s="957" t="s">
        <v>783</v>
      </c>
      <c r="AT315" s="957" t="s">
        <v>567</v>
      </c>
      <c r="AU315" s="957" t="s">
        <v>567</v>
      </c>
      <c r="AV315" s="957" t="s">
        <v>567</v>
      </c>
      <c r="AW315" s="957" t="s">
        <v>2232</v>
      </c>
      <c r="AX315" s="957" t="s">
        <v>74</v>
      </c>
      <c r="AY315" s="939" t="s">
        <v>570</v>
      </c>
      <c r="AZ315" s="939" t="s">
        <v>571</v>
      </c>
      <c r="BA315" s="939" t="s">
        <v>572</v>
      </c>
      <c r="BB315" s="939" t="s">
        <v>573</v>
      </c>
      <c r="BC315" s="957" t="s">
        <v>51</v>
      </c>
      <c r="BD315" s="958">
        <v>43385</v>
      </c>
      <c r="BE315" s="958">
        <v>43385</v>
      </c>
      <c r="BF315" s="986"/>
    </row>
    <row r="316" spans="1:58" ht="57.6" customHeight="1">
      <c r="A316" s="957"/>
      <c r="B316" s="958"/>
      <c r="C316" s="958"/>
      <c r="D316" s="957"/>
      <c r="E316" s="957"/>
      <c r="F316" s="957"/>
      <c r="G316" s="957"/>
      <c r="H316" s="957"/>
      <c r="I316" s="957"/>
      <c r="J316" s="957"/>
      <c r="K316" s="144" t="s">
        <v>61</v>
      </c>
      <c r="L316" s="144" t="s">
        <v>1583</v>
      </c>
      <c r="M316" s="144" t="s">
        <v>1583</v>
      </c>
      <c r="N316" s="144" t="s">
        <v>1979</v>
      </c>
      <c r="O316" s="144" t="s">
        <v>1980</v>
      </c>
      <c r="P316" s="144">
        <v>57174478.140000001</v>
      </c>
      <c r="Q316" s="957"/>
      <c r="R316" s="957"/>
      <c r="S316" s="957"/>
      <c r="T316" s="957"/>
      <c r="U316" s="957"/>
      <c r="V316" s="957"/>
      <c r="W316" s="957"/>
      <c r="X316" s="957"/>
      <c r="Y316" s="958"/>
      <c r="Z316" s="987"/>
      <c r="AA316" s="987"/>
      <c r="AB316" s="987"/>
      <c r="AC316" s="987"/>
      <c r="AD316" s="957"/>
      <c r="AE316" s="957"/>
      <c r="AF316" s="957"/>
      <c r="AG316" s="957"/>
      <c r="AH316" s="987"/>
      <c r="AI316" s="958"/>
      <c r="AJ316" s="958"/>
      <c r="AK316" s="957"/>
      <c r="AL316" s="957"/>
      <c r="AM316" s="957"/>
      <c r="AN316" s="957"/>
      <c r="AO316" s="957"/>
      <c r="AP316" s="957"/>
      <c r="AQ316" s="957"/>
      <c r="AR316" s="957"/>
      <c r="AS316" s="957"/>
      <c r="AT316" s="957"/>
      <c r="AU316" s="957"/>
      <c r="AV316" s="957"/>
      <c r="AW316" s="957"/>
      <c r="AX316" s="957"/>
      <c r="AY316" s="957"/>
      <c r="AZ316" s="957"/>
      <c r="BA316" s="957"/>
      <c r="BB316" s="957"/>
      <c r="BC316" s="957"/>
      <c r="BD316" s="958"/>
      <c r="BE316" s="958"/>
      <c r="BF316" s="986"/>
    </row>
    <row r="317" spans="1:58" ht="60">
      <c r="A317" s="957"/>
      <c r="B317" s="958"/>
      <c r="C317" s="958"/>
      <c r="D317" s="957"/>
      <c r="E317" s="957"/>
      <c r="F317" s="957"/>
      <c r="G317" s="957"/>
      <c r="H317" s="957"/>
      <c r="I317" s="957"/>
      <c r="J317" s="957"/>
      <c r="K317" s="144" t="s">
        <v>61</v>
      </c>
      <c r="L317" s="144" t="s">
        <v>1583</v>
      </c>
      <c r="M317" s="144" t="s">
        <v>1583</v>
      </c>
      <c r="N317" s="144" t="s">
        <v>1981</v>
      </c>
      <c r="O317" s="144" t="s">
        <v>1982</v>
      </c>
      <c r="P317" s="144">
        <v>75727057.090000004</v>
      </c>
      <c r="Q317" s="957"/>
      <c r="R317" s="957"/>
      <c r="S317" s="957"/>
      <c r="T317" s="957"/>
      <c r="U317" s="957"/>
      <c r="V317" s="957"/>
      <c r="W317" s="957"/>
      <c r="X317" s="957"/>
      <c r="Y317" s="958"/>
      <c r="Z317" s="987"/>
      <c r="AA317" s="987"/>
      <c r="AB317" s="987"/>
      <c r="AC317" s="987"/>
      <c r="AD317" s="957"/>
      <c r="AE317" s="957"/>
      <c r="AF317" s="957"/>
      <c r="AG317" s="957"/>
      <c r="AH317" s="987"/>
      <c r="AI317" s="958"/>
      <c r="AJ317" s="958"/>
      <c r="AK317" s="957"/>
      <c r="AL317" s="957"/>
      <c r="AM317" s="957"/>
      <c r="AN317" s="957"/>
      <c r="AO317" s="957"/>
      <c r="AP317" s="957"/>
      <c r="AQ317" s="957"/>
      <c r="AR317" s="957"/>
      <c r="AS317" s="957"/>
      <c r="AT317" s="957"/>
      <c r="AU317" s="957"/>
      <c r="AV317" s="957"/>
      <c r="AW317" s="957"/>
      <c r="AX317" s="957"/>
      <c r="AY317" s="957"/>
      <c r="AZ317" s="957"/>
      <c r="BA317" s="957"/>
      <c r="BB317" s="957"/>
      <c r="BC317" s="957"/>
      <c r="BD317" s="958"/>
      <c r="BE317" s="958"/>
      <c r="BF317" s="986"/>
    </row>
    <row r="318" spans="1:58" s="210" customFormat="1" ht="75">
      <c r="A318" s="254">
        <v>2018</v>
      </c>
      <c r="B318" s="255">
        <v>43282</v>
      </c>
      <c r="C318" s="255">
        <v>43373</v>
      </c>
      <c r="D318" s="254" t="s">
        <v>797</v>
      </c>
      <c r="E318" s="254" t="s">
        <v>1581</v>
      </c>
      <c r="F318" s="254" t="s">
        <v>1581</v>
      </c>
      <c r="G318" s="254" t="s">
        <v>1609</v>
      </c>
      <c r="H318" s="254" t="s">
        <v>488</v>
      </c>
      <c r="I318" s="207" t="s">
        <v>600</v>
      </c>
      <c r="J318" s="254" t="s">
        <v>489</v>
      </c>
      <c r="K318" s="254" t="s">
        <v>61</v>
      </c>
      <c r="L318" s="254" t="s">
        <v>1583</v>
      </c>
      <c r="M318" s="254" t="s">
        <v>1583</v>
      </c>
      <c r="N318" s="254" t="s">
        <v>1983</v>
      </c>
      <c r="O318" s="254" t="s">
        <v>1984</v>
      </c>
      <c r="P318" s="254">
        <v>4250779.4000000004</v>
      </c>
      <c r="Q318" s="254" t="s">
        <v>61</v>
      </c>
      <c r="R318" s="254" t="s">
        <v>1583</v>
      </c>
      <c r="S318" s="254" t="s">
        <v>1583</v>
      </c>
      <c r="T318" s="254" t="s">
        <v>1007</v>
      </c>
      <c r="U318" s="254" t="s">
        <v>1610</v>
      </c>
      <c r="V318" s="254" t="s">
        <v>171</v>
      </c>
      <c r="W318" s="254" t="s">
        <v>51</v>
      </c>
      <c r="X318" s="254" t="s">
        <v>1609</v>
      </c>
      <c r="Y318" s="255">
        <v>43187</v>
      </c>
      <c r="Z318" s="285">
        <v>1664680.2</v>
      </c>
      <c r="AA318" s="285">
        <v>1931029.04</v>
      </c>
      <c r="AB318" s="285">
        <v>193102.9</v>
      </c>
      <c r="AC318" s="285">
        <v>1931029.04</v>
      </c>
      <c r="AD318" s="254" t="s">
        <v>241</v>
      </c>
      <c r="AE318" s="254" t="s">
        <v>1499</v>
      </c>
      <c r="AF318" s="254" t="s">
        <v>70</v>
      </c>
      <c r="AG318" s="254" t="s">
        <v>489</v>
      </c>
      <c r="AH318" s="285">
        <v>249702.03</v>
      </c>
      <c r="AI318" s="255">
        <v>43191</v>
      </c>
      <c r="AJ318" s="255">
        <v>43281</v>
      </c>
      <c r="AK318" s="207" t="s">
        <v>1611</v>
      </c>
      <c r="AL318" s="207" t="s">
        <v>601</v>
      </c>
      <c r="AM318" s="254" t="s">
        <v>384</v>
      </c>
      <c r="AN318" s="254" t="s">
        <v>389</v>
      </c>
      <c r="AO318" s="254" t="s">
        <v>73</v>
      </c>
      <c r="AP318" s="207" t="s">
        <v>602</v>
      </c>
      <c r="AQ318" s="254" t="s">
        <v>73</v>
      </c>
      <c r="AR318" s="254" t="s">
        <v>574</v>
      </c>
      <c r="AS318" s="254" t="s">
        <v>783</v>
      </c>
      <c r="AT318" s="254" t="s">
        <v>567</v>
      </c>
      <c r="AU318" s="254" t="s">
        <v>567</v>
      </c>
      <c r="AV318" s="254" t="s">
        <v>567</v>
      </c>
      <c r="AW318" s="254" t="s">
        <v>2232</v>
      </c>
      <c r="AX318" s="254" t="s">
        <v>74</v>
      </c>
      <c r="AY318" s="207" t="s">
        <v>570</v>
      </c>
      <c r="AZ318" s="207" t="s">
        <v>571</v>
      </c>
      <c r="BA318" s="207" t="s">
        <v>572</v>
      </c>
      <c r="BB318" s="207" t="s">
        <v>573</v>
      </c>
      <c r="BC318" s="254" t="s">
        <v>51</v>
      </c>
      <c r="BD318" s="255">
        <v>43385</v>
      </c>
      <c r="BE318" s="255">
        <v>43385</v>
      </c>
    </row>
    <row r="319" spans="1:58" ht="57.6" customHeight="1">
      <c r="A319" s="957">
        <v>2018</v>
      </c>
      <c r="B319" s="958">
        <v>43282</v>
      </c>
      <c r="C319" s="958">
        <v>43373</v>
      </c>
      <c r="D319" s="957" t="s">
        <v>797</v>
      </c>
      <c r="E319" s="957" t="s">
        <v>1581</v>
      </c>
      <c r="F319" s="957" t="s">
        <v>1581</v>
      </c>
      <c r="G319" s="957" t="s">
        <v>1612</v>
      </c>
      <c r="H319" s="957" t="s">
        <v>382</v>
      </c>
      <c r="I319" s="939" t="s">
        <v>600</v>
      </c>
      <c r="J319" s="957" t="s">
        <v>530</v>
      </c>
      <c r="K319" s="144" t="s">
        <v>61</v>
      </c>
      <c r="L319" s="144" t="s">
        <v>1583</v>
      </c>
      <c r="M319" s="144" t="s">
        <v>1583</v>
      </c>
      <c r="N319" s="144" t="s">
        <v>1985</v>
      </c>
      <c r="O319" s="144" t="s">
        <v>1986</v>
      </c>
      <c r="P319" s="144">
        <v>9860</v>
      </c>
      <c r="Q319" s="957" t="s">
        <v>61</v>
      </c>
      <c r="R319" s="957" t="s">
        <v>1583</v>
      </c>
      <c r="S319" s="957" t="s">
        <v>1583</v>
      </c>
      <c r="T319" s="957" t="s">
        <v>131</v>
      </c>
      <c r="U319" s="957" t="s">
        <v>1613</v>
      </c>
      <c r="V319" s="957" t="s">
        <v>132</v>
      </c>
      <c r="W319" s="957" t="s">
        <v>51</v>
      </c>
      <c r="X319" s="957" t="s">
        <v>1612</v>
      </c>
      <c r="Y319" s="958">
        <v>43187</v>
      </c>
      <c r="Z319" s="987">
        <v>1077586.2</v>
      </c>
      <c r="AA319" s="987">
        <v>1250000</v>
      </c>
      <c r="AB319" s="987">
        <v>125000</v>
      </c>
      <c r="AC319" s="987">
        <v>1250000</v>
      </c>
      <c r="AD319" s="957" t="s">
        <v>241</v>
      </c>
      <c r="AE319" s="957" t="s">
        <v>1499</v>
      </c>
      <c r="AF319" s="957" t="s">
        <v>70</v>
      </c>
      <c r="AG319" s="957" t="s">
        <v>530</v>
      </c>
      <c r="AH319" s="987">
        <v>161637.93</v>
      </c>
      <c r="AI319" s="958">
        <v>43191</v>
      </c>
      <c r="AJ319" s="958">
        <v>43281</v>
      </c>
      <c r="AK319" s="939" t="s">
        <v>1614</v>
      </c>
      <c r="AL319" s="939" t="s">
        <v>601</v>
      </c>
      <c r="AM319" s="957" t="s">
        <v>384</v>
      </c>
      <c r="AN319" s="957" t="s">
        <v>389</v>
      </c>
      <c r="AO319" s="957" t="s">
        <v>73</v>
      </c>
      <c r="AP319" s="939" t="s">
        <v>602</v>
      </c>
      <c r="AQ319" s="957" t="s">
        <v>73</v>
      </c>
      <c r="AR319" s="957" t="s">
        <v>574</v>
      </c>
      <c r="AS319" s="957" t="s">
        <v>783</v>
      </c>
      <c r="AT319" s="957" t="s">
        <v>567</v>
      </c>
      <c r="AU319" s="957" t="s">
        <v>567</v>
      </c>
      <c r="AV319" s="957" t="s">
        <v>567</v>
      </c>
      <c r="AW319" s="957" t="s">
        <v>2232</v>
      </c>
      <c r="AX319" s="957" t="s">
        <v>74</v>
      </c>
      <c r="AY319" s="939" t="s">
        <v>570</v>
      </c>
      <c r="AZ319" s="939" t="s">
        <v>571</v>
      </c>
      <c r="BA319" s="939" t="s">
        <v>572</v>
      </c>
      <c r="BB319" s="939" t="s">
        <v>573</v>
      </c>
      <c r="BC319" s="957" t="s">
        <v>51</v>
      </c>
      <c r="BD319" s="958">
        <v>43385</v>
      </c>
      <c r="BE319" s="958">
        <v>43385</v>
      </c>
      <c r="BF319" s="986"/>
    </row>
    <row r="320" spans="1:58" ht="60">
      <c r="A320" s="957"/>
      <c r="B320" s="958"/>
      <c r="C320" s="958"/>
      <c r="D320" s="957"/>
      <c r="E320" s="957"/>
      <c r="F320" s="957"/>
      <c r="G320" s="957"/>
      <c r="H320" s="957"/>
      <c r="I320" s="957"/>
      <c r="J320" s="957"/>
      <c r="K320" s="144" t="s">
        <v>61</v>
      </c>
      <c r="L320" s="144" t="s">
        <v>1583</v>
      </c>
      <c r="M320" s="144" t="s">
        <v>1583</v>
      </c>
      <c r="N320" s="144" t="s">
        <v>1987</v>
      </c>
      <c r="O320" s="144" t="s">
        <v>1988</v>
      </c>
      <c r="P320" s="144">
        <v>12061.68</v>
      </c>
      <c r="Q320" s="957"/>
      <c r="R320" s="957"/>
      <c r="S320" s="957"/>
      <c r="T320" s="957"/>
      <c r="U320" s="957"/>
      <c r="V320" s="957"/>
      <c r="W320" s="957"/>
      <c r="X320" s="957"/>
      <c r="Y320" s="958"/>
      <c r="Z320" s="987"/>
      <c r="AA320" s="987"/>
      <c r="AB320" s="987"/>
      <c r="AC320" s="987"/>
      <c r="AD320" s="957"/>
      <c r="AE320" s="957"/>
      <c r="AF320" s="957"/>
      <c r="AG320" s="957"/>
      <c r="AH320" s="987"/>
      <c r="AI320" s="958"/>
      <c r="AJ320" s="958"/>
      <c r="AK320" s="957"/>
      <c r="AL320" s="957"/>
      <c r="AM320" s="957"/>
      <c r="AN320" s="957"/>
      <c r="AO320" s="957"/>
      <c r="AP320" s="957"/>
      <c r="AQ320" s="957"/>
      <c r="AR320" s="957"/>
      <c r="AS320" s="957"/>
      <c r="AT320" s="957"/>
      <c r="AU320" s="957"/>
      <c r="AV320" s="957"/>
      <c r="AW320" s="957"/>
      <c r="AX320" s="957"/>
      <c r="AY320" s="957"/>
      <c r="AZ320" s="957"/>
      <c r="BA320" s="957"/>
      <c r="BB320" s="957"/>
      <c r="BC320" s="957"/>
      <c r="BD320" s="958"/>
      <c r="BE320" s="958"/>
      <c r="BF320" s="986"/>
    </row>
    <row r="321" spans="1:59" ht="60">
      <c r="A321" s="957"/>
      <c r="B321" s="958"/>
      <c r="C321" s="958"/>
      <c r="D321" s="957"/>
      <c r="E321" s="957"/>
      <c r="F321" s="957"/>
      <c r="G321" s="957"/>
      <c r="H321" s="957"/>
      <c r="I321" s="957"/>
      <c r="J321" s="957"/>
      <c r="K321" s="144" t="s">
        <v>61</v>
      </c>
      <c r="L321" s="144" t="s">
        <v>1583</v>
      </c>
      <c r="M321" s="144" t="s">
        <v>1583</v>
      </c>
      <c r="N321" s="144" t="s">
        <v>1989</v>
      </c>
      <c r="O321" s="144" t="s">
        <v>1990</v>
      </c>
      <c r="P321" s="144">
        <v>7014.37</v>
      </c>
      <c r="Q321" s="957"/>
      <c r="R321" s="957"/>
      <c r="S321" s="957"/>
      <c r="T321" s="957"/>
      <c r="U321" s="957"/>
      <c r="V321" s="957"/>
      <c r="W321" s="957"/>
      <c r="X321" s="957"/>
      <c r="Y321" s="958"/>
      <c r="Z321" s="987"/>
      <c r="AA321" s="987"/>
      <c r="AB321" s="987"/>
      <c r="AC321" s="987"/>
      <c r="AD321" s="957"/>
      <c r="AE321" s="957"/>
      <c r="AF321" s="957"/>
      <c r="AG321" s="957"/>
      <c r="AH321" s="987"/>
      <c r="AI321" s="958"/>
      <c r="AJ321" s="958"/>
      <c r="AK321" s="957"/>
      <c r="AL321" s="957"/>
      <c r="AM321" s="957"/>
      <c r="AN321" s="957"/>
      <c r="AO321" s="957"/>
      <c r="AP321" s="957"/>
      <c r="AQ321" s="957"/>
      <c r="AR321" s="957"/>
      <c r="AS321" s="957"/>
      <c r="AT321" s="957"/>
      <c r="AU321" s="957"/>
      <c r="AV321" s="957"/>
      <c r="AW321" s="957"/>
      <c r="AX321" s="957"/>
      <c r="AY321" s="957"/>
      <c r="AZ321" s="957"/>
      <c r="BA321" s="957"/>
      <c r="BB321" s="957"/>
      <c r="BC321" s="957"/>
      <c r="BD321" s="958"/>
      <c r="BE321" s="958"/>
      <c r="BF321" s="986"/>
    </row>
    <row r="322" spans="1:59" s="210" customFormat="1" ht="60">
      <c r="A322" s="951">
        <v>2018</v>
      </c>
      <c r="B322" s="952">
        <v>43282</v>
      </c>
      <c r="C322" s="952">
        <v>43373</v>
      </c>
      <c r="D322" s="951" t="s">
        <v>797</v>
      </c>
      <c r="E322" s="951" t="s">
        <v>1581</v>
      </c>
      <c r="F322" s="951" t="s">
        <v>1581</v>
      </c>
      <c r="G322" s="951" t="s">
        <v>1615</v>
      </c>
      <c r="H322" s="951">
        <v>55</v>
      </c>
      <c r="I322" s="953" t="s">
        <v>600</v>
      </c>
      <c r="J322" s="951" t="s">
        <v>1616</v>
      </c>
      <c r="K322" s="254" t="s">
        <v>61</v>
      </c>
      <c r="L322" s="254" t="s">
        <v>1583</v>
      </c>
      <c r="M322" s="254" t="s">
        <v>1583</v>
      </c>
      <c r="N322" s="254" t="s">
        <v>1991</v>
      </c>
      <c r="O322" s="254" t="s">
        <v>1992</v>
      </c>
      <c r="P322" s="254">
        <v>227708</v>
      </c>
      <c r="Q322" s="951" t="s">
        <v>61</v>
      </c>
      <c r="R322" s="951" t="s">
        <v>1583</v>
      </c>
      <c r="S322" s="951" t="s">
        <v>1583</v>
      </c>
      <c r="T322" s="951" t="s">
        <v>67</v>
      </c>
      <c r="U322" s="951" t="s">
        <v>1617</v>
      </c>
      <c r="V322" s="951" t="s">
        <v>200</v>
      </c>
      <c r="W322" s="951" t="s">
        <v>51</v>
      </c>
      <c r="X322" s="951" t="s">
        <v>1615</v>
      </c>
      <c r="Y322" s="952">
        <v>43214</v>
      </c>
      <c r="Z322" s="988">
        <v>172413.79</v>
      </c>
      <c r="AA322" s="988">
        <v>200000</v>
      </c>
      <c r="AB322" s="988">
        <v>0</v>
      </c>
      <c r="AC322" s="988">
        <v>200000</v>
      </c>
      <c r="AD322" s="951" t="s">
        <v>241</v>
      </c>
      <c r="AE322" s="951" t="s">
        <v>1499</v>
      </c>
      <c r="AF322" s="951" t="s">
        <v>70</v>
      </c>
      <c r="AG322" s="951" t="s">
        <v>1616</v>
      </c>
      <c r="AH322" s="988">
        <v>0</v>
      </c>
      <c r="AI322" s="952">
        <v>43214</v>
      </c>
      <c r="AJ322" s="952">
        <v>43216</v>
      </c>
      <c r="AK322" s="953" t="s">
        <v>1618</v>
      </c>
      <c r="AL322" s="953" t="s">
        <v>601</v>
      </c>
      <c r="AM322" s="951" t="s">
        <v>334</v>
      </c>
      <c r="AN322" s="951" t="s">
        <v>389</v>
      </c>
      <c r="AO322" s="951" t="s">
        <v>73</v>
      </c>
      <c r="AP322" s="953" t="s">
        <v>602</v>
      </c>
      <c r="AQ322" s="951" t="s">
        <v>73</v>
      </c>
      <c r="AR322" s="951" t="s">
        <v>574</v>
      </c>
      <c r="AS322" s="951" t="s">
        <v>783</v>
      </c>
      <c r="AT322" s="951" t="s">
        <v>567</v>
      </c>
      <c r="AU322" s="951" t="s">
        <v>567</v>
      </c>
      <c r="AV322" s="951" t="s">
        <v>567</v>
      </c>
      <c r="AW322" s="951" t="s">
        <v>2232</v>
      </c>
      <c r="AX322" s="951" t="s">
        <v>74</v>
      </c>
      <c r="AY322" s="953" t="s">
        <v>570</v>
      </c>
      <c r="AZ322" s="953" t="s">
        <v>571</v>
      </c>
      <c r="BA322" s="953" t="s">
        <v>572</v>
      </c>
      <c r="BB322" s="953" t="s">
        <v>573</v>
      </c>
      <c r="BC322" s="951" t="s">
        <v>51</v>
      </c>
      <c r="BD322" s="952">
        <v>43385</v>
      </c>
      <c r="BE322" s="952">
        <v>43385</v>
      </c>
      <c r="BF322" s="989"/>
    </row>
    <row r="323" spans="1:59" s="210" customFormat="1" ht="57.6" customHeight="1">
      <c r="A323" s="951"/>
      <c r="B323" s="952"/>
      <c r="C323" s="952"/>
      <c r="D323" s="951"/>
      <c r="E323" s="951"/>
      <c r="F323" s="951"/>
      <c r="G323" s="951"/>
      <c r="H323" s="951"/>
      <c r="I323" s="951"/>
      <c r="J323" s="951"/>
      <c r="K323" s="254" t="s">
        <v>61</v>
      </c>
      <c r="L323" s="254" t="s">
        <v>1583</v>
      </c>
      <c r="M323" s="254" t="s">
        <v>1583</v>
      </c>
      <c r="N323" s="254" t="s">
        <v>1993</v>
      </c>
      <c r="O323" s="254" t="s">
        <v>1994</v>
      </c>
      <c r="P323" s="254">
        <v>200000</v>
      </c>
      <c r="Q323" s="951"/>
      <c r="R323" s="951"/>
      <c r="S323" s="951"/>
      <c r="T323" s="951"/>
      <c r="U323" s="951"/>
      <c r="V323" s="951"/>
      <c r="W323" s="951"/>
      <c r="X323" s="951"/>
      <c r="Y323" s="952"/>
      <c r="Z323" s="988"/>
      <c r="AA323" s="988"/>
      <c r="AB323" s="988"/>
      <c r="AC323" s="988"/>
      <c r="AD323" s="951"/>
      <c r="AE323" s="951"/>
      <c r="AF323" s="951"/>
      <c r="AG323" s="951"/>
      <c r="AH323" s="988"/>
      <c r="AI323" s="952"/>
      <c r="AJ323" s="952"/>
      <c r="AK323" s="951"/>
      <c r="AL323" s="951"/>
      <c r="AM323" s="951"/>
      <c r="AN323" s="951"/>
      <c r="AO323" s="951"/>
      <c r="AP323" s="951"/>
      <c r="AQ323" s="951"/>
      <c r="AR323" s="951"/>
      <c r="AS323" s="951"/>
      <c r="AT323" s="951"/>
      <c r="AU323" s="951"/>
      <c r="AV323" s="951"/>
      <c r="AW323" s="951"/>
      <c r="AX323" s="951"/>
      <c r="AY323" s="951"/>
      <c r="AZ323" s="951"/>
      <c r="BA323" s="951"/>
      <c r="BB323" s="951"/>
      <c r="BC323" s="951"/>
      <c r="BD323" s="952"/>
      <c r="BE323" s="952"/>
      <c r="BF323" s="989"/>
    </row>
    <row r="324" spans="1:59" s="210" customFormat="1" ht="60">
      <c r="A324" s="951"/>
      <c r="B324" s="952"/>
      <c r="C324" s="952"/>
      <c r="D324" s="951"/>
      <c r="E324" s="951"/>
      <c r="F324" s="951"/>
      <c r="G324" s="951"/>
      <c r="H324" s="951"/>
      <c r="I324" s="951"/>
      <c r="J324" s="951"/>
      <c r="K324" s="254" t="s">
        <v>61</v>
      </c>
      <c r="L324" s="254" t="s">
        <v>1583</v>
      </c>
      <c r="M324" s="254" t="s">
        <v>1583</v>
      </c>
      <c r="N324" s="254" t="s">
        <v>1995</v>
      </c>
      <c r="O324" s="254" t="s">
        <v>1996</v>
      </c>
      <c r="P324" s="254">
        <v>237336</v>
      </c>
      <c r="Q324" s="951"/>
      <c r="R324" s="951"/>
      <c r="S324" s="951"/>
      <c r="T324" s="951"/>
      <c r="U324" s="951"/>
      <c r="V324" s="951"/>
      <c r="W324" s="951"/>
      <c r="X324" s="951"/>
      <c r="Y324" s="952"/>
      <c r="Z324" s="988"/>
      <c r="AA324" s="988"/>
      <c r="AB324" s="988"/>
      <c r="AC324" s="988"/>
      <c r="AD324" s="951"/>
      <c r="AE324" s="951"/>
      <c r="AF324" s="951"/>
      <c r="AG324" s="951"/>
      <c r="AH324" s="988"/>
      <c r="AI324" s="952"/>
      <c r="AJ324" s="952"/>
      <c r="AK324" s="951"/>
      <c r="AL324" s="951"/>
      <c r="AM324" s="951"/>
      <c r="AN324" s="951"/>
      <c r="AO324" s="951"/>
      <c r="AP324" s="951"/>
      <c r="AQ324" s="951"/>
      <c r="AR324" s="951"/>
      <c r="AS324" s="951"/>
      <c r="AT324" s="951"/>
      <c r="AU324" s="951"/>
      <c r="AV324" s="951"/>
      <c r="AW324" s="951"/>
      <c r="AX324" s="951"/>
      <c r="AY324" s="951"/>
      <c r="AZ324" s="951"/>
      <c r="BA324" s="951"/>
      <c r="BB324" s="951"/>
      <c r="BC324" s="951"/>
      <c r="BD324" s="952"/>
      <c r="BE324" s="952"/>
      <c r="BF324" s="989"/>
    </row>
    <row r="325" spans="1:59" ht="75">
      <c r="A325" s="144">
        <v>2018</v>
      </c>
      <c r="B325" s="164">
        <v>43282</v>
      </c>
      <c r="C325" s="164">
        <v>43373</v>
      </c>
      <c r="D325" s="144" t="s">
        <v>797</v>
      </c>
      <c r="E325" s="144" t="s">
        <v>1619</v>
      </c>
      <c r="F325" s="144" t="s">
        <v>1619</v>
      </c>
      <c r="G325" s="144" t="s">
        <v>1620</v>
      </c>
      <c r="H325" s="144" t="s">
        <v>382</v>
      </c>
      <c r="I325" s="122" t="s">
        <v>600</v>
      </c>
      <c r="J325" s="144" t="s">
        <v>247</v>
      </c>
      <c r="K325" s="144" t="s">
        <v>61</v>
      </c>
      <c r="L325" s="144" t="s">
        <v>1583</v>
      </c>
      <c r="M325" s="144" t="s">
        <v>1583</v>
      </c>
      <c r="N325" s="144" t="s">
        <v>1997</v>
      </c>
      <c r="O325" s="144" t="s">
        <v>1303</v>
      </c>
      <c r="P325" s="144">
        <v>9502836.4600000009</v>
      </c>
      <c r="Q325" s="144" t="s">
        <v>61</v>
      </c>
      <c r="R325" s="144" t="s">
        <v>1583</v>
      </c>
      <c r="S325" s="144" t="s">
        <v>1583</v>
      </c>
      <c r="T325" s="144" t="s">
        <v>248</v>
      </c>
      <c r="U325" s="144" t="s">
        <v>1351</v>
      </c>
      <c r="V325" s="144" t="s">
        <v>132</v>
      </c>
      <c r="W325" s="144" t="s">
        <v>51</v>
      </c>
      <c r="X325" s="144" t="s">
        <v>1620</v>
      </c>
      <c r="Y325" s="164">
        <v>43217</v>
      </c>
      <c r="Z325" s="220">
        <v>1697744.14</v>
      </c>
      <c r="AA325" s="220">
        <v>1697744.14</v>
      </c>
      <c r="AB325" s="220">
        <v>169774.41</v>
      </c>
      <c r="AC325" s="220">
        <v>1697744.14</v>
      </c>
      <c r="AD325" s="144" t="s">
        <v>241</v>
      </c>
      <c r="AE325" s="144" t="s">
        <v>1499</v>
      </c>
      <c r="AF325" s="144" t="s">
        <v>70</v>
      </c>
      <c r="AG325" s="144" t="s">
        <v>247</v>
      </c>
      <c r="AH325" s="220">
        <v>254661.62</v>
      </c>
      <c r="AI325" s="164">
        <v>43221</v>
      </c>
      <c r="AJ325" s="164">
        <v>43281</v>
      </c>
      <c r="AK325" s="122" t="s">
        <v>1621</v>
      </c>
      <c r="AL325" s="122" t="s">
        <v>601</v>
      </c>
      <c r="AM325" s="144" t="s">
        <v>384</v>
      </c>
      <c r="AN325" s="144" t="s">
        <v>389</v>
      </c>
      <c r="AO325" s="144" t="s">
        <v>73</v>
      </c>
      <c r="AP325" s="122" t="s">
        <v>602</v>
      </c>
      <c r="AQ325" s="144" t="s">
        <v>73</v>
      </c>
      <c r="AR325" s="144" t="s">
        <v>574</v>
      </c>
      <c r="AS325" s="144" t="s">
        <v>783</v>
      </c>
      <c r="AT325" s="144" t="s">
        <v>567</v>
      </c>
      <c r="AU325" s="144" t="s">
        <v>567</v>
      </c>
      <c r="AV325" s="144" t="s">
        <v>567</v>
      </c>
      <c r="AW325" s="144" t="s">
        <v>2232</v>
      </c>
      <c r="AX325" s="144" t="s">
        <v>74</v>
      </c>
      <c r="AY325" s="122" t="s">
        <v>570</v>
      </c>
      <c r="AZ325" s="122" t="s">
        <v>571</v>
      </c>
      <c r="BA325" s="122" t="s">
        <v>572</v>
      </c>
      <c r="BB325" s="122" t="s">
        <v>573</v>
      </c>
      <c r="BC325" s="144" t="s">
        <v>51</v>
      </c>
      <c r="BD325" s="164">
        <v>43385</v>
      </c>
      <c r="BE325" s="164">
        <v>43385</v>
      </c>
    </row>
    <row r="326" spans="1:59" s="210" customFormat="1" ht="57.6" customHeight="1">
      <c r="A326" s="951">
        <v>2018</v>
      </c>
      <c r="B326" s="952">
        <v>43282</v>
      </c>
      <c r="C326" s="952">
        <v>43373</v>
      </c>
      <c r="D326" s="951" t="s">
        <v>797</v>
      </c>
      <c r="E326" s="951" t="s">
        <v>1619</v>
      </c>
      <c r="F326" s="951" t="s">
        <v>1619</v>
      </c>
      <c r="G326" s="951" t="s">
        <v>1622</v>
      </c>
      <c r="H326" s="951" t="s">
        <v>382</v>
      </c>
      <c r="I326" s="953" t="s">
        <v>600</v>
      </c>
      <c r="J326" s="951" t="s">
        <v>1474</v>
      </c>
      <c r="K326" s="254" t="s">
        <v>61</v>
      </c>
      <c r="L326" s="254" t="s">
        <v>1583</v>
      </c>
      <c r="M326" s="254" t="s">
        <v>1583</v>
      </c>
      <c r="N326" s="254" t="s">
        <v>1998</v>
      </c>
      <c r="O326" s="254" t="s">
        <v>1304</v>
      </c>
      <c r="P326" s="254">
        <v>39743391.229999997</v>
      </c>
      <c r="Q326" s="951" t="s">
        <v>61</v>
      </c>
      <c r="R326" s="951" t="s">
        <v>1583</v>
      </c>
      <c r="S326" s="951" t="s">
        <v>1583</v>
      </c>
      <c r="T326" s="951" t="s">
        <v>84</v>
      </c>
      <c r="U326" s="951" t="s">
        <v>1345</v>
      </c>
      <c r="V326" s="951" t="s">
        <v>132</v>
      </c>
      <c r="W326" s="951" t="s">
        <v>51</v>
      </c>
      <c r="X326" s="951" t="s">
        <v>1622</v>
      </c>
      <c r="Y326" s="952">
        <v>43217</v>
      </c>
      <c r="Z326" s="988">
        <v>3247324.08</v>
      </c>
      <c r="AA326" s="988">
        <v>3766895.94</v>
      </c>
      <c r="AB326" s="988">
        <v>376689.59</v>
      </c>
      <c r="AC326" s="988">
        <v>3766895.94</v>
      </c>
      <c r="AD326" s="951" t="s">
        <v>241</v>
      </c>
      <c r="AE326" s="951" t="s">
        <v>1499</v>
      </c>
      <c r="AF326" s="951" t="s">
        <v>70</v>
      </c>
      <c r="AG326" s="951" t="s">
        <v>1474</v>
      </c>
      <c r="AH326" s="988">
        <v>487098.61</v>
      </c>
      <c r="AI326" s="952">
        <v>43221</v>
      </c>
      <c r="AJ326" s="952">
        <v>43281</v>
      </c>
      <c r="AK326" s="953" t="s">
        <v>1623</v>
      </c>
      <c r="AL326" s="953" t="s">
        <v>601</v>
      </c>
      <c r="AM326" s="951" t="s">
        <v>384</v>
      </c>
      <c r="AN326" s="951" t="s">
        <v>389</v>
      </c>
      <c r="AO326" s="951" t="s">
        <v>73</v>
      </c>
      <c r="AP326" s="953" t="s">
        <v>602</v>
      </c>
      <c r="AQ326" s="951" t="s">
        <v>73</v>
      </c>
      <c r="AR326" s="951" t="s">
        <v>574</v>
      </c>
      <c r="AS326" s="951" t="s">
        <v>783</v>
      </c>
      <c r="AT326" s="951" t="s">
        <v>567</v>
      </c>
      <c r="AU326" s="951" t="s">
        <v>567</v>
      </c>
      <c r="AV326" s="951" t="s">
        <v>567</v>
      </c>
      <c r="AW326" s="951" t="s">
        <v>2232</v>
      </c>
      <c r="AX326" s="951" t="s">
        <v>74</v>
      </c>
      <c r="AY326" s="953" t="s">
        <v>570</v>
      </c>
      <c r="AZ326" s="953" t="s">
        <v>571</v>
      </c>
      <c r="BA326" s="953" t="s">
        <v>572</v>
      </c>
      <c r="BB326" s="953" t="s">
        <v>573</v>
      </c>
      <c r="BC326" s="951" t="s">
        <v>51</v>
      </c>
      <c r="BD326" s="952">
        <v>43385</v>
      </c>
      <c r="BE326" s="952">
        <v>43385</v>
      </c>
      <c r="BF326" s="989"/>
      <c r="BG326" s="989"/>
    </row>
    <row r="327" spans="1:59" s="210" customFormat="1" ht="60">
      <c r="A327" s="951"/>
      <c r="B327" s="952"/>
      <c r="C327" s="952"/>
      <c r="D327" s="951"/>
      <c r="E327" s="951"/>
      <c r="F327" s="951"/>
      <c r="G327" s="951"/>
      <c r="H327" s="951"/>
      <c r="I327" s="951"/>
      <c r="J327" s="951"/>
      <c r="K327" s="254" t="s">
        <v>61</v>
      </c>
      <c r="L327" s="254" t="s">
        <v>1583</v>
      </c>
      <c r="M327" s="254" t="s">
        <v>1583</v>
      </c>
      <c r="N327" s="254" t="s">
        <v>1999</v>
      </c>
      <c r="O327" s="254" t="s">
        <v>2000</v>
      </c>
      <c r="P327" s="254">
        <v>42848019.729999997</v>
      </c>
      <c r="Q327" s="951"/>
      <c r="R327" s="951"/>
      <c r="S327" s="951"/>
      <c r="T327" s="951"/>
      <c r="U327" s="951"/>
      <c r="V327" s="951"/>
      <c r="W327" s="951"/>
      <c r="X327" s="951"/>
      <c r="Y327" s="952"/>
      <c r="Z327" s="988"/>
      <c r="AA327" s="988"/>
      <c r="AB327" s="988"/>
      <c r="AC327" s="988"/>
      <c r="AD327" s="951"/>
      <c r="AE327" s="951"/>
      <c r="AF327" s="951"/>
      <c r="AG327" s="951"/>
      <c r="AH327" s="988"/>
      <c r="AI327" s="952"/>
      <c r="AJ327" s="952"/>
      <c r="AK327" s="951"/>
      <c r="AL327" s="951"/>
      <c r="AM327" s="951"/>
      <c r="AN327" s="951"/>
      <c r="AO327" s="951"/>
      <c r="AP327" s="951"/>
      <c r="AQ327" s="951"/>
      <c r="AR327" s="951"/>
      <c r="AS327" s="951"/>
      <c r="AT327" s="951"/>
      <c r="AU327" s="951"/>
      <c r="AV327" s="951"/>
      <c r="AW327" s="951"/>
      <c r="AX327" s="951"/>
      <c r="AY327" s="951"/>
      <c r="AZ327" s="951"/>
      <c r="BA327" s="951"/>
      <c r="BB327" s="951"/>
      <c r="BC327" s="951"/>
      <c r="BD327" s="952"/>
      <c r="BE327" s="952"/>
      <c r="BF327" s="989"/>
      <c r="BG327" s="989"/>
    </row>
    <row r="328" spans="1:59" s="210" customFormat="1" ht="60">
      <c r="A328" s="951"/>
      <c r="B328" s="952"/>
      <c r="C328" s="952"/>
      <c r="D328" s="951"/>
      <c r="E328" s="951"/>
      <c r="F328" s="951"/>
      <c r="G328" s="951"/>
      <c r="H328" s="951"/>
      <c r="I328" s="951"/>
      <c r="J328" s="951"/>
      <c r="K328" s="254" t="s">
        <v>61</v>
      </c>
      <c r="L328" s="254" t="s">
        <v>1583</v>
      </c>
      <c r="M328" s="254" t="s">
        <v>1583</v>
      </c>
      <c r="N328" s="254" t="s">
        <v>2001</v>
      </c>
      <c r="O328" s="254" t="s">
        <v>2002</v>
      </c>
      <c r="P328" s="254">
        <v>43226380.130000003</v>
      </c>
      <c r="Q328" s="951"/>
      <c r="R328" s="951"/>
      <c r="S328" s="951"/>
      <c r="T328" s="951"/>
      <c r="U328" s="951"/>
      <c r="V328" s="951"/>
      <c r="W328" s="951"/>
      <c r="X328" s="951"/>
      <c r="Y328" s="952"/>
      <c r="Z328" s="988"/>
      <c r="AA328" s="988"/>
      <c r="AB328" s="988"/>
      <c r="AC328" s="988"/>
      <c r="AD328" s="951"/>
      <c r="AE328" s="951"/>
      <c r="AF328" s="951"/>
      <c r="AG328" s="951"/>
      <c r="AH328" s="988"/>
      <c r="AI328" s="952"/>
      <c r="AJ328" s="952"/>
      <c r="AK328" s="951"/>
      <c r="AL328" s="951"/>
      <c r="AM328" s="951"/>
      <c r="AN328" s="951"/>
      <c r="AO328" s="951"/>
      <c r="AP328" s="951"/>
      <c r="AQ328" s="951"/>
      <c r="AR328" s="951"/>
      <c r="AS328" s="951"/>
      <c r="AT328" s="951"/>
      <c r="AU328" s="951"/>
      <c r="AV328" s="951"/>
      <c r="AW328" s="951"/>
      <c r="AX328" s="951"/>
      <c r="AY328" s="951"/>
      <c r="AZ328" s="951"/>
      <c r="BA328" s="951"/>
      <c r="BB328" s="951"/>
      <c r="BC328" s="951"/>
      <c r="BD328" s="952"/>
      <c r="BE328" s="952"/>
      <c r="BF328" s="989"/>
      <c r="BG328" s="989"/>
    </row>
    <row r="329" spans="1:59" ht="57.6" customHeight="1">
      <c r="A329" s="957">
        <v>2018</v>
      </c>
      <c r="B329" s="958">
        <v>43282</v>
      </c>
      <c r="C329" s="958">
        <v>43373</v>
      </c>
      <c r="D329" s="957" t="s">
        <v>797</v>
      </c>
      <c r="E329" s="957" t="s">
        <v>1581</v>
      </c>
      <c r="F329" s="957" t="s">
        <v>1581</v>
      </c>
      <c r="G329" s="957" t="s">
        <v>1624</v>
      </c>
      <c r="H329" s="957" t="s">
        <v>382</v>
      </c>
      <c r="I329" s="939" t="s">
        <v>600</v>
      </c>
      <c r="J329" s="957" t="s">
        <v>1625</v>
      </c>
      <c r="K329" s="144" t="s">
        <v>61</v>
      </c>
      <c r="L329" s="144" t="s">
        <v>1583</v>
      </c>
      <c r="M329" s="144" t="s">
        <v>1583</v>
      </c>
      <c r="N329" s="144" t="s">
        <v>2003</v>
      </c>
      <c r="O329" s="144" t="s">
        <v>2004</v>
      </c>
      <c r="P329" s="144">
        <v>19999560</v>
      </c>
      <c r="Q329" s="957" t="s">
        <v>61</v>
      </c>
      <c r="R329" s="957" t="s">
        <v>1583</v>
      </c>
      <c r="S329" s="957" t="s">
        <v>1583</v>
      </c>
      <c r="T329" s="957" t="s">
        <v>1626</v>
      </c>
      <c r="U329" s="957" t="s">
        <v>1627</v>
      </c>
      <c r="V329" s="957" t="s">
        <v>200</v>
      </c>
      <c r="W329" s="957" t="s">
        <v>51</v>
      </c>
      <c r="X329" s="957" t="s">
        <v>1624</v>
      </c>
      <c r="Y329" s="958">
        <v>43217</v>
      </c>
      <c r="Z329" s="987">
        <v>12068965.52</v>
      </c>
      <c r="AA329" s="987">
        <v>14000000</v>
      </c>
      <c r="AB329" s="987">
        <v>1400000</v>
      </c>
      <c r="AC329" s="987">
        <v>14000000</v>
      </c>
      <c r="AD329" s="957" t="s">
        <v>241</v>
      </c>
      <c r="AE329" s="957" t="s">
        <v>1499</v>
      </c>
      <c r="AF329" s="957" t="s">
        <v>70</v>
      </c>
      <c r="AG329" s="957" t="s">
        <v>1625</v>
      </c>
      <c r="AH329" s="987">
        <v>1810344.83</v>
      </c>
      <c r="AI329" s="958">
        <v>43221</v>
      </c>
      <c r="AJ329" s="958">
        <v>43465</v>
      </c>
      <c r="AK329" s="939" t="s">
        <v>1628</v>
      </c>
      <c r="AL329" s="939" t="s">
        <v>601</v>
      </c>
      <c r="AM329" s="957" t="s">
        <v>384</v>
      </c>
      <c r="AN329" s="957" t="s">
        <v>389</v>
      </c>
      <c r="AO329" s="957" t="s">
        <v>73</v>
      </c>
      <c r="AP329" s="939" t="s">
        <v>602</v>
      </c>
      <c r="AQ329" s="957" t="s">
        <v>73</v>
      </c>
      <c r="AR329" s="957" t="s">
        <v>574</v>
      </c>
      <c r="AS329" s="957" t="s">
        <v>783</v>
      </c>
      <c r="AT329" s="957" t="s">
        <v>567</v>
      </c>
      <c r="AU329" s="957" t="s">
        <v>567</v>
      </c>
      <c r="AV329" s="957" t="s">
        <v>567</v>
      </c>
      <c r="AW329" s="957" t="s">
        <v>2232</v>
      </c>
      <c r="AX329" s="957" t="s">
        <v>74</v>
      </c>
      <c r="AY329" s="939" t="s">
        <v>570</v>
      </c>
      <c r="AZ329" s="939" t="s">
        <v>571</v>
      </c>
      <c r="BA329" s="939" t="s">
        <v>572</v>
      </c>
      <c r="BB329" s="939" t="s">
        <v>573</v>
      </c>
      <c r="BC329" s="957" t="s">
        <v>51</v>
      </c>
      <c r="BD329" s="958">
        <v>43385</v>
      </c>
      <c r="BE329" s="958">
        <v>43385</v>
      </c>
      <c r="BF329" s="986"/>
    </row>
    <row r="330" spans="1:59" ht="60">
      <c r="A330" s="957"/>
      <c r="B330" s="958"/>
      <c r="C330" s="958"/>
      <c r="D330" s="957"/>
      <c r="E330" s="957"/>
      <c r="F330" s="957"/>
      <c r="G330" s="957"/>
      <c r="H330" s="957"/>
      <c r="I330" s="957"/>
      <c r="J330" s="957"/>
      <c r="K330" s="144" t="s">
        <v>61</v>
      </c>
      <c r="L330" s="144" t="s">
        <v>1583</v>
      </c>
      <c r="M330" s="144" t="s">
        <v>1583</v>
      </c>
      <c r="N330" s="144" t="s">
        <v>2005</v>
      </c>
      <c r="O330" s="144" t="s">
        <v>2006</v>
      </c>
      <c r="P330" s="144">
        <v>13999692</v>
      </c>
      <c r="Q330" s="957"/>
      <c r="R330" s="957"/>
      <c r="S330" s="957"/>
      <c r="T330" s="957"/>
      <c r="U330" s="957"/>
      <c r="V330" s="957"/>
      <c r="W330" s="957"/>
      <c r="X330" s="957"/>
      <c r="Y330" s="958"/>
      <c r="Z330" s="987"/>
      <c r="AA330" s="987"/>
      <c r="AB330" s="987"/>
      <c r="AC330" s="987"/>
      <c r="AD330" s="957"/>
      <c r="AE330" s="957"/>
      <c r="AF330" s="957"/>
      <c r="AG330" s="957"/>
      <c r="AH330" s="987"/>
      <c r="AI330" s="958"/>
      <c r="AJ330" s="958"/>
      <c r="AK330" s="957"/>
      <c r="AL330" s="957"/>
      <c r="AM330" s="957"/>
      <c r="AN330" s="957"/>
      <c r="AO330" s="957"/>
      <c r="AP330" s="957"/>
      <c r="AQ330" s="957"/>
      <c r="AR330" s="957"/>
      <c r="AS330" s="957"/>
      <c r="AT330" s="957"/>
      <c r="AU330" s="957"/>
      <c r="AV330" s="957"/>
      <c r="AW330" s="957"/>
      <c r="AX330" s="957"/>
      <c r="AY330" s="957"/>
      <c r="AZ330" s="957"/>
      <c r="BA330" s="957"/>
      <c r="BB330" s="957"/>
      <c r="BC330" s="957"/>
      <c r="BD330" s="958"/>
      <c r="BE330" s="958"/>
      <c r="BF330" s="986"/>
    </row>
    <row r="331" spans="1:59" ht="60">
      <c r="A331" s="957"/>
      <c r="B331" s="958"/>
      <c r="C331" s="958"/>
      <c r="D331" s="957"/>
      <c r="E331" s="957"/>
      <c r="F331" s="957"/>
      <c r="G331" s="957"/>
      <c r="H331" s="957"/>
      <c r="I331" s="957"/>
      <c r="J331" s="957"/>
      <c r="K331" s="144" t="s">
        <v>61</v>
      </c>
      <c r="L331" s="144" t="s">
        <v>1583</v>
      </c>
      <c r="M331" s="144" t="s">
        <v>1583</v>
      </c>
      <c r="N331" s="144" t="s">
        <v>2007</v>
      </c>
      <c r="O331" s="144" t="s">
        <v>2008</v>
      </c>
      <c r="P331" s="144">
        <v>19599568.800000001</v>
      </c>
      <c r="Q331" s="957"/>
      <c r="R331" s="957"/>
      <c r="S331" s="957"/>
      <c r="T331" s="957"/>
      <c r="U331" s="957"/>
      <c r="V331" s="957"/>
      <c r="W331" s="957"/>
      <c r="X331" s="957"/>
      <c r="Y331" s="958"/>
      <c r="Z331" s="987"/>
      <c r="AA331" s="987"/>
      <c r="AB331" s="987"/>
      <c r="AC331" s="987"/>
      <c r="AD331" s="957"/>
      <c r="AE331" s="957"/>
      <c r="AF331" s="957"/>
      <c r="AG331" s="957"/>
      <c r="AH331" s="987"/>
      <c r="AI331" s="958"/>
      <c r="AJ331" s="958"/>
      <c r="AK331" s="957"/>
      <c r="AL331" s="957"/>
      <c r="AM331" s="957"/>
      <c r="AN331" s="957"/>
      <c r="AO331" s="957"/>
      <c r="AP331" s="957"/>
      <c r="AQ331" s="957"/>
      <c r="AR331" s="957"/>
      <c r="AS331" s="957"/>
      <c r="AT331" s="957"/>
      <c r="AU331" s="957"/>
      <c r="AV331" s="957"/>
      <c r="AW331" s="957"/>
      <c r="AX331" s="957"/>
      <c r="AY331" s="957"/>
      <c r="AZ331" s="957"/>
      <c r="BA331" s="957"/>
      <c r="BB331" s="957"/>
      <c r="BC331" s="957"/>
      <c r="BD331" s="958"/>
      <c r="BE331" s="958"/>
      <c r="BF331" s="986"/>
    </row>
    <row r="332" spans="1:59" s="210" customFormat="1" ht="57.6" customHeight="1">
      <c r="A332" s="951">
        <v>2018</v>
      </c>
      <c r="B332" s="952">
        <v>43282</v>
      </c>
      <c r="C332" s="952">
        <v>43373</v>
      </c>
      <c r="D332" s="951" t="s">
        <v>797</v>
      </c>
      <c r="E332" s="951" t="s">
        <v>1619</v>
      </c>
      <c r="F332" s="951" t="s">
        <v>1619</v>
      </c>
      <c r="G332" s="951" t="s">
        <v>1629</v>
      </c>
      <c r="H332" s="951">
        <v>55</v>
      </c>
      <c r="I332" s="953" t="s">
        <v>600</v>
      </c>
      <c r="J332" s="951" t="s">
        <v>1630</v>
      </c>
      <c r="K332" s="254" t="s">
        <v>61</v>
      </c>
      <c r="L332" s="254" t="s">
        <v>1583</v>
      </c>
      <c r="M332" s="254" t="s">
        <v>1583</v>
      </c>
      <c r="N332" s="254" t="s">
        <v>2009</v>
      </c>
      <c r="O332" s="254" t="s">
        <v>1931</v>
      </c>
      <c r="P332" s="254">
        <v>209227.58</v>
      </c>
      <c r="Q332" s="951" t="s">
        <v>305</v>
      </c>
      <c r="R332" s="951" t="s">
        <v>322</v>
      </c>
      <c r="S332" s="951" t="s">
        <v>307</v>
      </c>
      <c r="T332" s="951" t="s">
        <v>1367</v>
      </c>
      <c r="U332" s="951" t="s">
        <v>1532</v>
      </c>
      <c r="V332" s="951" t="s">
        <v>132</v>
      </c>
      <c r="W332" s="951" t="s">
        <v>51</v>
      </c>
      <c r="X332" s="951" t="s">
        <v>1629</v>
      </c>
      <c r="Y332" s="952">
        <v>43217</v>
      </c>
      <c r="Z332" s="988">
        <v>96388</v>
      </c>
      <c r="AA332" s="988">
        <v>111810.08</v>
      </c>
      <c r="AB332" s="988">
        <v>0</v>
      </c>
      <c r="AC332" s="988">
        <v>111810.08</v>
      </c>
      <c r="AD332" s="951" t="s">
        <v>241</v>
      </c>
      <c r="AE332" s="951" t="s">
        <v>1499</v>
      </c>
      <c r="AF332" s="951" t="s">
        <v>70</v>
      </c>
      <c r="AG332" s="951" t="s">
        <v>1630</v>
      </c>
      <c r="AH332" s="988">
        <v>14458.2</v>
      </c>
      <c r="AI332" s="952">
        <v>43220</v>
      </c>
      <c r="AJ332" s="952">
        <v>43250</v>
      </c>
      <c r="AK332" s="953" t="s">
        <v>1631</v>
      </c>
      <c r="AL332" s="953" t="s">
        <v>601</v>
      </c>
      <c r="AM332" s="951" t="s">
        <v>384</v>
      </c>
      <c r="AN332" s="951" t="s">
        <v>389</v>
      </c>
      <c r="AO332" s="951" t="s">
        <v>73</v>
      </c>
      <c r="AP332" s="953" t="s">
        <v>602</v>
      </c>
      <c r="AQ332" s="951" t="s">
        <v>73</v>
      </c>
      <c r="AR332" s="951" t="s">
        <v>574</v>
      </c>
      <c r="AS332" s="951" t="s">
        <v>783</v>
      </c>
      <c r="AT332" s="951" t="s">
        <v>567</v>
      </c>
      <c r="AU332" s="951" t="s">
        <v>567</v>
      </c>
      <c r="AV332" s="951" t="s">
        <v>567</v>
      </c>
      <c r="AW332" s="951" t="s">
        <v>2232</v>
      </c>
      <c r="AX332" s="951" t="s">
        <v>74</v>
      </c>
      <c r="AY332" s="953" t="s">
        <v>570</v>
      </c>
      <c r="AZ332" s="953" t="s">
        <v>571</v>
      </c>
      <c r="BA332" s="953" t="s">
        <v>572</v>
      </c>
      <c r="BB332" s="953" t="s">
        <v>573</v>
      </c>
      <c r="BC332" s="951" t="s">
        <v>51</v>
      </c>
      <c r="BD332" s="952">
        <v>43385</v>
      </c>
      <c r="BE332" s="952">
        <v>43385</v>
      </c>
      <c r="BF332" s="989"/>
    </row>
    <row r="333" spans="1:59" s="210" customFormat="1" ht="57.6" customHeight="1">
      <c r="A333" s="951"/>
      <c r="B333" s="952"/>
      <c r="C333" s="952"/>
      <c r="D333" s="951"/>
      <c r="E333" s="951"/>
      <c r="F333" s="951"/>
      <c r="G333" s="951"/>
      <c r="H333" s="951"/>
      <c r="I333" s="951"/>
      <c r="J333" s="951"/>
      <c r="K333" s="254" t="s">
        <v>2010</v>
      </c>
      <c r="L333" s="254" t="s">
        <v>2011</v>
      </c>
      <c r="M333" s="254" t="s">
        <v>2012</v>
      </c>
      <c r="N333" s="254" t="s">
        <v>2013</v>
      </c>
      <c r="O333" s="254" t="s">
        <v>1924</v>
      </c>
      <c r="P333" s="254">
        <v>179646.88</v>
      </c>
      <c r="Q333" s="951"/>
      <c r="R333" s="951"/>
      <c r="S333" s="951"/>
      <c r="T333" s="951"/>
      <c r="U333" s="951"/>
      <c r="V333" s="951"/>
      <c r="W333" s="951"/>
      <c r="X333" s="951"/>
      <c r="Y333" s="952"/>
      <c r="Z333" s="988"/>
      <c r="AA333" s="988"/>
      <c r="AB333" s="988"/>
      <c r="AC333" s="988"/>
      <c r="AD333" s="951"/>
      <c r="AE333" s="951"/>
      <c r="AF333" s="951"/>
      <c r="AG333" s="951"/>
      <c r="AH333" s="988"/>
      <c r="AI333" s="952"/>
      <c r="AJ333" s="952"/>
      <c r="AK333" s="951"/>
      <c r="AL333" s="951"/>
      <c r="AM333" s="951"/>
      <c r="AN333" s="951"/>
      <c r="AO333" s="951"/>
      <c r="AP333" s="951"/>
      <c r="AQ333" s="951"/>
      <c r="AR333" s="951"/>
      <c r="AS333" s="951"/>
      <c r="AT333" s="951"/>
      <c r="AU333" s="951"/>
      <c r="AV333" s="951"/>
      <c r="AW333" s="951"/>
      <c r="AX333" s="951"/>
      <c r="AY333" s="951"/>
      <c r="AZ333" s="951"/>
      <c r="BA333" s="951"/>
      <c r="BB333" s="951"/>
      <c r="BC333" s="951"/>
      <c r="BD333" s="952"/>
      <c r="BE333" s="952"/>
      <c r="BF333" s="989"/>
    </row>
    <row r="334" spans="1:59" ht="60">
      <c r="A334" s="957">
        <v>2018</v>
      </c>
      <c r="B334" s="958">
        <v>43282</v>
      </c>
      <c r="C334" s="958">
        <v>43373</v>
      </c>
      <c r="D334" s="957" t="s">
        <v>797</v>
      </c>
      <c r="E334" s="957" t="s">
        <v>1619</v>
      </c>
      <c r="F334" s="957" t="s">
        <v>1619</v>
      </c>
      <c r="G334" s="957" t="s">
        <v>1632</v>
      </c>
      <c r="H334" s="957">
        <v>55</v>
      </c>
      <c r="I334" s="939" t="s">
        <v>600</v>
      </c>
      <c r="J334" s="957" t="s">
        <v>1633</v>
      </c>
      <c r="K334" s="144" t="s">
        <v>61</v>
      </c>
      <c r="L334" s="144" t="s">
        <v>1583</v>
      </c>
      <c r="M334" s="144" t="s">
        <v>1583</v>
      </c>
      <c r="N334" s="144" t="s">
        <v>2009</v>
      </c>
      <c r="O334" s="144" t="s">
        <v>1931</v>
      </c>
      <c r="P334" s="144">
        <v>209227.58</v>
      </c>
      <c r="Q334" s="957" t="s">
        <v>61</v>
      </c>
      <c r="R334" s="957" t="s">
        <v>1583</v>
      </c>
      <c r="S334" s="957" t="s">
        <v>1583</v>
      </c>
      <c r="T334" s="957" t="s">
        <v>847</v>
      </c>
      <c r="U334" s="957" t="s">
        <v>1634</v>
      </c>
      <c r="V334" s="957" t="s">
        <v>132</v>
      </c>
      <c r="W334" s="957" t="s">
        <v>51</v>
      </c>
      <c r="X334" s="957" t="s">
        <v>1632</v>
      </c>
      <c r="Y334" s="958">
        <v>43217</v>
      </c>
      <c r="Z334" s="987">
        <v>54000</v>
      </c>
      <c r="AA334" s="987">
        <v>62640</v>
      </c>
      <c r="AB334" s="987">
        <v>0</v>
      </c>
      <c r="AC334" s="987">
        <v>62640</v>
      </c>
      <c r="AD334" s="957" t="s">
        <v>241</v>
      </c>
      <c r="AE334" s="957" t="s">
        <v>1499</v>
      </c>
      <c r="AF334" s="957" t="s">
        <v>70</v>
      </c>
      <c r="AG334" s="957" t="s">
        <v>1633</v>
      </c>
      <c r="AH334" s="987">
        <v>0</v>
      </c>
      <c r="AI334" s="958">
        <v>43220</v>
      </c>
      <c r="AJ334" s="958">
        <v>43250</v>
      </c>
      <c r="AK334" s="939" t="s">
        <v>1635</v>
      </c>
      <c r="AL334" s="939" t="s">
        <v>601</v>
      </c>
      <c r="AM334" s="957" t="s">
        <v>384</v>
      </c>
      <c r="AN334" s="957" t="s">
        <v>389</v>
      </c>
      <c r="AO334" s="957" t="s">
        <v>73</v>
      </c>
      <c r="AP334" s="939" t="s">
        <v>602</v>
      </c>
      <c r="AQ334" s="957" t="s">
        <v>73</v>
      </c>
      <c r="AR334" s="957" t="s">
        <v>574</v>
      </c>
      <c r="AS334" s="957" t="s">
        <v>783</v>
      </c>
      <c r="AT334" s="957" t="s">
        <v>567</v>
      </c>
      <c r="AU334" s="957" t="s">
        <v>567</v>
      </c>
      <c r="AV334" s="957" t="s">
        <v>567</v>
      </c>
      <c r="AW334" s="957" t="s">
        <v>2232</v>
      </c>
      <c r="AX334" s="957" t="s">
        <v>74</v>
      </c>
      <c r="AY334" s="939" t="s">
        <v>570</v>
      </c>
      <c r="AZ334" s="939" t="s">
        <v>571</v>
      </c>
      <c r="BA334" s="939" t="s">
        <v>572</v>
      </c>
      <c r="BB334" s="939" t="s">
        <v>573</v>
      </c>
      <c r="BC334" s="957" t="s">
        <v>51</v>
      </c>
      <c r="BD334" s="958">
        <v>43385</v>
      </c>
      <c r="BE334" s="958">
        <v>43385</v>
      </c>
      <c r="BF334" s="986"/>
    </row>
    <row r="335" spans="1:59" ht="15">
      <c r="A335" s="957"/>
      <c r="B335" s="958"/>
      <c r="C335" s="958"/>
      <c r="D335" s="957"/>
      <c r="E335" s="957"/>
      <c r="F335" s="957"/>
      <c r="G335" s="957"/>
      <c r="H335" s="957"/>
      <c r="I335" s="957"/>
      <c r="J335" s="957"/>
      <c r="K335" s="144" t="s">
        <v>2010</v>
      </c>
      <c r="L335" s="144" t="s">
        <v>2011</v>
      </c>
      <c r="M335" s="144" t="s">
        <v>2012</v>
      </c>
      <c r="N335" s="144" t="s">
        <v>2013</v>
      </c>
      <c r="O335" s="144" t="s">
        <v>1924</v>
      </c>
      <c r="P335" s="144">
        <v>179646.88</v>
      </c>
      <c r="Q335" s="957"/>
      <c r="R335" s="957"/>
      <c r="S335" s="957"/>
      <c r="T335" s="957"/>
      <c r="U335" s="957"/>
      <c r="V335" s="957"/>
      <c r="W335" s="957"/>
      <c r="X335" s="957"/>
      <c r="Y335" s="958"/>
      <c r="Z335" s="987"/>
      <c r="AA335" s="987"/>
      <c r="AB335" s="987"/>
      <c r="AC335" s="987"/>
      <c r="AD335" s="957"/>
      <c r="AE335" s="957"/>
      <c r="AF335" s="957"/>
      <c r="AG335" s="957"/>
      <c r="AH335" s="987"/>
      <c r="AI335" s="958"/>
      <c r="AJ335" s="958"/>
      <c r="AK335" s="957"/>
      <c r="AL335" s="957"/>
      <c r="AM335" s="957"/>
      <c r="AN335" s="957"/>
      <c r="AO335" s="957"/>
      <c r="AP335" s="957"/>
      <c r="AQ335" s="957"/>
      <c r="AR335" s="957"/>
      <c r="AS335" s="957"/>
      <c r="AT335" s="957"/>
      <c r="AU335" s="957"/>
      <c r="AV335" s="957"/>
      <c r="AW335" s="957"/>
      <c r="AX335" s="957"/>
      <c r="AY335" s="957"/>
      <c r="AZ335" s="957"/>
      <c r="BA335" s="957"/>
      <c r="BB335" s="957"/>
      <c r="BC335" s="957"/>
      <c r="BD335" s="958"/>
      <c r="BE335" s="958"/>
      <c r="BF335" s="986"/>
    </row>
    <row r="336" spans="1:59" s="210" customFormat="1" ht="57.6" customHeight="1">
      <c r="A336" s="951">
        <v>2018</v>
      </c>
      <c r="B336" s="952">
        <v>43282</v>
      </c>
      <c r="C336" s="952">
        <v>43373</v>
      </c>
      <c r="D336" s="951" t="s">
        <v>797</v>
      </c>
      <c r="E336" s="951" t="s">
        <v>1619</v>
      </c>
      <c r="F336" s="951" t="s">
        <v>1619</v>
      </c>
      <c r="G336" s="951" t="s">
        <v>1636</v>
      </c>
      <c r="H336" s="951">
        <v>55</v>
      </c>
      <c r="I336" s="953" t="s">
        <v>600</v>
      </c>
      <c r="J336" s="951" t="s">
        <v>1637</v>
      </c>
      <c r="K336" s="254" t="s">
        <v>2010</v>
      </c>
      <c r="L336" s="254" t="s">
        <v>2011</v>
      </c>
      <c r="M336" s="254" t="s">
        <v>2012</v>
      </c>
      <c r="N336" s="254" t="s">
        <v>2013</v>
      </c>
      <c r="O336" s="254" t="s">
        <v>2014</v>
      </c>
      <c r="P336" s="254">
        <v>823952.64</v>
      </c>
      <c r="Q336" s="951" t="s">
        <v>61</v>
      </c>
      <c r="R336" s="951" t="s">
        <v>1583</v>
      </c>
      <c r="S336" s="951" t="s">
        <v>1583</v>
      </c>
      <c r="T336" s="951" t="s">
        <v>847</v>
      </c>
      <c r="U336" s="951" t="s">
        <v>1634</v>
      </c>
      <c r="V336" s="951" t="s">
        <v>132</v>
      </c>
      <c r="W336" s="951" t="s">
        <v>51</v>
      </c>
      <c r="X336" s="951" t="s">
        <v>1636</v>
      </c>
      <c r="Y336" s="952">
        <v>43220</v>
      </c>
      <c r="Z336" s="988">
        <v>349450</v>
      </c>
      <c r="AA336" s="988">
        <v>405362</v>
      </c>
      <c r="AB336" s="988">
        <v>0</v>
      </c>
      <c r="AC336" s="988">
        <v>405362</v>
      </c>
      <c r="AD336" s="951" t="s">
        <v>241</v>
      </c>
      <c r="AE336" s="951" t="s">
        <v>1499</v>
      </c>
      <c r="AF336" s="951" t="s">
        <v>70</v>
      </c>
      <c r="AG336" s="951" t="s">
        <v>1637</v>
      </c>
      <c r="AH336" s="988">
        <v>52417.5</v>
      </c>
      <c r="AI336" s="952">
        <v>43222</v>
      </c>
      <c r="AJ336" s="952">
        <v>43263</v>
      </c>
      <c r="AK336" s="953" t="s">
        <v>1638</v>
      </c>
      <c r="AL336" s="953" t="s">
        <v>601</v>
      </c>
      <c r="AM336" s="951" t="s">
        <v>384</v>
      </c>
      <c r="AN336" s="951" t="s">
        <v>389</v>
      </c>
      <c r="AO336" s="951" t="s">
        <v>73</v>
      </c>
      <c r="AP336" s="953" t="s">
        <v>602</v>
      </c>
      <c r="AQ336" s="951" t="s">
        <v>73</v>
      </c>
      <c r="AR336" s="951" t="s">
        <v>574</v>
      </c>
      <c r="AS336" s="951" t="s">
        <v>783</v>
      </c>
      <c r="AT336" s="951" t="s">
        <v>567</v>
      </c>
      <c r="AU336" s="951" t="s">
        <v>567</v>
      </c>
      <c r="AV336" s="951" t="s">
        <v>567</v>
      </c>
      <c r="AW336" s="951" t="s">
        <v>2232</v>
      </c>
      <c r="AX336" s="951" t="s">
        <v>74</v>
      </c>
      <c r="AY336" s="953" t="s">
        <v>570</v>
      </c>
      <c r="AZ336" s="953" t="s">
        <v>571</v>
      </c>
      <c r="BA336" s="953" t="s">
        <v>572</v>
      </c>
      <c r="BB336" s="953" t="s">
        <v>573</v>
      </c>
      <c r="BC336" s="951" t="s">
        <v>51</v>
      </c>
      <c r="BD336" s="952">
        <v>43385</v>
      </c>
      <c r="BE336" s="952">
        <v>43385</v>
      </c>
      <c r="BF336" s="989"/>
    </row>
    <row r="337" spans="1:58" s="210" customFormat="1" ht="60">
      <c r="A337" s="951"/>
      <c r="B337" s="952"/>
      <c r="C337" s="952"/>
      <c r="D337" s="951"/>
      <c r="E337" s="951"/>
      <c r="F337" s="951"/>
      <c r="G337" s="951"/>
      <c r="H337" s="951"/>
      <c r="I337" s="951"/>
      <c r="J337" s="951"/>
      <c r="K337" s="254" t="s">
        <v>61</v>
      </c>
      <c r="L337" s="254" t="s">
        <v>1583</v>
      </c>
      <c r="M337" s="254" t="s">
        <v>1583</v>
      </c>
      <c r="N337" s="254" t="s">
        <v>2015</v>
      </c>
      <c r="O337" s="254" t="s">
        <v>1920</v>
      </c>
      <c r="P337" s="254">
        <v>774411.36</v>
      </c>
      <c r="Q337" s="951"/>
      <c r="R337" s="951"/>
      <c r="S337" s="951"/>
      <c r="T337" s="951"/>
      <c r="U337" s="951"/>
      <c r="V337" s="951"/>
      <c r="W337" s="951"/>
      <c r="X337" s="951"/>
      <c r="Y337" s="952"/>
      <c r="Z337" s="988"/>
      <c r="AA337" s="988"/>
      <c r="AB337" s="988"/>
      <c r="AC337" s="988"/>
      <c r="AD337" s="951"/>
      <c r="AE337" s="951"/>
      <c r="AF337" s="951"/>
      <c r="AG337" s="951"/>
      <c r="AH337" s="988"/>
      <c r="AI337" s="952"/>
      <c r="AJ337" s="952"/>
      <c r="AK337" s="951"/>
      <c r="AL337" s="951"/>
      <c r="AM337" s="951"/>
      <c r="AN337" s="951"/>
      <c r="AO337" s="951"/>
      <c r="AP337" s="951"/>
      <c r="AQ337" s="951"/>
      <c r="AR337" s="951"/>
      <c r="AS337" s="951"/>
      <c r="AT337" s="951"/>
      <c r="AU337" s="951"/>
      <c r="AV337" s="951"/>
      <c r="AW337" s="951"/>
      <c r="AX337" s="951"/>
      <c r="AY337" s="951"/>
      <c r="AZ337" s="951"/>
      <c r="BA337" s="951"/>
      <c r="BB337" s="951"/>
      <c r="BC337" s="951"/>
      <c r="BD337" s="952"/>
      <c r="BE337" s="952"/>
      <c r="BF337" s="989"/>
    </row>
    <row r="338" spans="1:58" ht="57.6" customHeight="1">
      <c r="A338" s="144">
        <v>2018</v>
      </c>
      <c r="B338" s="164">
        <v>43282</v>
      </c>
      <c r="C338" s="164">
        <v>43373</v>
      </c>
      <c r="D338" s="144" t="s">
        <v>797</v>
      </c>
      <c r="E338" s="144" t="s">
        <v>1581</v>
      </c>
      <c r="F338" s="144" t="s">
        <v>1581</v>
      </c>
      <c r="G338" s="144" t="s">
        <v>1639</v>
      </c>
      <c r="H338" s="144" t="s">
        <v>393</v>
      </c>
      <c r="I338" s="122" t="s">
        <v>600</v>
      </c>
      <c r="J338" s="144" t="s">
        <v>139</v>
      </c>
      <c r="K338" s="144" t="s">
        <v>61</v>
      </c>
      <c r="L338" s="144" t="s">
        <v>61</v>
      </c>
      <c r="M338" s="144" t="s">
        <v>61</v>
      </c>
      <c r="N338" s="144" t="s">
        <v>2026</v>
      </c>
      <c r="O338" s="144" t="s">
        <v>1640</v>
      </c>
      <c r="P338" s="144">
        <v>378504.17</v>
      </c>
      <c r="Q338" s="144" t="s">
        <v>61</v>
      </c>
      <c r="R338" s="144" t="s">
        <v>1583</v>
      </c>
      <c r="S338" s="144" t="s">
        <v>1583</v>
      </c>
      <c r="T338" s="144" t="s">
        <v>624</v>
      </c>
      <c r="U338" s="144" t="s">
        <v>1640</v>
      </c>
      <c r="V338" s="144" t="s">
        <v>171</v>
      </c>
      <c r="W338" s="144" t="s">
        <v>51</v>
      </c>
      <c r="X338" s="144" t="s">
        <v>1639</v>
      </c>
      <c r="Y338" s="164">
        <v>43237</v>
      </c>
      <c r="Z338" s="220">
        <v>326296.69</v>
      </c>
      <c r="AA338" s="220">
        <v>378504.17</v>
      </c>
      <c r="AB338" s="220">
        <v>0</v>
      </c>
      <c r="AC338" s="220">
        <v>378504.17</v>
      </c>
      <c r="AD338" s="144" t="s">
        <v>241</v>
      </c>
      <c r="AE338" s="144" t="s">
        <v>1499</v>
      </c>
      <c r="AF338" s="144" t="s">
        <v>70</v>
      </c>
      <c r="AG338" s="144" t="s">
        <v>139</v>
      </c>
      <c r="AH338" s="220">
        <v>48944.5</v>
      </c>
      <c r="AI338" s="164">
        <v>43238</v>
      </c>
      <c r="AJ338" s="164">
        <v>43252</v>
      </c>
      <c r="AK338" s="122" t="s">
        <v>1641</v>
      </c>
      <c r="AL338" s="122" t="s">
        <v>601</v>
      </c>
      <c r="AM338" s="144" t="s">
        <v>384</v>
      </c>
      <c r="AN338" s="144" t="s">
        <v>389</v>
      </c>
      <c r="AO338" s="144" t="s">
        <v>73</v>
      </c>
      <c r="AP338" s="122" t="s">
        <v>602</v>
      </c>
      <c r="AQ338" s="144" t="s">
        <v>73</v>
      </c>
      <c r="AR338" s="144" t="s">
        <v>574</v>
      </c>
      <c r="AS338" s="144" t="s">
        <v>783</v>
      </c>
      <c r="AT338" s="144" t="s">
        <v>567</v>
      </c>
      <c r="AU338" s="144" t="s">
        <v>567</v>
      </c>
      <c r="AV338" s="144" t="s">
        <v>567</v>
      </c>
      <c r="AW338" s="144" t="s">
        <v>2232</v>
      </c>
      <c r="AX338" s="144" t="s">
        <v>74</v>
      </c>
      <c r="AY338" s="122" t="s">
        <v>570</v>
      </c>
      <c r="AZ338" s="122" t="s">
        <v>571</v>
      </c>
      <c r="BA338" s="122" t="s">
        <v>572</v>
      </c>
      <c r="BB338" s="122" t="s">
        <v>573</v>
      </c>
      <c r="BC338" s="144" t="s">
        <v>51</v>
      </c>
      <c r="BD338" s="164">
        <v>43385</v>
      </c>
      <c r="BE338" s="164">
        <v>43385</v>
      </c>
    </row>
    <row r="339" spans="1:58" s="210" customFormat="1" ht="60">
      <c r="A339" s="951">
        <v>2018</v>
      </c>
      <c r="B339" s="952">
        <v>43282</v>
      </c>
      <c r="C339" s="952">
        <v>43373</v>
      </c>
      <c r="D339" s="951" t="s">
        <v>797</v>
      </c>
      <c r="E339" s="951" t="s">
        <v>1581</v>
      </c>
      <c r="F339" s="951" t="s">
        <v>1581</v>
      </c>
      <c r="G339" s="951" t="s">
        <v>1642</v>
      </c>
      <c r="H339" s="951" t="s">
        <v>393</v>
      </c>
      <c r="I339" s="953" t="s">
        <v>600</v>
      </c>
      <c r="J339" s="951" t="s">
        <v>139</v>
      </c>
      <c r="K339" s="254" t="s">
        <v>61</v>
      </c>
      <c r="L339" s="254" t="s">
        <v>1583</v>
      </c>
      <c r="M339" s="254" t="s">
        <v>1583</v>
      </c>
      <c r="N339" s="254" t="s">
        <v>398</v>
      </c>
      <c r="O339" s="254" t="s">
        <v>2016</v>
      </c>
      <c r="P339" s="254">
        <v>2013393.53</v>
      </c>
      <c r="Q339" s="951" t="s">
        <v>61</v>
      </c>
      <c r="R339" s="951" t="s">
        <v>1583</v>
      </c>
      <c r="S339" s="951" t="s">
        <v>1583</v>
      </c>
      <c r="T339" s="951" t="s">
        <v>230</v>
      </c>
      <c r="U339" s="951" t="s">
        <v>1537</v>
      </c>
      <c r="V339" s="951" t="s">
        <v>171</v>
      </c>
      <c r="W339" s="951" t="s">
        <v>51</v>
      </c>
      <c r="X339" s="951" t="s">
        <v>1642</v>
      </c>
      <c r="Y339" s="952">
        <v>43237</v>
      </c>
      <c r="Z339" s="988">
        <v>1446403.39</v>
      </c>
      <c r="AA339" s="988">
        <v>1677827.94</v>
      </c>
      <c r="AB339" s="988">
        <v>0</v>
      </c>
      <c r="AC339" s="988">
        <v>1677827.94</v>
      </c>
      <c r="AD339" s="951" t="s">
        <v>241</v>
      </c>
      <c r="AE339" s="951" t="s">
        <v>1499</v>
      </c>
      <c r="AF339" s="951" t="s">
        <v>70</v>
      </c>
      <c r="AG339" s="951" t="s">
        <v>139</v>
      </c>
      <c r="AH339" s="988">
        <v>216960.51</v>
      </c>
      <c r="AI339" s="952">
        <v>43238</v>
      </c>
      <c r="AJ339" s="952">
        <v>43259</v>
      </c>
      <c r="AK339" s="953" t="s">
        <v>1643</v>
      </c>
      <c r="AL339" s="953" t="s">
        <v>601</v>
      </c>
      <c r="AM339" s="951" t="s">
        <v>384</v>
      </c>
      <c r="AN339" s="951" t="s">
        <v>389</v>
      </c>
      <c r="AO339" s="951" t="s">
        <v>73</v>
      </c>
      <c r="AP339" s="953" t="s">
        <v>602</v>
      </c>
      <c r="AQ339" s="951" t="s">
        <v>73</v>
      </c>
      <c r="AR339" s="951" t="s">
        <v>574</v>
      </c>
      <c r="AS339" s="951" t="s">
        <v>783</v>
      </c>
      <c r="AT339" s="951" t="s">
        <v>567</v>
      </c>
      <c r="AU339" s="951" t="s">
        <v>567</v>
      </c>
      <c r="AV339" s="951" t="s">
        <v>567</v>
      </c>
      <c r="AW339" s="951" t="s">
        <v>2232</v>
      </c>
      <c r="AX339" s="951" t="s">
        <v>74</v>
      </c>
      <c r="AY339" s="953" t="s">
        <v>570</v>
      </c>
      <c r="AZ339" s="953" t="s">
        <v>571</v>
      </c>
      <c r="BA339" s="953" t="s">
        <v>572</v>
      </c>
      <c r="BB339" s="953" t="s">
        <v>573</v>
      </c>
      <c r="BC339" s="951" t="s">
        <v>51</v>
      </c>
      <c r="BD339" s="952">
        <v>43385</v>
      </c>
      <c r="BE339" s="952">
        <v>43385</v>
      </c>
      <c r="BF339" s="989"/>
    </row>
    <row r="340" spans="1:58" s="210" customFormat="1" ht="60">
      <c r="A340" s="951"/>
      <c r="B340" s="952"/>
      <c r="C340" s="952"/>
      <c r="D340" s="951"/>
      <c r="E340" s="951"/>
      <c r="F340" s="951"/>
      <c r="G340" s="951"/>
      <c r="H340" s="951"/>
      <c r="I340" s="951"/>
      <c r="J340" s="951"/>
      <c r="K340" s="254" t="s">
        <v>61</v>
      </c>
      <c r="L340" s="254" t="s">
        <v>1583</v>
      </c>
      <c r="M340" s="254" t="s">
        <v>1583</v>
      </c>
      <c r="N340" s="254" t="s">
        <v>411</v>
      </c>
      <c r="O340" s="254" t="s">
        <v>1951</v>
      </c>
      <c r="P340" s="254">
        <v>1677827.94</v>
      </c>
      <c r="Q340" s="951"/>
      <c r="R340" s="951"/>
      <c r="S340" s="951"/>
      <c r="T340" s="951"/>
      <c r="U340" s="951"/>
      <c r="V340" s="951"/>
      <c r="W340" s="951"/>
      <c r="X340" s="951"/>
      <c r="Y340" s="952"/>
      <c r="Z340" s="988"/>
      <c r="AA340" s="988"/>
      <c r="AB340" s="988"/>
      <c r="AC340" s="988"/>
      <c r="AD340" s="951"/>
      <c r="AE340" s="951"/>
      <c r="AF340" s="951"/>
      <c r="AG340" s="951"/>
      <c r="AH340" s="988"/>
      <c r="AI340" s="952"/>
      <c r="AJ340" s="952"/>
      <c r="AK340" s="951"/>
      <c r="AL340" s="951"/>
      <c r="AM340" s="951"/>
      <c r="AN340" s="951"/>
      <c r="AO340" s="951"/>
      <c r="AP340" s="951"/>
      <c r="AQ340" s="951"/>
      <c r="AR340" s="951"/>
      <c r="AS340" s="951"/>
      <c r="AT340" s="951"/>
      <c r="AU340" s="951"/>
      <c r="AV340" s="951"/>
      <c r="AW340" s="951"/>
      <c r="AX340" s="951"/>
      <c r="AY340" s="951"/>
      <c r="AZ340" s="951"/>
      <c r="BA340" s="951"/>
      <c r="BB340" s="951"/>
      <c r="BC340" s="951"/>
      <c r="BD340" s="952"/>
      <c r="BE340" s="952"/>
      <c r="BF340" s="989"/>
    </row>
    <row r="341" spans="1:58" s="210" customFormat="1" ht="57.6" customHeight="1">
      <c r="A341" s="951"/>
      <c r="B341" s="952"/>
      <c r="C341" s="952"/>
      <c r="D341" s="951"/>
      <c r="E341" s="951"/>
      <c r="F341" s="951"/>
      <c r="G341" s="951"/>
      <c r="H341" s="951"/>
      <c r="I341" s="951"/>
      <c r="J341" s="951"/>
      <c r="K341" s="254" t="s">
        <v>2017</v>
      </c>
      <c r="L341" s="254" t="s">
        <v>2018</v>
      </c>
      <c r="M341" s="254" t="s">
        <v>2019</v>
      </c>
      <c r="N341" s="254" t="s">
        <v>2013</v>
      </c>
      <c r="O341" s="254" t="s">
        <v>2020</v>
      </c>
      <c r="P341" s="254">
        <v>1929502.14</v>
      </c>
      <c r="Q341" s="951"/>
      <c r="R341" s="951"/>
      <c r="S341" s="951"/>
      <c r="T341" s="951"/>
      <c r="U341" s="951"/>
      <c r="V341" s="951"/>
      <c r="W341" s="951"/>
      <c r="X341" s="951"/>
      <c r="Y341" s="952"/>
      <c r="Z341" s="988"/>
      <c r="AA341" s="988"/>
      <c r="AB341" s="988"/>
      <c r="AC341" s="988"/>
      <c r="AD341" s="951"/>
      <c r="AE341" s="951"/>
      <c r="AF341" s="951"/>
      <c r="AG341" s="951"/>
      <c r="AH341" s="988"/>
      <c r="AI341" s="952"/>
      <c r="AJ341" s="952"/>
      <c r="AK341" s="951"/>
      <c r="AL341" s="951"/>
      <c r="AM341" s="951"/>
      <c r="AN341" s="951"/>
      <c r="AO341" s="951"/>
      <c r="AP341" s="951"/>
      <c r="AQ341" s="951"/>
      <c r="AR341" s="951"/>
      <c r="AS341" s="951"/>
      <c r="AT341" s="951"/>
      <c r="AU341" s="951"/>
      <c r="AV341" s="951"/>
      <c r="AW341" s="951"/>
      <c r="AX341" s="951"/>
      <c r="AY341" s="951"/>
      <c r="AZ341" s="951"/>
      <c r="BA341" s="951"/>
      <c r="BB341" s="951"/>
      <c r="BC341" s="951"/>
      <c r="BD341" s="952"/>
      <c r="BE341" s="952"/>
      <c r="BF341" s="989"/>
    </row>
    <row r="342" spans="1:58" ht="60">
      <c r="A342" s="957">
        <v>2018</v>
      </c>
      <c r="B342" s="958">
        <v>43282</v>
      </c>
      <c r="C342" s="958">
        <v>43373</v>
      </c>
      <c r="D342" s="957" t="s">
        <v>797</v>
      </c>
      <c r="E342" s="957" t="s">
        <v>1581</v>
      </c>
      <c r="F342" s="957" t="s">
        <v>1581</v>
      </c>
      <c r="G342" s="957" t="s">
        <v>1644</v>
      </c>
      <c r="H342" s="957" t="s">
        <v>393</v>
      </c>
      <c r="I342" s="939" t="s">
        <v>600</v>
      </c>
      <c r="J342" s="957" t="s">
        <v>139</v>
      </c>
      <c r="K342" s="144" t="s">
        <v>61</v>
      </c>
      <c r="L342" s="144" t="s">
        <v>1583</v>
      </c>
      <c r="M342" s="144" t="s">
        <v>1583</v>
      </c>
      <c r="N342" s="144" t="s">
        <v>2021</v>
      </c>
      <c r="O342" s="144" t="s">
        <v>2022</v>
      </c>
      <c r="P342" s="144">
        <v>675700</v>
      </c>
      <c r="Q342" s="957" t="s">
        <v>61</v>
      </c>
      <c r="R342" s="957" t="s">
        <v>1583</v>
      </c>
      <c r="S342" s="957" t="s">
        <v>1583</v>
      </c>
      <c r="T342" s="957" t="s">
        <v>229</v>
      </c>
      <c r="U342" s="957" t="s">
        <v>1645</v>
      </c>
      <c r="V342" s="957" t="s">
        <v>171</v>
      </c>
      <c r="W342" s="957" t="s">
        <v>51</v>
      </c>
      <c r="X342" s="957" t="s">
        <v>1644</v>
      </c>
      <c r="Y342" s="958">
        <v>43237</v>
      </c>
      <c r="Z342" s="987">
        <v>535800</v>
      </c>
      <c r="AA342" s="987">
        <v>621528</v>
      </c>
      <c r="AB342" s="987">
        <v>0</v>
      </c>
      <c r="AC342" s="987">
        <v>621528</v>
      </c>
      <c r="AD342" s="957" t="s">
        <v>241</v>
      </c>
      <c r="AE342" s="957" t="s">
        <v>1499</v>
      </c>
      <c r="AF342" s="957" t="s">
        <v>70</v>
      </c>
      <c r="AG342" s="957" t="s">
        <v>139</v>
      </c>
      <c r="AH342" s="987">
        <v>80370</v>
      </c>
      <c r="AI342" s="958">
        <v>43238</v>
      </c>
      <c r="AJ342" s="958">
        <v>43259</v>
      </c>
      <c r="AK342" s="939" t="s">
        <v>1646</v>
      </c>
      <c r="AL342" s="939" t="s">
        <v>601</v>
      </c>
      <c r="AM342" s="957" t="s">
        <v>384</v>
      </c>
      <c r="AN342" s="957" t="s">
        <v>389</v>
      </c>
      <c r="AO342" s="957" t="s">
        <v>73</v>
      </c>
      <c r="AP342" s="939" t="s">
        <v>602</v>
      </c>
      <c r="AQ342" s="957" t="s">
        <v>73</v>
      </c>
      <c r="AR342" s="957" t="s">
        <v>574</v>
      </c>
      <c r="AS342" s="957" t="s">
        <v>783</v>
      </c>
      <c r="AT342" s="957" t="s">
        <v>567</v>
      </c>
      <c r="AU342" s="957" t="s">
        <v>567</v>
      </c>
      <c r="AV342" s="957" t="s">
        <v>567</v>
      </c>
      <c r="AW342" s="957" t="s">
        <v>2232</v>
      </c>
      <c r="AX342" s="957" t="s">
        <v>74</v>
      </c>
      <c r="AY342" s="939" t="s">
        <v>570</v>
      </c>
      <c r="AZ342" s="939" t="s">
        <v>571</v>
      </c>
      <c r="BA342" s="939" t="s">
        <v>572</v>
      </c>
      <c r="BB342" s="939" t="s">
        <v>573</v>
      </c>
      <c r="BC342" s="957" t="s">
        <v>51</v>
      </c>
      <c r="BD342" s="958">
        <v>43385</v>
      </c>
      <c r="BE342" s="958">
        <v>43385</v>
      </c>
      <c r="BF342" s="986"/>
    </row>
    <row r="343" spans="1:58" ht="60">
      <c r="A343" s="957"/>
      <c r="B343" s="958"/>
      <c r="C343" s="958"/>
      <c r="D343" s="957"/>
      <c r="E343" s="957"/>
      <c r="F343" s="957"/>
      <c r="G343" s="957"/>
      <c r="H343" s="957"/>
      <c r="I343" s="957"/>
      <c r="J343" s="957"/>
      <c r="K343" s="144" t="s">
        <v>61</v>
      </c>
      <c r="L343" s="144" t="s">
        <v>1583</v>
      </c>
      <c r="M343" s="144" t="s">
        <v>1583</v>
      </c>
      <c r="N343" s="144" t="s">
        <v>2023</v>
      </c>
      <c r="O343" s="144" t="s">
        <v>1321</v>
      </c>
      <c r="P343" s="144">
        <v>621528</v>
      </c>
      <c r="Q343" s="957"/>
      <c r="R343" s="957"/>
      <c r="S343" s="957"/>
      <c r="T343" s="957"/>
      <c r="U343" s="957"/>
      <c r="V343" s="957"/>
      <c r="W343" s="957"/>
      <c r="X343" s="957"/>
      <c r="Y343" s="958"/>
      <c r="Z343" s="987"/>
      <c r="AA343" s="987"/>
      <c r="AB343" s="987"/>
      <c r="AC343" s="987"/>
      <c r="AD343" s="957"/>
      <c r="AE343" s="957"/>
      <c r="AF343" s="957"/>
      <c r="AG343" s="957"/>
      <c r="AH343" s="987"/>
      <c r="AI343" s="958"/>
      <c r="AJ343" s="958"/>
      <c r="AK343" s="995"/>
      <c r="AL343" s="957"/>
      <c r="AM343" s="957"/>
      <c r="AN343" s="957"/>
      <c r="AO343" s="957"/>
      <c r="AP343" s="957"/>
      <c r="AQ343" s="957"/>
      <c r="AR343" s="957"/>
      <c r="AS343" s="957"/>
      <c r="AT343" s="957"/>
      <c r="AU343" s="957"/>
      <c r="AV343" s="957"/>
      <c r="AW343" s="957"/>
      <c r="AX343" s="957"/>
      <c r="AY343" s="957"/>
      <c r="AZ343" s="957"/>
      <c r="BA343" s="957"/>
      <c r="BB343" s="957"/>
      <c r="BC343" s="957"/>
      <c r="BD343" s="958"/>
      <c r="BE343" s="958"/>
      <c r="BF343" s="986"/>
    </row>
    <row r="344" spans="1:58" ht="60">
      <c r="A344" s="957"/>
      <c r="B344" s="958"/>
      <c r="C344" s="958"/>
      <c r="D344" s="957"/>
      <c r="E344" s="957"/>
      <c r="F344" s="957"/>
      <c r="G344" s="957"/>
      <c r="H344" s="957"/>
      <c r="I344" s="957"/>
      <c r="J344" s="957"/>
      <c r="K344" s="144" t="s">
        <v>61</v>
      </c>
      <c r="L344" s="144" t="s">
        <v>1583</v>
      </c>
      <c r="M344" s="144" t="s">
        <v>1583</v>
      </c>
      <c r="N344" s="144" t="s">
        <v>2024</v>
      </c>
      <c r="O344" s="144" t="s">
        <v>2025</v>
      </c>
      <c r="P344" s="144">
        <v>654936</v>
      </c>
      <c r="Q344" s="957"/>
      <c r="R344" s="957"/>
      <c r="S344" s="957"/>
      <c r="T344" s="957"/>
      <c r="U344" s="957"/>
      <c r="V344" s="957"/>
      <c r="W344" s="957"/>
      <c r="X344" s="957"/>
      <c r="Y344" s="958"/>
      <c r="Z344" s="987"/>
      <c r="AA344" s="987"/>
      <c r="AB344" s="987"/>
      <c r="AC344" s="987"/>
      <c r="AD344" s="957"/>
      <c r="AE344" s="957"/>
      <c r="AF344" s="957"/>
      <c r="AG344" s="957"/>
      <c r="AH344" s="987"/>
      <c r="AI344" s="958"/>
      <c r="AJ344" s="958"/>
      <c r="AK344" s="995"/>
      <c r="AL344" s="957"/>
      <c r="AM344" s="957"/>
      <c r="AN344" s="957"/>
      <c r="AO344" s="957"/>
      <c r="AP344" s="957"/>
      <c r="AQ344" s="957"/>
      <c r="AR344" s="957"/>
      <c r="AS344" s="957"/>
      <c r="AT344" s="957"/>
      <c r="AU344" s="957"/>
      <c r="AV344" s="957"/>
      <c r="AW344" s="957"/>
      <c r="AX344" s="957"/>
      <c r="AY344" s="957"/>
      <c r="AZ344" s="957"/>
      <c r="BA344" s="957"/>
      <c r="BB344" s="957"/>
      <c r="BC344" s="957"/>
      <c r="BD344" s="958"/>
      <c r="BE344" s="958"/>
      <c r="BF344" s="986"/>
    </row>
    <row r="345" spans="1:58" s="210" customFormat="1" ht="75">
      <c r="A345" s="254">
        <v>2018</v>
      </c>
      <c r="B345" s="255">
        <v>43282</v>
      </c>
      <c r="C345" s="255">
        <v>43373</v>
      </c>
      <c r="D345" s="254" t="s">
        <v>797</v>
      </c>
      <c r="E345" s="254" t="s">
        <v>1581</v>
      </c>
      <c r="F345" s="254" t="s">
        <v>1581</v>
      </c>
      <c r="G345" s="254" t="s">
        <v>1647</v>
      </c>
      <c r="H345" s="254" t="s">
        <v>393</v>
      </c>
      <c r="I345" s="207" t="s">
        <v>600</v>
      </c>
      <c r="J345" s="254" t="s">
        <v>139</v>
      </c>
      <c r="K345" s="254" t="s">
        <v>61</v>
      </c>
      <c r="L345" s="254" t="s">
        <v>1583</v>
      </c>
      <c r="M345" s="254" t="s">
        <v>1583</v>
      </c>
      <c r="N345" s="254" t="s">
        <v>2021</v>
      </c>
      <c r="O345" s="254" t="s">
        <v>1648</v>
      </c>
      <c r="P345" s="254">
        <v>483687.52</v>
      </c>
      <c r="Q345" s="254" t="s">
        <v>61</v>
      </c>
      <c r="R345" s="254" t="s">
        <v>1583</v>
      </c>
      <c r="S345" s="254" t="s">
        <v>1583</v>
      </c>
      <c r="T345" s="254" t="s">
        <v>233</v>
      </c>
      <c r="U345" s="254" t="s">
        <v>1648</v>
      </c>
      <c r="V345" s="254" t="s">
        <v>171</v>
      </c>
      <c r="W345" s="254" t="s">
        <v>51</v>
      </c>
      <c r="X345" s="254" t="s">
        <v>1647</v>
      </c>
      <c r="Y345" s="255">
        <v>43237</v>
      </c>
      <c r="Z345" s="285">
        <v>416972</v>
      </c>
      <c r="AA345" s="285">
        <v>483687.52</v>
      </c>
      <c r="AB345" s="285">
        <v>0</v>
      </c>
      <c r="AC345" s="285">
        <v>483687.52</v>
      </c>
      <c r="AD345" s="254" t="s">
        <v>241</v>
      </c>
      <c r="AE345" s="254" t="s">
        <v>1499</v>
      </c>
      <c r="AF345" s="254" t="s">
        <v>70</v>
      </c>
      <c r="AG345" s="254" t="s">
        <v>139</v>
      </c>
      <c r="AH345" s="285">
        <v>62545.8</v>
      </c>
      <c r="AI345" s="255">
        <v>43238</v>
      </c>
      <c r="AJ345" s="255">
        <v>43249</v>
      </c>
      <c r="AK345" s="207" t="s">
        <v>1649</v>
      </c>
      <c r="AL345" s="207" t="s">
        <v>601</v>
      </c>
      <c r="AM345" s="254" t="s">
        <v>384</v>
      </c>
      <c r="AN345" s="254" t="s">
        <v>389</v>
      </c>
      <c r="AO345" s="254" t="s">
        <v>73</v>
      </c>
      <c r="AP345" s="207" t="s">
        <v>602</v>
      </c>
      <c r="AQ345" s="254" t="s">
        <v>73</v>
      </c>
      <c r="AR345" s="254" t="s">
        <v>574</v>
      </c>
      <c r="AS345" s="254" t="s">
        <v>783</v>
      </c>
      <c r="AT345" s="254" t="s">
        <v>567</v>
      </c>
      <c r="AU345" s="254" t="s">
        <v>567</v>
      </c>
      <c r="AV345" s="254" t="s">
        <v>567</v>
      </c>
      <c r="AW345" s="254" t="s">
        <v>2232</v>
      </c>
      <c r="AX345" s="254" t="s">
        <v>74</v>
      </c>
      <c r="AY345" s="207" t="s">
        <v>570</v>
      </c>
      <c r="AZ345" s="207" t="s">
        <v>571</v>
      </c>
      <c r="BA345" s="207" t="s">
        <v>572</v>
      </c>
      <c r="BB345" s="207" t="s">
        <v>573</v>
      </c>
      <c r="BC345" s="254" t="s">
        <v>51</v>
      </c>
      <c r="BD345" s="255">
        <v>43385</v>
      </c>
      <c r="BE345" s="255">
        <v>43385</v>
      </c>
    </row>
    <row r="346" spans="1:58" ht="60">
      <c r="A346" s="957">
        <v>2018</v>
      </c>
      <c r="B346" s="958">
        <v>43282</v>
      </c>
      <c r="C346" s="958">
        <v>43373</v>
      </c>
      <c r="D346" s="957" t="s">
        <v>797</v>
      </c>
      <c r="E346" s="957" t="s">
        <v>1581</v>
      </c>
      <c r="F346" s="957" t="s">
        <v>1581</v>
      </c>
      <c r="G346" s="957" t="s">
        <v>1650</v>
      </c>
      <c r="H346" s="957" t="s">
        <v>393</v>
      </c>
      <c r="I346" s="939" t="s">
        <v>600</v>
      </c>
      <c r="J346" s="957" t="s">
        <v>139</v>
      </c>
      <c r="K346" s="144" t="s">
        <v>61</v>
      </c>
      <c r="L346" s="144" t="s">
        <v>1583</v>
      </c>
      <c r="M346" s="144" t="s">
        <v>1583</v>
      </c>
      <c r="N346" s="144" t="s">
        <v>1971</v>
      </c>
      <c r="O346" s="144" t="s">
        <v>1972</v>
      </c>
      <c r="P346" s="144">
        <v>715154.38</v>
      </c>
      <c r="Q346" s="957" t="s">
        <v>61</v>
      </c>
      <c r="R346" s="957" t="s">
        <v>1583</v>
      </c>
      <c r="S346" s="957" t="s">
        <v>1583</v>
      </c>
      <c r="T346" s="957" t="s">
        <v>236</v>
      </c>
      <c r="U346" s="957" t="s">
        <v>1525</v>
      </c>
      <c r="V346" s="957" t="s">
        <v>171</v>
      </c>
      <c r="W346" s="957" t="s">
        <v>51</v>
      </c>
      <c r="X346" s="957" t="s">
        <v>1650</v>
      </c>
      <c r="Y346" s="958">
        <v>43237</v>
      </c>
      <c r="Z346" s="987">
        <v>550660</v>
      </c>
      <c r="AA346" s="987">
        <v>638765.6</v>
      </c>
      <c r="AB346" s="987">
        <v>0</v>
      </c>
      <c r="AC346" s="987">
        <v>638765.6</v>
      </c>
      <c r="AD346" s="957" t="s">
        <v>241</v>
      </c>
      <c r="AE346" s="957" t="s">
        <v>1499</v>
      </c>
      <c r="AF346" s="957" t="s">
        <v>70</v>
      </c>
      <c r="AG346" s="957" t="s">
        <v>139</v>
      </c>
      <c r="AH346" s="987">
        <v>82599</v>
      </c>
      <c r="AI346" s="958">
        <v>43238</v>
      </c>
      <c r="AJ346" s="958">
        <v>43259</v>
      </c>
      <c r="AK346" s="994" t="s">
        <v>1651</v>
      </c>
      <c r="AL346" s="939" t="s">
        <v>601</v>
      </c>
      <c r="AM346" s="957" t="s">
        <v>384</v>
      </c>
      <c r="AN346" s="957" t="s">
        <v>389</v>
      </c>
      <c r="AO346" s="957" t="s">
        <v>73</v>
      </c>
      <c r="AP346" s="939" t="s">
        <v>602</v>
      </c>
      <c r="AQ346" s="957" t="s">
        <v>73</v>
      </c>
      <c r="AR346" s="957" t="s">
        <v>574</v>
      </c>
      <c r="AS346" s="957" t="s">
        <v>783</v>
      </c>
      <c r="AT346" s="957" t="s">
        <v>567</v>
      </c>
      <c r="AU346" s="957" t="s">
        <v>567</v>
      </c>
      <c r="AV346" s="957" t="s">
        <v>567</v>
      </c>
      <c r="AW346" s="957" t="s">
        <v>2232</v>
      </c>
      <c r="AX346" s="957" t="s">
        <v>74</v>
      </c>
      <c r="AY346" s="939" t="s">
        <v>570</v>
      </c>
      <c r="AZ346" s="939" t="s">
        <v>571</v>
      </c>
      <c r="BA346" s="939" t="s">
        <v>572</v>
      </c>
      <c r="BB346" s="939" t="s">
        <v>573</v>
      </c>
      <c r="BC346" s="957" t="s">
        <v>51</v>
      </c>
      <c r="BD346" s="958">
        <v>43385</v>
      </c>
      <c r="BE346" s="958">
        <v>43385</v>
      </c>
      <c r="BF346" s="986"/>
    </row>
    <row r="347" spans="1:58" ht="57.6" customHeight="1">
      <c r="A347" s="957"/>
      <c r="B347" s="958"/>
      <c r="C347" s="958"/>
      <c r="D347" s="957"/>
      <c r="E347" s="957"/>
      <c r="F347" s="957"/>
      <c r="G347" s="957"/>
      <c r="H347" s="957"/>
      <c r="I347" s="957"/>
      <c r="J347" s="957"/>
      <c r="K347" s="144" t="s">
        <v>61</v>
      </c>
      <c r="L347" s="144" t="s">
        <v>1583</v>
      </c>
      <c r="M347" s="144" t="s">
        <v>1583</v>
      </c>
      <c r="N347" s="144" t="s">
        <v>398</v>
      </c>
      <c r="O347" s="144" t="s">
        <v>2016</v>
      </c>
      <c r="P347" s="144">
        <v>638765.6</v>
      </c>
      <c r="Q347" s="957"/>
      <c r="R347" s="957"/>
      <c r="S347" s="957"/>
      <c r="T347" s="957"/>
      <c r="U347" s="957"/>
      <c r="V347" s="957"/>
      <c r="W347" s="957"/>
      <c r="X347" s="957"/>
      <c r="Y347" s="958"/>
      <c r="Z347" s="987"/>
      <c r="AA347" s="987"/>
      <c r="AB347" s="987"/>
      <c r="AC347" s="987"/>
      <c r="AD347" s="957"/>
      <c r="AE347" s="957"/>
      <c r="AF347" s="957"/>
      <c r="AG347" s="957"/>
      <c r="AH347" s="987"/>
      <c r="AI347" s="958"/>
      <c r="AJ347" s="958"/>
      <c r="AK347" s="995"/>
      <c r="AL347" s="957"/>
      <c r="AM347" s="957"/>
      <c r="AN347" s="957"/>
      <c r="AO347" s="957"/>
      <c r="AP347" s="957"/>
      <c r="AQ347" s="957"/>
      <c r="AR347" s="957"/>
      <c r="AS347" s="957"/>
      <c r="AT347" s="957"/>
      <c r="AU347" s="957"/>
      <c r="AV347" s="957"/>
      <c r="AW347" s="957"/>
      <c r="AX347" s="957"/>
      <c r="AY347" s="957"/>
      <c r="AZ347" s="957"/>
      <c r="BA347" s="957"/>
      <c r="BB347" s="957"/>
      <c r="BC347" s="957"/>
      <c r="BD347" s="958"/>
      <c r="BE347" s="958"/>
      <c r="BF347" s="986"/>
    </row>
    <row r="348" spans="1:58" ht="60">
      <c r="A348" s="957"/>
      <c r="B348" s="958"/>
      <c r="C348" s="958"/>
      <c r="D348" s="957"/>
      <c r="E348" s="957"/>
      <c r="F348" s="957"/>
      <c r="G348" s="957"/>
      <c r="H348" s="957"/>
      <c r="I348" s="957"/>
      <c r="J348" s="957"/>
      <c r="K348" s="144" t="s">
        <v>61</v>
      </c>
      <c r="L348" s="144" t="s">
        <v>1583</v>
      </c>
      <c r="M348" s="144" t="s">
        <v>1583</v>
      </c>
      <c r="N348" s="144" t="s">
        <v>2026</v>
      </c>
      <c r="O348" s="144" t="s">
        <v>2027</v>
      </c>
      <c r="P348" s="144">
        <v>730272.9</v>
      </c>
      <c r="Q348" s="957"/>
      <c r="R348" s="957"/>
      <c r="S348" s="957"/>
      <c r="T348" s="957"/>
      <c r="U348" s="957"/>
      <c r="V348" s="957"/>
      <c r="W348" s="957"/>
      <c r="X348" s="957"/>
      <c r="Y348" s="958"/>
      <c r="Z348" s="987"/>
      <c r="AA348" s="987"/>
      <c r="AB348" s="987"/>
      <c r="AC348" s="987"/>
      <c r="AD348" s="957"/>
      <c r="AE348" s="957"/>
      <c r="AF348" s="957"/>
      <c r="AG348" s="957"/>
      <c r="AH348" s="987"/>
      <c r="AI348" s="958"/>
      <c r="AJ348" s="958"/>
      <c r="AK348" s="995"/>
      <c r="AL348" s="957"/>
      <c r="AM348" s="957"/>
      <c r="AN348" s="957"/>
      <c r="AO348" s="957"/>
      <c r="AP348" s="957"/>
      <c r="AQ348" s="957"/>
      <c r="AR348" s="957"/>
      <c r="AS348" s="957"/>
      <c r="AT348" s="957"/>
      <c r="AU348" s="957"/>
      <c r="AV348" s="957"/>
      <c r="AW348" s="957"/>
      <c r="AX348" s="957"/>
      <c r="AY348" s="957"/>
      <c r="AZ348" s="957"/>
      <c r="BA348" s="957"/>
      <c r="BB348" s="957"/>
      <c r="BC348" s="957"/>
      <c r="BD348" s="958"/>
      <c r="BE348" s="958"/>
      <c r="BF348" s="986"/>
    </row>
    <row r="349" spans="1:58" s="210" customFormat="1" ht="57.6" customHeight="1">
      <c r="A349" s="951">
        <v>2018</v>
      </c>
      <c r="B349" s="952">
        <v>43282</v>
      </c>
      <c r="C349" s="952">
        <v>43373</v>
      </c>
      <c r="D349" s="951" t="s">
        <v>797</v>
      </c>
      <c r="E349" s="951" t="s">
        <v>1581</v>
      </c>
      <c r="F349" s="951" t="s">
        <v>1581</v>
      </c>
      <c r="G349" s="951" t="s">
        <v>1652</v>
      </c>
      <c r="H349" s="951" t="s">
        <v>393</v>
      </c>
      <c r="I349" s="953" t="s">
        <v>600</v>
      </c>
      <c r="J349" s="951" t="s">
        <v>139</v>
      </c>
      <c r="K349" s="254" t="s">
        <v>61</v>
      </c>
      <c r="L349" s="254" t="s">
        <v>1583</v>
      </c>
      <c r="M349" s="254" t="s">
        <v>1583</v>
      </c>
      <c r="N349" s="254" t="s">
        <v>2024</v>
      </c>
      <c r="O349" s="254" t="s">
        <v>2025</v>
      </c>
      <c r="P349" s="254">
        <v>563992</v>
      </c>
      <c r="Q349" s="951" t="s">
        <v>61</v>
      </c>
      <c r="R349" s="951" t="s">
        <v>1583</v>
      </c>
      <c r="S349" s="951" t="s">
        <v>1583</v>
      </c>
      <c r="T349" s="951" t="s">
        <v>277</v>
      </c>
      <c r="U349" s="951" t="s">
        <v>1527</v>
      </c>
      <c r="V349" s="951" t="s">
        <v>171</v>
      </c>
      <c r="W349" s="951" t="s">
        <v>51</v>
      </c>
      <c r="X349" s="951" t="s">
        <v>1652</v>
      </c>
      <c r="Y349" s="952">
        <v>43237</v>
      </c>
      <c r="Z349" s="988">
        <v>486200</v>
      </c>
      <c r="AA349" s="988">
        <v>563992</v>
      </c>
      <c r="AB349" s="988">
        <v>0</v>
      </c>
      <c r="AC349" s="988">
        <v>563992</v>
      </c>
      <c r="AD349" s="951" t="s">
        <v>241</v>
      </c>
      <c r="AE349" s="951" t="s">
        <v>1499</v>
      </c>
      <c r="AF349" s="951" t="s">
        <v>70</v>
      </c>
      <c r="AG349" s="951" t="s">
        <v>139</v>
      </c>
      <c r="AH349" s="988">
        <v>72930</v>
      </c>
      <c r="AI349" s="952">
        <v>43238</v>
      </c>
      <c r="AJ349" s="952">
        <v>43259</v>
      </c>
      <c r="AK349" s="992" t="s">
        <v>1653</v>
      </c>
      <c r="AL349" s="953" t="s">
        <v>601</v>
      </c>
      <c r="AM349" s="951" t="s">
        <v>384</v>
      </c>
      <c r="AN349" s="951" t="s">
        <v>389</v>
      </c>
      <c r="AO349" s="951" t="s">
        <v>73</v>
      </c>
      <c r="AP349" s="953" t="s">
        <v>602</v>
      </c>
      <c r="AQ349" s="951" t="s">
        <v>73</v>
      </c>
      <c r="AR349" s="951" t="s">
        <v>574</v>
      </c>
      <c r="AS349" s="951" t="s">
        <v>783</v>
      </c>
      <c r="AT349" s="951" t="s">
        <v>567</v>
      </c>
      <c r="AU349" s="951" t="s">
        <v>567</v>
      </c>
      <c r="AV349" s="951" t="s">
        <v>567</v>
      </c>
      <c r="AW349" s="951" t="s">
        <v>2232</v>
      </c>
      <c r="AX349" s="951" t="s">
        <v>74</v>
      </c>
      <c r="AY349" s="953" t="s">
        <v>570</v>
      </c>
      <c r="AZ349" s="953" t="s">
        <v>571</v>
      </c>
      <c r="BA349" s="953" t="s">
        <v>572</v>
      </c>
      <c r="BB349" s="953" t="s">
        <v>573</v>
      </c>
      <c r="BC349" s="951" t="s">
        <v>51</v>
      </c>
      <c r="BD349" s="952">
        <v>43385</v>
      </c>
      <c r="BE349" s="952">
        <v>43385</v>
      </c>
      <c r="BF349" s="989"/>
    </row>
    <row r="350" spans="1:58" s="210" customFormat="1" ht="60">
      <c r="A350" s="951"/>
      <c r="B350" s="952"/>
      <c r="C350" s="952"/>
      <c r="D350" s="951"/>
      <c r="E350" s="951"/>
      <c r="F350" s="951"/>
      <c r="G350" s="951"/>
      <c r="H350" s="951"/>
      <c r="I350" s="951"/>
      <c r="J350" s="951"/>
      <c r="K350" s="254" t="s">
        <v>61</v>
      </c>
      <c r="L350" s="254" t="s">
        <v>1583</v>
      </c>
      <c r="M350" s="254" t="s">
        <v>1583</v>
      </c>
      <c r="N350" s="254" t="s">
        <v>398</v>
      </c>
      <c r="O350" s="254" t="s">
        <v>2016</v>
      </c>
      <c r="P350" s="254">
        <v>582552</v>
      </c>
      <c r="Q350" s="951"/>
      <c r="R350" s="951"/>
      <c r="S350" s="951"/>
      <c r="T350" s="951"/>
      <c r="U350" s="951"/>
      <c r="V350" s="951"/>
      <c r="W350" s="951"/>
      <c r="X350" s="951"/>
      <c r="Y350" s="952"/>
      <c r="Z350" s="988"/>
      <c r="AA350" s="988"/>
      <c r="AB350" s="988"/>
      <c r="AC350" s="988"/>
      <c r="AD350" s="951"/>
      <c r="AE350" s="951"/>
      <c r="AF350" s="951"/>
      <c r="AG350" s="951"/>
      <c r="AH350" s="988"/>
      <c r="AI350" s="952"/>
      <c r="AJ350" s="952"/>
      <c r="AK350" s="993"/>
      <c r="AL350" s="951"/>
      <c r="AM350" s="951"/>
      <c r="AN350" s="951"/>
      <c r="AO350" s="951"/>
      <c r="AP350" s="951"/>
      <c r="AQ350" s="951"/>
      <c r="AR350" s="951"/>
      <c r="AS350" s="951"/>
      <c r="AT350" s="951"/>
      <c r="AU350" s="951"/>
      <c r="AV350" s="951"/>
      <c r="AW350" s="951"/>
      <c r="AX350" s="951"/>
      <c r="AY350" s="951"/>
      <c r="AZ350" s="951"/>
      <c r="BA350" s="951"/>
      <c r="BB350" s="951"/>
      <c r="BC350" s="951"/>
      <c r="BD350" s="952"/>
      <c r="BE350" s="952"/>
      <c r="BF350" s="989"/>
    </row>
    <row r="351" spans="1:58" s="210" customFormat="1" ht="60">
      <c r="A351" s="951"/>
      <c r="B351" s="952"/>
      <c r="C351" s="952"/>
      <c r="D351" s="951"/>
      <c r="E351" s="951"/>
      <c r="F351" s="951"/>
      <c r="G351" s="951"/>
      <c r="H351" s="951"/>
      <c r="I351" s="951"/>
      <c r="J351" s="951"/>
      <c r="K351" s="254" t="s">
        <v>61</v>
      </c>
      <c r="L351" s="254" t="s">
        <v>1583</v>
      </c>
      <c r="M351" s="254" t="s">
        <v>1583</v>
      </c>
      <c r="N351" s="254" t="s">
        <v>411</v>
      </c>
      <c r="O351" s="254" t="s">
        <v>1951</v>
      </c>
      <c r="P351" s="254">
        <v>599140</v>
      </c>
      <c r="Q351" s="951"/>
      <c r="R351" s="951"/>
      <c r="S351" s="951"/>
      <c r="T351" s="951"/>
      <c r="U351" s="951"/>
      <c r="V351" s="951"/>
      <c r="W351" s="951"/>
      <c r="X351" s="951"/>
      <c r="Y351" s="952"/>
      <c r="Z351" s="988"/>
      <c r="AA351" s="988"/>
      <c r="AB351" s="988"/>
      <c r="AC351" s="988"/>
      <c r="AD351" s="951"/>
      <c r="AE351" s="951"/>
      <c r="AF351" s="951"/>
      <c r="AG351" s="951"/>
      <c r="AH351" s="988"/>
      <c r="AI351" s="952"/>
      <c r="AJ351" s="952"/>
      <c r="AK351" s="993"/>
      <c r="AL351" s="951"/>
      <c r="AM351" s="951"/>
      <c r="AN351" s="951"/>
      <c r="AO351" s="951"/>
      <c r="AP351" s="951"/>
      <c r="AQ351" s="951"/>
      <c r="AR351" s="951"/>
      <c r="AS351" s="951"/>
      <c r="AT351" s="951"/>
      <c r="AU351" s="951"/>
      <c r="AV351" s="951"/>
      <c r="AW351" s="951"/>
      <c r="AX351" s="951"/>
      <c r="AY351" s="951"/>
      <c r="AZ351" s="951"/>
      <c r="BA351" s="951"/>
      <c r="BB351" s="951"/>
      <c r="BC351" s="951"/>
      <c r="BD351" s="952"/>
      <c r="BE351" s="952"/>
      <c r="BF351" s="989"/>
    </row>
    <row r="352" spans="1:58" ht="57.6" customHeight="1">
      <c r="A352" s="957">
        <v>2018</v>
      </c>
      <c r="B352" s="958">
        <v>43282</v>
      </c>
      <c r="C352" s="958">
        <v>43373</v>
      </c>
      <c r="D352" s="957" t="s">
        <v>797</v>
      </c>
      <c r="E352" s="957" t="s">
        <v>1619</v>
      </c>
      <c r="F352" s="957" t="s">
        <v>1619</v>
      </c>
      <c r="G352" s="957" t="s">
        <v>1654</v>
      </c>
      <c r="H352" s="957">
        <v>55</v>
      </c>
      <c r="I352" s="939" t="s">
        <v>600</v>
      </c>
      <c r="J352" s="957" t="s">
        <v>1655</v>
      </c>
      <c r="K352" s="144" t="s">
        <v>61</v>
      </c>
      <c r="L352" s="144" t="s">
        <v>1583</v>
      </c>
      <c r="M352" s="144" t="s">
        <v>1583</v>
      </c>
      <c r="N352" s="144" t="s">
        <v>2028</v>
      </c>
      <c r="O352" s="144" t="s">
        <v>1312</v>
      </c>
      <c r="P352" s="144">
        <v>22110</v>
      </c>
      <c r="Q352" s="957" t="s">
        <v>61</v>
      </c>
      <c r="R352" s="957" t="s">
        <v>1583</v>
      </c>
      <c r="S352" s="957" t="s">
        <v>1583</v>
      </c>
      <c r="T352" s="957" t="s">
        <v>294</v>
      </c>
      <c r="U352" s="957" t="s">
        <v>1454</v>
      </c>
      <c r="V352" s="957" t="s">
        <v>132</v>
      </c>
      <c r="W352" s="957" t="s">
        <v>51</v>
      </c>
      <c r="X352" s="957" t="s">
        <v>1654</v>
      </c>
      <c r="Y352" s="958">
        <v>43241</v>
      </c>
      <c r="Z352" s="987">
        <v>160560</v>
      </c>
      <c r="AA352" s="987">
        <v>160560</v>
      </c>
      <c r="AB352" s="987">
        <v>0</v>
      </c>
      <c r="AC352" s="987">
        <v>160560</v>
      </c>
      <c r="AD352" s="957" t="s">
        <v>241</v>
      </c>
      <c r="AE352" s="957" t="s">
        <v>1499</v>
      </c>
      <c r="AF352" s="957" t="s">
        <v>70</v>
      </c>
      <c r="AG352" s="957" t="s">
        <v>1655</v>
      </c>
      <c r="AH352" s="987">
        <v>0</v>
      </c>
      <c r="AI352" s="958">
        <v>43242</v>
      </c>
      <c r="AJ352" s="958">
        <v>43274</v>
      </c>
      <c r="AK352" s="939" t="s">
        <v>1656</v>
      </c>
      <c r="AL352" s="939" t="s">
        <v>601</v>
      </c>
      <c r="AM352" s="957" t="s">
        <v>384</v>
      </c>
      <c r="AN352" s="957" t="s">
        <v>389</v>
      </c>
      <c r="AO352" s="957" t="s">
        <v>73</v>
      </c>
      <c r="AP352" s="939" t="s">
        <v>602</v>
      </c>
      <c r="AQ352" s="957" t="s">
        <v>73</v>
      </c>
      <c r="AR352" s="957" t="s">
        <v>574</v>
      </c>
      <c r="AS352" s="957" t="s">
        <v>783</v>
      </c>
      <c r="AT352" s="957" t="s">
        <v>567</v>
      </c>
      <c r="AU352" s="957" t="s">
        <v>567</v>
      </c>
      <c r="AV352" s="957" t="s">
        <v>567</v>
      </c>
      <c r="AW352" s="957" t="s">
        <v>2232</v>
      </c>
      <c r="AX352" s="957" t="s">
        <v>74</v>
      </c>
      <c r="AY352" s="939" t="s">
        <v>570</v>
      </c>
      <c r="AZ352" s="939" t="s">
        <v>571</v>
      </c>
      <c r="BA352" s="939" t="s">
        <v>572</v>
      </c>
      <c r="BB352" s="939" t="s">
        <v>573</v>
      </c>
      <c r="BC352" s="957" t="s">
        <v>51</v>
      </c>
      <c r="BD352" s="958">
        <v>43385</v>
      </c>
      <c r="BE352" s="958">
        <v>43385</v>
      </c>
      <c r="BF352" s="986"/>
    </row>
    <row r="353" spans="1:58" ht="60">
      <c r="A353" s="957"/>
      <c r="B353" s="958"/>
      <c r="C353" s="958"/>
      <c r="D353" s="957"/>
      <c r="E353" s="957"/>
      <c r="F353" s="957"/>
      <c r="G353" s="957"/>
      <c r="H353" s="957"/>
      <c r="I353" s="957"/>
      <c r="J353" s="957"/>
      <c r="K353" s="144" t="s">
        <v>61</v>
      </c>
      <c r="L353" s="144" t="s">
        <v>1583</v>
      </c>
      <c r="M353" s="144" t="s">
        <v>1583</v>
      </c>
      <c r="N353" s="144" t="s">
        <v>2029</v>
      </c>
      <c r="O353" s="144" t="s">
        <v>1928</v>
      </c>
      <c r="P353" s="144">
        <v>245883.03</v>
      </c>
      <c r="Q353" s="957"/>
      <c r="R353" s="957"/>
      <c r="S353" s="957"/>
      <c r="T353" s="957"/>
      <c r="U353" s="957"/>
      <c r="V353" s="957"/>
      <c r="W353" s="957"/>
      <c r="X353" s="957"/>
      <c r="Y353" s="958"/>
      <c r="Z353" s="987"/>
      <c r="AA353" s="987"/>
      <c r="AB353" s="987"/>
      <c r="AC353" s="987"/>
      <c r="AD353" s="957"/>
      <c r="AE353" s="957"/>
      <c r="AF353" s="957"/>
      <c r="AG353" s="957"/>
      <c r="AH353" s="987"/>
      <c r="AI353" s="958"/>
      <c r="AJ353" s="958"/>
      <c r="AK353" s="957"/>
      <c r="AL353" s="957"/>
      <c r="AM353" s="957"/>
      <c r="AN353" s="957"/>
      <c r="AO353" s="957"/>
      <c r="AP353" s="957"/>
      <c r="AQ353" s="957"/>
      <c r="AR353" s="957"/>
      <c r="AS353" s="957"/>
      <c r="AT353" s="957"/>
      <c r="AU353" s="957"/>
      <c r="AV353" s="957"/>
      <c r="AW353" s="957"/>
      <c r="AX353" s="957"/>
      <c r="AY353" s="957"/>
      <c r="AZ353" s="957"/>
      <c r="BA353" s="957"/>
      <c r="BB353" s="957"/>
      <c r="BC353" s="957"/>
      <c r="BD353" s="958"/>
      <c r="BE353" s="958"/>
      <c r="BF353" s="986"/>
    </row>
    <row r="354" spans="1:58" ht="57.6" customHeight="1">
      <c r="A354" s="957"/>
      <c r="B354" s="958"/>
      <c r="C354" s="958"/>
      <c r="D354" s="957"/>
      <c r="E354" s="957"/>
      <c r="F354" s="957"/>
      <c r="G354" s="957"/>
      <c r="H354" s="957"/>
      <c r="I354" s="957"/>
      <c r="J354" s="957"/>
      <c r="K354" s="144" t="s">
        <v>61</v>
      </c>
      <c r="L354" s="144" t="s">
        <v>1583</v>
      </c>
      <c r="M354" s="144" t="s">
        <v>1583</v>
      </c>
      <c r="N354" s="144" t="s">
        <v>2030</v>
      </c>
      <c r="O354" s="144" t="s">
        <v>2031</v>
      </c>
      <c r="P354" s="144">
        <v>381925.05</v>
      </c>
      <c r="Q354" s="957"/>
      <c r="R354" s="957"/>
      <c r="S354" s="957"/>
      <c r="T354" s="957"/>
      <c r="U354" s="957"/>
      <c r="V354" s="957"/>
      <c r="W354" s="957"/>
      <c r="X354" s="957"/>
      <c r="Y354" s="958"/>
      <c r="Z354" s="987"/>
      <c r="AA354" s="987"/>
      <c r="AB354" s="987"/>
      <c r="AC354" s="987"/>
      <c r="AD354" s="957"/>
      <c r="AE354" s="957"/>
      <c r="AF354" s="957"/>
      <c r="AG354" s="957"/>
      <c r="AH354" s="987"/>
      <c r="AI354" s="958"/>
      <c r="AJ354" s="958"/>
      <c r="AK354" s="957"/>
      <c r="AL354" s="957"/>
      <c r="AM354" s="957"/>
      <c r="AN354" s="957"/>
      <c r="AO354" s="957"/>
      <c r="AP354" s="957"/>
      <c r="AQ354" s="957"/>
      <c r="AR354" s="957"/>
      <c r="AS354" s="957"/>
      <c r="AT354" s="957"/>
      <c r="AU354" s="957"/>
      <c r="AV354" s="957"/>
      <c r="AW354" s="957"/>
      <c r="AX354" s="957"/>
      <c r="AY354" s="957"/>
      <c r="AZ354" s="957"/>
      <c r="BA354" s="957"/>
      <c r="BB354" s="957"/>
      <c r="BC354" s="957"/>
      <c r="BD354" s="958"/>
      <c r="BE354" s="958"/>
      <c r="BF354" s="986"/>
    </row>
    <row r="355" spans="1:58" s="210" customFormat="1" ht="57.6" customHeight="1">
      <c r="A355" s="951">
        <v>2018</v>
      </c>
      <c r="B355" s="952">
        <v>43282</v>
      </c>
      <c r="C355" s="952">
        <v>43373</v>
      </c>
      <c r="D355" s="951" t="s">
        <v>797</v>
      </c>
      <c r="E355" s="951" t="s">
        <v>1619</v>
      </c>
      <c r="F355" s="951" t="s">
        <v>1619</v>
      </c>
      <c r="G355" s="951" t="s">
        <v>1657</v>
      </c>
      <c r="H355" s="951" t="s">
        <v>393</v>
      </c>
      <c r="I355" s="953" t="s">
        <v>600</v>
      </c>
      <c r="J355" s="951" t="s">
        <v>1658</v>
      </c>
      <c r="K355" s="254" t="s">
        <v>61</v>
      </c>
      <c r="L355" s="254" t="s">
        <v>1583</v>
      </c>
      <c r="M355" s="254" t="s">
        <v>1583</v>
      </c>
      <c r="N355" s="254" t="s">
        <v>2028</v>
      </c>
      <c r="O355" s="254" t="s">
        <v>1312</v>
      </c>
      <c r="P355" s="254">
        <v>22110</v>
      </c>
      <c r="Q355" s="951" t="s">
        <v>61</v>
      </c>
      <c r="R355" s="951" t="s">
        <v>1583</v>
      </c>
      <c r="S355" s="951" t="s">
        <v>1583</v>
      </c>
      <c r="T355" s="951" t="s">
        <v>819</v>
      </c>
      <c r="U355" s="951" t="s">
        <v>1573</v>
      </c>
      <c r="V355" s="951" t="s">
        <v>132</v>
      </c>
      <c r="W355" s="951" t="s">
        <v>51</v>
      </c>
      <c r="X355" s="951" t="s">
        <v>1657</v>
      </c>
      <c r="Y355" s="952">
        <v>43241</v>
      </c>
      <c r="Z355" s="988">
        <v>73809.87</v>
      </c>
      <c r="AA355" s="988">
        <v>73809.87</v>
      </c>
      <c r="AB355" s="988">
        <v>0</v>
      </c>
      <c r="AC355" s="988">
        <v>73809.87</v>
      </c>
      <c r="AD355" s="951" t="s">
        <v>241</v>
      </c>
      <c r="AE355" s="951" t="s">
        <v>1499</v>
      </c>
      <c r="AF355" s="951" t="s">
        <v>70</v>
      </c>
      <c r="AG355" s="951" t="s">
        <v>1658</v>
      </c>
      <c r="AH355" s="988">
        <v>0</v>
      </c>
      <c r="AI355" s="952">
        <v>43242</v>
      </c>
      <c r="AJ355" s="952">
        <v>43274</v>
      </c>
      <c r="AK355" s="953" t="s">
        <v>1659</v>
      </c>
      <c r="AL355" s="953" t="s">
        <v>601</v>
      </c>
      <c r="AM355" s="951" t="s">
        <v>384</v>
      </c>
      <c r="AN355" s="951" t="s">
        <v>389</v>
      </c>
      <c r="AO355" s="951" t="s">
        <v>73</v>
      </c>
      <c r="AP355" s="953" t="s">
        <v>602</v>
      </c>
      <c r="AQ355" s="951" t="s">
        <v>73</v>
      </c>
      <c r="AR355" s="951" t="s">
        <v>574</v>
      </c>
      <c r="AS355" s="951" t="s">
        <v>783</v>
      </c>
      <c r="AT355" s="951" t="s">
        <v>567</v>
      </c>
      <c r="AU355" s="951" t="s">
        <v>567</v>
      </c>
      <c r="AV355" s="951" t="s">
        <v>567</v>
      </c>
      <c r="AW355" s="951" t="s">
        <v>2232</v>
      </c>
      <c r="AX355" s="951" t="s">
        <v>74</v>
      </c>
      <c r="AY355" s="953" t="s">
        <v>570</v>
      </c>
      <c r="AZ355" s="953" t="s">
        <v>571</v>
      </c>
      <c r="BA355" s="953" t="s">
        <v>572</v>
      </c>
      <c r="BB355" s="953" t="s">
        <v>573</v>
      </c>
      <c r="BC355" s="951" t="s">
        <v>51</v>
      </c>
      <c r="BD355" s="952">
        <v>43385</v>
      </c>
      <c r="BE355" s="952">
        <v>43385</v>
      </c>
      <c r="BF355" s="989"/>
    </row>
    <row r="356" spans="1:58" s="210" customFormat="1" ht="100.9" customHeight="1">
      <c r="A356" s="951"/>
      <c r="B356" s="952"/>
      <c r="C356" s="952"/>
      <c r="D356" s="951"/>
      <c r="E356" s="951"/>
      <c r="F356" s="951"/>
      <c r="G356" s="951"/>
      <c r="H356" s="951"/>
      <c r="I356" s="951"/>
      <c r="J356" s="951"/>
      <c r="K356" s="254" t="s">
        <v>61</v>
      </c>
      <c r="L356" s="254" t="s">
        <v>1583</v>
      </c>
      <c r="M356" s="254" t="s">
        <v>1583</v>
      </c>
      <c r="N356" s="254" t="s">
        <v>2029</v>
      </c>
      <c r="O356" s="254" t="s">
        <v>1928</v>
      </c>
      <c r="P356" s="254">
        <v>245883.03</v>
      </c>
      <c r="Q356" s="951"/>
      <c r="R356" s="951"/>
      <c r="S356" s="951"/>
      <c r="T356" s="951"/>
      <c r="U356" s="951"/>
      <c r="V356" s="951"/>
      <c r="W356" s="951"/>
      <c r="X356" s="951"/>
      <c r="Y356" s="952"/>
      <c r="Z356" s="988"/>
      <c r="AA356" s="988"/>
      <c r="AB356" s="988"/>
      <c r="AC356" s="988"/>
      <c r="AD356" s="951"/>
      <c r="AE356" s="951"/>
      <c r="AF356" s="951"/>
      <c r="AG356" s="951"/>
      <c r="AH356" s="988"/>
      <c r="AI356" s="952"/>
      <c r="AJ356" s="952"/>
      <c r="AK356" s="951"/>
      <c r="AL356" s="951"/>
      <c r="AM356" s="951"/>
      <c r="AN356" s="951"/>
      <c r="AO356" s="951"/>
      <c r="AP356" s="951"/>
      <c r="AQ356" s="951"/>
      <c r="AR356" s="951"/>
      <c r="AS356" s="951"/>
      <c r="AT356" s="951"/>
      <c r="AU356" s="951"/>
      <c r="AV356" s="951"/>
      <c r="AW356" s="951"/>
      <c r="AX356" s="951"/>
      <c r="AY356" s="951"/>
      <c r="AZ356" s="951"/>
      <c r="BA356" s="951"/>
      <c r="BB356" s="951"/>
      <c r="BC356" s="951"/>
      <c r="BD356" s="952"/>
      <c r="BE356" s="952"/>
      <c r="BF356" s="989"/>
    </row>
    <row r="357" spans="1:58" s="210" customFormat="1" ht="60">
      <c r="A357" s="951"/>
      <c r="B357" s="952"/>
      <c r="C357" s="952"/>
      <c r="D357" s="951"/>
      <c r="E357" s="951"/>
      <c r="F357" s="951"/>
      <c r="G357" s="951"/>
      <c r="H357" s="951"/>
      <c r="I357" s="951"/>
      <c r="J357" s="951"/>
      <c r="K357" s="254" t="s">
        <v>61</v>
      </c>
      <c r="L357" s="254" t="s">
        <v>1583</v>
      </c>
      <c r="M357" s="254" t="s">
        <v>1583</v>
      </c>
      <c r="N357" s="254" t="s">
        <v>2030</v>
      </c>
      <c r="O357" s="254" t="s">
        <v>2031</v>
      </c>
      <c r="P357" s="254">
        <v>381925.05</v>
      </c>
      <c r="Q357" s="951"/>
      <c r="R357" s="951"/>
      <c r="S357" s="951"/>
      <c r="T357" s="951"/>
      <c r="U357" s="951"/>
      <c r="V357" s="951"/>
      <c r="W357" s="951"/>
      <c r="X357" s="951"/>
      <c r="Y357" s="952"/>
      <c r="Z357" s="988"/>
      <c r="AA357" s="988"/>
      <c r="AB357" s="988"/>
      <c r="AC357" s="988"/>
      <c r="AD357" s="951"/>
      <c r="AE357" s="951"/>
      <c r="AF357" s="951"/>
      <c r="AG357" s="951"/>
      <c r="AH357" s="988"/>
      <c r="AI357" s="952"/>
      <c r="AJ357" s="952"/>
      <c r="AK357" s="951"/>
      <c r="AL357" s="951"/>
      <c r="AM357" s="951"/>
      <c r="AN357" s="951"/>
      <c r="AO357" s="951"/>
      <c r="AP357" s="951"/>
      <c r="AQ357" s="951"/>
      <c r="AR357" s="951"/>
      <c r="AS357" s="951"/>
      <c r="AT357" s="951"/>
      <c r="AU357" s="951"/>
      <c r="AV357" s="951"/>
      <c r="AW357" s="951"/>
      <c r="AX357" s="951"/>
      <c r="AY357" s="951"/>
      <c r="AZ357" s="951"/>
      <c r="BA357" s="951"/>
      <c r="BB357" s="951"/>
      <c r="BC357" s="951"/>
      <c r="BD357" s="952"/>
      <c r="BE357" s="952"/>
      <c r="BF357" s="989"/>
    </row>
    <row r="358" spans="1:58" ht="60">
      <c r="A358" s="957">
        <v>2018</v>
      </c>
      <c r="B358" s="958">
        <v>43282</v>
      </c>
      <c r="C358" s="958">
        <v>43373</v>
      </c>
      <c r="D358" s="957" t="s">
        <v>797</v>
      </c>
      <c r="E358" s="957" t="s">
        <v>1581</v>
      </c>
      <c r="F358" s="957" t="s">
        <v>1581</v>
      </c>
      <c r="G358" s="957" t="s">
        <v>1660</v>
      </c>
      <c r="H358" s="957" t="s">
        <v>382</v>
      </c>
      <c r="I358" s="939" t="s">
        <v>600</v>
      </c>
      <c r="J358" s="957" t="s">
        <v>139</v>
      </c>
      <c r="K358" s="144" t="s">
        <v>61</v>
      </c>
      <c r="L358" s="144" t="s">
        <v>1583</v>
      </c>
      <c r="M358" s="144" t="s">
        <v>1583</v>
      </c>
      <c r="N358" s="144" t="s">
        <v>2026</v>
      </c>
      <c r="O358" s="144" t="s">
        <v>2027</v>
      </c>
      <c r="P358" s="144">
        <v>1863470.4</v>
      </c>
      <c r="Q358" s="957" t="s">
        <v>61</v>
      </c>
      <c r="R358" s="957" t="s">
        <v>1583</v>
      </c>
      <c r="S358" s="957" t="s">
        <v>1583</v>
      </c>
      <c r="T358" s="957" t="s">
        <v>235</v>
      </c>
      <c r="U358" s="957" t="s">
        <v>1522</v>
      </c>
      <c r="V358" s="957" t="s">
        <v>171</v>
      </c>
      <c r="W358" s="957" t="s">
        <v>51</v>
      </c>
      <c r="X358" s="957" t="s">
        <v>1660</v>
      </c>
      <c r="Y358" s="958">
        <v>43242</v>
      </c>
      <c r="Z358" s="987">
        <v>1468552</v>
      </c>
      <c r="AA358" s="987">
        <v>1703520.32</v>
      </c>
      <c r="AB358" s="987">
        <v>0</v>
      </c>
      <c r="AC358" s="987">
        <v>1703520.32</v>
      </c>
      <c r="AD358" s="957" t="s">
        <v>241</v>
      </c>
      <c r="AE358" s="957" t="s">
        <v>1499</v>
      </c>
      <c r="AF358" s="957" t="s">
        <v>70</v>
      </c>
      <c r="AG358" s="957" t="s">
        <v>139</v>
      </c>
      <c r="AH358" s="987">
        <v>220282.8</v>
      </c>
      <c r="AI358" s="958">
        <v>43243</v>
      </c>
      <c r="AJ358" s="958">
        <v>43263</v>
      </c>
      <c r="AK358" s="939" t="s">
        <v>1661</v>
      </c>
      <c r="AL358" s="939" t="s">
        <v>601</v>
      </c>
      <c r="AM358" s="957" t="s">
        <v>384</v>
      </c>
      <c r="AN358" s="957" t="s">
        <v>389</v>
      </c>
      <c r="AO358" s="957" t="s">
        <v>73</v>
      </c>
      <c r="AP358" s="939" t="s">
        <v>602</v>
      </c>
      <c r="AQ358" s="957" t="s">
        <v>73</v>
      </c>
      <c r="AR358" s="957" t="s">
        <v>574</v>
      </c>
      <c r="AS358" s="957" t="s">
        <v>783</v>
      </c>
      <c r="AT358" s="957" t="s">
        <v>567</v>
      </c>
      <c r="AU358" s="957" t="s">
        <v>567</v>
      </c>
      <c r="AV358" s="957" t="s">
        <v>567</v>
      </c>
      <c r="AW358" s="957" t="s">
        <v>2232</v>
      </c>
      <c r="AX358" s="957" t="s">
        <v>74</v>
      </c>
      <c r="AY358" s="939" t="s">
        <v>570</v>
      </c>
      <c r="AZ358" s="939" t="s">
        <v>571</v>
      </c>
      <c r="BA358" s="939" t="s">
        <v>572</v>
      </c>
      <c r="BB358" s="939" t="s">
        <v>573</v>
      </c>
      <c r="BC358" s="957" t="s">
        <v>51</v>
      </c>
      <c r="BD358" s="958">
        <v>43385</v>
      </c>
      <c r="BE358" s="958">
        <v>43385</v>
      </c>
      <c r="BF358" s="986"/>
    </row>
    <row r="359" spans="1:58" ht="57.6" customHeight="1">
      <c r="A359" s="957"/>
      <c r="B359" s="958"/>
      <c r="C359" s="958"/>
      <c r="D359" s="957"/>
      <c r="E359" s="957"/>
      <c r="F359" s="957"/>
      <c r="G359" s="957"/>
      <c r="H359" s="957"/>
      <c r="I359" s="957"/>
      <c r="J359" s="957"/>
      <c r="K359" s="144" t="s">
        <v>61</v>
      </c>
      <c r="L359" s="144" t="s">
        <v>1583</v>
      </c>
      <c r="M359" s="144" t="s">
        <v>1583</v>
      </c>
      <c r="N359" s="144" t="s">
        <v>413</v>
      </c>
      <c r="O359" s="144" t="s">
        <v>2032</v>
      </c>
      <c r="P359" s="144">
        <v>1703520.32</v>
      </c>
      <c r="Q359" s="957"/>
      <c r="R359" s="957"/>
      <c r="S359" s="957"/>
      <c r="T359" s="957"/>
      <c r="U359" s="957"/>
      <c r="V359" s="957"/>
      <c r="W359" s="957"/>
      <c r="X359" s="957"/>
      <c r="Y359" s="958"/>
      <c r="Z359" s="987"/>
      <c r="AA359" s="987"/>
      <c r="AB359" s="987"/>
      <c r="AC359" s="987"/>
      <c r="AD359" s="957"/>
      <c r="AE359" s="957"/>
      <c r="AF359" s="957"/>
      <c r="AG359" s="957"/>
      <c r="AH359" s="987"/>
      <c r="AI359" s="958"/>
      <c r="AJ359" s="958"/>
      <c r="AK359" s="957"/>
      <c r="AL359" s="957"/>
      <c r="AM359" s="957"/>
      <c r="AN359" s="957"/>
      <c r="AO359" s="957"/>
      <c r="AP359" s="957"/>
      <c r="AQ359" s="957"/>
      <c r="AR359" s="957"/>
      <c r="AS359" s="957"/>
      <c r="AT359" s="957"/>
      <c r="AU359" s="957"/>
      <c r="AV359" s="957"/>
      <c r="AW359" s="957"/>
      <c r="AX359" s="957"/>
      <c r="AY359" s="957"/>
      <c r="AZ359" s="957"/>
      <c r="BA359" s="957"/>
      <c r="BB359" s="957"/>
      <c r="BC359" s="957"/>
      <c r="BD359" s="958"/>
      <c r="BE359" s="958"/>
      <c r="BF359" s="986"/>
    </row>
    <row r="360" spans="1:58" ht="15">
      <c r="A360" s="957"/>
      <c r="B360" s="958"/>
      <c r="C360" s="958"/>
      <c r="D360" s="957"/>
      <c r="E360" s="957"/>
      <c r="F360" s="957"/>
      <c r="G360" s="957"/>
      <c r="H360" s="957"/>
      <c r="I360" s="957"/>
      <c r="J360" s="957"/>
      <c r="K360" s="144" t="s">
        <v>2017</v>
      </c>
      <c r="L360" s="144" t="s">
        <v>2018</v>
      </c>
      <c r="M360" s="144" t="s">
        <v>2019</v>
      </c>
      <c r="N360" s="144" t="s">
        <v>2013</v>
      </c>
      <c r="O360" s="144" t="s">
        <v>2020</v>
      </c>
      <c r="P360" s="144">
        <v>1868528</v>
      </c>
      <c r="Q360" s="957"/>
      <c r="R360" s="957"/>
      <c r="S360" s="957"/>
      <c r="T360" s="957"/>
      <c r="U360" s="957"/>
      <c r="V360" s="957"/>
      <c r="W360" s="957"/>
      <c r="X360" s="957"/>
      <c r="Y360" s="958"/>
      <c r="Z360" s="987"/>
      <c r="AA360" s="987"/>
      <c r="AB360" s="987"/>
      <c r="AC360" s="987"/>
      <c r="AD360" s="957"/>
      <c r="AE360" s="957"/>
      <c r="AF360" s="957"/>
      <c r="AG360" s="957"/>
      <c r="AH360" s="987"/>
      <c r="AI360" s="958"/>
      <c r="AJ360" s="958"/>
      <c r="AK360" s="957"/>
      <c r="AL360" s="957"/>
      <c r="AM360" s="957"/>
      <c r="AN360" s="957"/>
      <c r="AO360" s="957"/>
      <c r="AP360" s="957"/>
      <c r="AQ360" s="957"/>
      <c r="AR360" s="957"/>
      <c r="AS360" s="957"/>
      <c r="AT360" s="957"/>
      <c r="AU360" s="957"/>
      <c r="AV360" s="957"/>
      <c r="AW360" s="957"/>
      <c r="AX360" s="957"/>
      <c r="AY360" s="957"/>
      <c r="AZ360" s="957"/>
      <c r="BA360" s="957"/>
      <c r="BB360" s="957"/>
      <c r="BC360" s="957"/>
      <c r="BD360" s="958"/>
      <c r="BE360" s="958"/>
      <c r="BF360" s="986"/>
    </row>
    <row r="361" spans="1:58" s="210" customFormat="1" ht="60">
      <c r="A361" s="951">
        <v>2018</v>
      </c>
      <c r="B361" s="952">
        <v>43282</v>
      </c>
      <c r="C361" s="952">
        <v>43373</v>
      </c>
      <c r="D361" s="951" t="s">
        <v>797</v>
      </c>
      <c r="E361" s="951" t="s">
        <v>1581</v>
      </c>
      <c r="F361" s="951" t="s">
        <v>1581</v>
      </c>
      <c r="G361" s="951" t="s">
        <v>1662</v>
      </c>
      <c r="H361" s="951" t="s">
        <v>843</v>
      </c>
      <c r="I361" s="953" t="s">
        <v>600</v>
      </c>
      <c r="J361" s="951" t="s">
        <v>146</v>
      </c>
      <c r="K361" s="254" t="s">
        <v>61</v>
      </c>
      <c r="L361" s="254" t="s">
        <v>1583</v>
      </c>
      <c r="M361" s="254" t="s">
        <v>1583</v>
      </c>
      <c r="N361" s="254" t="s">
        <v>2033</v>
      </c>
      <c r="O361" s="254" t="s">
        <v>1299</v>
      </c>
      <c r="P361" s="254">
        <v>40641060.719999999</v>
      </c>
      <c r="Q361" s="951" t="s">
        <v>61</v>
      </c>
      <c r="R361" s="951" t="s">
        <v>1583</v>
      </c>
      <c r="S361" s="951" t="s">
        <v>1583</v>
      </c>
      <c r="T361" s="951" t="s">
        <v>143</v>
      </c>
      <c r="U361" s="951" t="s">
        <v>1323</v>
      </c>
      <c r="V361" s="951" t="s">
        <v>132</v>
      </c>
      <c r="W361" s="951" t="s">
        <v>51</v>
      </c>
      <c r="X361" s="951" t="s">
        <v>1662</v>
      </c>
      <c r="Y361" s="952">
        <v>43245</v>
      </c>
      <c r="Z361" s="988">
        <v>7758620.6900000004</v>
      </c>
      <c r="AA361" s="988">
        <v>9000000</v>
      </c>
      <c r="AB361" s="988">
        <v>900000</v>
      </c>
      <c r="AC361" s="988">
        <v>9000000</v>
      </c>
      <c r="AD361" s="951" t="s">
        <v>241</v>
      </c>
      <c r="AE361" s="951" t="s">
        <v>1499</v>
      </c>
      <c r="AF361" s="951" t="s">
        <v>70</v>
      </c>
      <c r="AG361" s="951" t="s">
        <v>146</v>
      </c>
      <c r="AH361" s="988">
        <v>1163793.1000000001</v>
      </c>
      <c r="AI361" s="952">
        <v>43252</v>
      </c>
      <c r="AJ361" s="952">
        <v>43281</v>
      </c>
      <c r="AK361" s="953" t="s">
        <v>1663</v>
      </c>
      <c r="AL361" s="953" t="s">
        <v>601</v>
      </c>
      <c r="AM361" s="951" t="s">
        <v>384</v>
      </c>
      <c r="AN361" s="951" t="s">
        <v>389</v>
      </c>
      <c r="AO361" s="951" t="s">
        <v>73</v>
      </c>
      <c r="AP361" s="953" t="s">
        <v>602</v>
      </c>
      <c r="AQ361" s="951" t="s">
        <v>73</v>
      </c>
      <c r="AR361" s="951" t="s">
        <v>574</v>
      </c>
      <c r="AS361" s="951" t="s">
        <v>783</v>
      </c>
      <c r="AT361" s="951" t="s">
        <v>567</v>
      </c>
      <c r="AU361" s="951" t="s">
        <v>567</v>
      </c>
      <c r="AV361" s="951" t="s">
        <v>567</v>
      </c>
      <c r="AW361" s="951" t="s">
        <v>2232</v>
      </c>
      <c r="AX361" s="951" t="s">
        <v>74</v>
      </c>
      <c r="AY361" s="953" t="s">
        <v>570</v>
      </c>
      <c r="AZ361" s="953" t="s">
        <v>571</v>
      </c>
      <c r="BA361" s="953" t="s">
        <v>572</v>
      </c>
      <c r="BB361" s="953" t="s">
        <v>573</v>
      </c>
      <c r="BC361" s="951" t="s">
        <v>51</v>
      </c>
      <c r="BD361" s="952">
        <v>43385</v>
      </c>
      <c r="BE361" s="952">
        <v>43385</v>
      </c>
      <c r="BF361" s="989"/>
    </row>
    <row r="362" spans="1:58" s="210" customFormat="1" ht="57.6" customHeight="1">
      <c r="A362" s="951"/>
      <c r="B362" s="952"/>
      <c r="C362" s="952"/>
      <c r="D362" s="951"/>
      <c r="E362" s="951"/>
      <c r="F362" s="951"/>
      <c r="G362" s="951"/>
      <c r="H362" s="951"/>
      <c r="I362" s="951"/>
      <c r="J362" s="951"/>
      <c r="K362" s="254" t="s">
        <v>61</v>
      </c>
      <c r="L362" s="254" t="s">
        <v>1583</v>
      </c>
      <c r="M362" s="254" t="s">
        <v>1583</v>
      </c>
      <c r="N362" s="254" t="s">
        <v>2034</v>
      </c>
      <c r="O362" s="254" t="s">
        <v>2035</v>
      </c>
      <c r="P362" s="254">
        <v>41888298.899999999</v>
      </c>
      <c r="Q362" s="951"/>
      <c r="R362" s="951"/>
      <c r="S362" s="951"/>
      <c r="T362" s="951"/>
      <c r="U362" s="951"/>
      <c r="V362" s="951"/>
      <c r="W362" s="951"/>
      <c r="X362" s="951"/>
      <c r="Y362" s="952"/>
      <c r="Z362" s="988"/>
      <c r="AA362" s="988"/>
      <c r="AB362" s="988"/>
      <c r="AC362" s="988"/>
      <c r="AD362" s="951"/>
      <c r="AE362" s="951"/>
      <c r="AF362" s="951"/>
      <c r="AG362" s="951"/>
      <c r="AH362" s="988"/>
      <c r="AI362" s="952"/>
      <c r="AJ362" s="952"/>
      <c r="AK362" s="951"/>
      <c r="AL362" s="951"/>
      <c r="AM362" s="951"/>
      <c r="AN362" s="951"/>
      <c r="AO362" s="951"/>
      <c r="AP362" s="951"/>
      <c r="AQ362" s="951"/>
      <c r="AR362" s="951"/>
      <c r="AS362" s="951"/>
      <c r="AT362" s="951"/>
      <c r="AU362" s="951"/>
      <c r="AV362" s="951"/>
      <c r="AW362" s="951"/>
      <c r="AX362" s="951"/>
      <c r="AY362" s="951"/>
      <c r="AZ362" s="951"/>
      <c r="BA362" s="951"/>
      <c r="BB362" s="951"/>
      <c r="BC362" s="951"/>
      <c r="BD362" s="952"/>
      <c r="BE362" s="952"/>
      <c r="BF362" s="989"/>
    </row>
    <row r="363" spans="1:58" s="210" customFormat="1" ht="60">
      <c r="A363" s="951"/>
      <c r="B363" s="952"/>
      <c r="C363" s="952"/>
      <c r="D363" s="951"/>
      <c r="E363" s="951"/>
      <c r="F363" s="951"/>
      <c r="G363" s="951"/>
      <c r="H363" s="951"/>
      <c r="I363" s="951"/>
      <c r="J363" s="951"/>
      <c r="K363" s="254" t="s">
        <v>61</v>
      </c>
      <c r="L363" s="254" t="s">
        <v>1583</v>
      </c>
      <c r="M363" s="254" t="s">
        <v>1583</v>
      </c>
      <c r="N363" s="254" t="s">
        <v>2036</v>
      </c>
      <c r="O363" s="254" t="s">
        <v>2037</v>
      </c>
      <c r="P363" s="254">
        <v>42395332.479999997</v>
      </c>
      <c r="Q363" s="951"/>
      <c r="R363" s="951"/>
      <c r="S363" s="951"/>
      <c r="T363" s="951"/>
      <c r="U363" s="951"/>
      <c r="V363" s="951"/>
      <c r="W363" s="951"/>
      <c r="X363" s="951"/>
      <c r="Y363" s="952"/>
      <c r="Z363" s="988"/>
      <c r="AA363" s="988"/>
      <c r="AB363" s="988"/>
      <c r="AC363" s="988"/>
      <c r="AD363" s="951"/>
      <c r="AE363" s="951"/>
      <c r="AF363" s="951"/>
      <c r="AG363" s="951"/>
      <c r="AH363" s="988"/>
      <c r="AI363" s="952"/>
      <c r="AJ363" s="952"/>
      <c r="AK363" s="951"/>
      <c r="AL363" s="951"/>
      <c r="AM363" s="951"/>
      <c r="AN363" s="951"/>
      <c r="AO363" s="951"/>
      <c r="AP363" s="951"/>
      <c r="AQ363" s="951"/>
      <c r="AR363" s="951"/>
      <c r="AS363" s="951"/>
      <c r="AT363" s="951"/>
      <c r="AU363" s="951"/>
      <c r="AV363" s="951"/>
      <c r="AW363" s="951"/>
      <c r="AX363" s="951"/>
      <c r="AY363" s="951"/>
      <c r="AZ363" s="951"/>
      <c r="BA363" s="951"/>
      <c r="BB363" s="951"/>
      <c r="BC363" s="951"/>
      <c r="BD363" s="952"/>
      <c r="BE363" s="952"/>
      <c r="BF363" s="989"/>
    </row>
    <row r="364" spans="1:58" ht="105">
      <c r="A364" s="144">
        <v>2018</v>
      </c>
      <c r="B364" s="164">
        <v>43282</v>
      </c>
      <c r="C364" s="164">
        <v>43373</v>
      </c>
      <c r="D364" s="144" t="s">
        <v>797</v>
      </c>
      <c r="E364" s="144" t="s">
        <v>1581</v>
      </c>
      <c r="F364" s="144" t="s">
        <v>1581</v>
      </c>
      <c r="G364" s="144" t="s">
        <v>1664</v>
      </c>
      <c r="H364" s="144" t="s">
        <v>465</v>
      </c>
      <c r="I364" s="122" t="s">
        <v>600</v>
      </c>
      <c r="J364" s="144" t="s">
        <v>1665</v>
      </c>
      <c r="K364" s="144" t="s">
        <v>61</v>
      </c>
      <c r="L364" s="144" t="s">
        <v>1583</v>
      </c>
      <c r="M364" s="144" t="s">
        <v>1583</v>
      </c>
      <c r="N364" s="144" t="s">
        <v>2038</v>
      </c>
      <c r="O364" s="144" t="s">
        <v>2039</v>
      </c>
      <c r="P364" s="144">
        <v>13082602.470000001</v>
      </c>
      <c r="Q364" s="144" t="s">
        <v>61</v>
      </c>
      <c r="R364" s="144" t="s">
        <v>1583</v>
      </c>
      <c r="S364" s="144" t="s">
        <v>1583</v>
      </c>
      <c r="T364" s="120" t="s">
        <v>267</v>
      </c>
      <c r="U364" s="120" t="s">
        <v>1543</v>
      </c>
      <c r="V364" s="144" t="s">
        <v>171</v>
      </c>
      <c r="W364" s="144" t="s">
        <v>51</v>
      </c>
      <c r="X364" s="120" t="s">
        <v>1664</v>
      </c>
      <c r="Y364" s="164">
        <v>43245</v>
      </c>
      <c r="Z364" s="220">
        <v>11278105.58</v>
      </c>
      <c r="AA364" s="220">
        <v>13082602.470000001</v>
      </c>
      <c r="AB364" s="220">
        <v>0</v>
      </c>
      <c r="AC364" s="220">
        <v>13082602.470000001</v>
      </c>
      <c r="AD364" s="144" t="s">
        <v>241</v>
      </c>
      <c r="AE364" s="144" t="s">
        <v>1499</v>
      </c>
      <c r="AF364" s="144" t="s">
        <v>70</v>
      </c>
      <c r="AG364" s="144" t="s">
        <v>1665</v>
      </c>
      <c r="AH364" s="220">
        <v>1691715.84</v>
      </c>
      <c r="AI364" s="164">
        <v>43248</v>
      </c>
      <c r="AJ364" s="164">
        <v>43465</v>
      </c>
      <c r="AK364" s="122" t="s">
        <v>1666</v>
      </c>
      <c r="AL364" s="122" t="s">
        <v>601</v>
      </c>
      <c r="AM364" s="144" t="s">
        <v>384</v>
      </c>
      <c r="AN364" s="144" t="s">
        <v>389</v>
      </c>
      <c r="AO364" s="144" t="s">
        <v>73</v>
      </c>
      <c r="AP364" s="122" t="s">
        <v>602</v>
      </c>
      <c r="AQ364" s="144" t="s">
        <v>73</v>
      </c>
      <c r="AR364" s="144" t="s">
        <v>574</v>
      </c>
      <c r="AS364" s="144" t="s">
        <v>783</v>
      </c>
      <c r="AT364" s="144" t="s">
        <v>567</v>
      </c>
      <c r="AU364" s="144" t="s">
        <v>567</v>
      </c>
      <c r="AV364" s="144" t="s">
        <v>567</v>
      </c>
      <c r="AW364" s="144" t="s">
        <v>2232</v>
      </c>
      <c r="AX364" s="144" t="s">
        <v>74</v>
      </c>
      <c r="AY364" s="122" t="s">
        <v>570</v>
      </c>
      <c r="AZ364" s="122" t="s">
        <v>571</v>
      </c>
      <c r="BA364" s="122" t="s">
        <v>572</v>
      </c>
      <c r="BB364" s="122" t="s">
        <v>573</v>
      </c>
      <c r="BC364" s="144" t="s">
        <v>51</v>
      </c>
      <c r="BD364" s="164">
        <v>43385</v>
      </c>
      <c r="BE364" s="164">
        <v>43385</v>
      </c>
    </row>
    <row r="365" spans="1:58" s="210" customFormat="1" ht="57.6" customHeight="1">
      <c r="A365" s="254">
        <v>2018</v>
      </c>
      <c r="B365" s="255">
        <v>43282</v>
      </c>
      <c r="C365" s="255">
        <v>43373</v>
      </c>
      <c r="D365" s="254" t="s">
        <v>797</v>
      </c>
      <c r="E365" s="254" t="s">
        <v>1619</v>
      </c>
      <c r="F365" s="254" t="s">
        <v>1619</v>
      </c>
      <c r="G365" s="254" t="s">
        <v>1667</v>
      </c>
      <c r="H365" s="254" t="s">
        <v>465</v>
      </c>
      <c r="I365" s="207" t="s">
        <v>600</v>
      </c>
      <c r="J365" s="254" t="s">
        <v>284</v>
      </c>
      <c r="K365" s="254" t="s">
        <v>61</v>
      </c>
      <c r="L365" s="254" t="s">
        <v>1583</v>
      </c>
      <c r="M365" s="254" t="s">
        <v>1583</v>
      </c>
      <c r="N365" s="254" t="s">
        <v>2038</v>
      </c>
      <c r="O365" s="254" t="s">
        <v>2039</v>
      </c>
      <c r="P365" s="254">
        <v>13082602.470000001</v>
      </c>
      <c r="Q365" s="254" t="s">
        <v>61</v>
      </c>
      <c r="R365" s="254" t="s">
        <v>1583</v>
      </c>
      <c r="S365" s="254" t="s">
        <v>1583</v>
      </c>
      <c r="T365" s="205" t="s">
        <v>251</v>
      </c>
      <c r="U365" s="205" t="s">
        <v>1327</v>
      </c>
      <c r="V365" s="254" t="s">
        <v>132</v>
      </c>
      <c r="W365" s="254" t="s">
        <v>51</v>
      </c>
      <c r="X365" s="205" t="s">
        <v>1667</v>
      </c>
      <c r="Y365" s="255">
        <v>43245</v>
      </c>
      <c r="Z365" s="285">
        <v>105000000</v>
      </c>
      <c r="AA365" s="285">
        <v>105000000</v>
      </c>
      <c r="AB365" s="285">
        <v>10500000</v>
      </c>
      <c r="AC365" s="285">
        <v>105000000</v>
      </c>
      <c r="AD365" s="254" t="s">
        <v>241</v>
      </c>
      <c r="AE365" s="254" t="s">
        <v>1499</v>
      </c>
      <c r="AF365" s="254" t="s">
        <v>70</v>
      </c>
      <c r="AG365" s="254" t="s">
        <v>284</v>
      </c>
      <c r="AH365" s="285">
        <v>15750000</v>
      </c>
      <c r="AI365" s="255">
        <v>43252</v>
      </c>
      <c r="AJ365" s="255">
        <v>43465</v>
      </c>
      <c r="AK365" s="207" t="s">
        <v>1668</v>
      </c>
      <c r="AL365" s="207" t="s">
        <v>601</v>
      </c>
      <c r="AM365" s="254" t="s">
        <v>384</v>
      </c>
      <c r="AN365" s="254" t="s">
        <v>389</v>
      </c>
      <c r="AO365" s="254" t="s">
        <v>73</v>
      </c>
      <c r="AP365" s="207" t="s">
        <v>602</v>
      </c>
      <c r="AQ365" s="254" t="s">
        <v>73</v>
      </c>
      <c r="AR365" s="254" t="s">
        <v>574</v>
      </c>
      <c r="AS365" s="254" t="s">
        <v>783</v>
      </c>
      <c r="AT365" s="254" t="s">
        <v>567</v>
      </c>
      <c r="AU365" s="254" t="s">
        <v>567</v>
      </c>
      <c r="AV365" s="254" t="s">
        <v>567</v>
      </c>
      <c r="AW365" s="254" t="s">
        <v>2232</v>
      </c>
      <c r="AX365" s="254" t="s">
        <v>74</v>
      </c>
      <c r="AY365" s="207" t="s">
        <v>570</v>
      </c>
      <c r="AZ365" s="207" t="s">
        <v>571</v>
      </c>
      <c r="BA365" s="207" t="s">
        <v>572</v>
      </c>
      <c r="BB365" s="207" t="s">
        <v>573</v>
      </c>
      <c r="BC365" s="254" t="s">
        <v>51</v>
      </c>
      <c r="BD365" s="255">
        <v>43385</v>
      </c>
      <c r="BE365" s="255">
        <v>43385</v>
      </c>
    </row>
    <row r="366" spans="1:58" ht="75">
      <c r="A366" s="144">
        <v>2018</v>
      </c>
      <c r="B366" s="164">
        <v>43282</v>
      </c>
      <c r="C366" s="164">
        <v>43373</v>
      </c>
      <c r="D366" s="144" t="s">
        <v>797</v>
      </c>
      <c r="E366" s="144" t="s">
        <v>1619</v>
      </c>
      <c r="F366" s="144" t="s">
        <v>1619</v>
      </c>
      <c r="G366" s="144" t="s">
        <v>1669</v>
      </c>
      <c r="H366" s="144" t="s">
        <v>465</v>
      </c>
      <c r="I366" s="122" t="s">
        <v>600</v>
      </c>
      <c r="J366" s="144" t="s">
        <v>283</v>
      </c>
      <c r="K366" s="144" t="s">
        <v>61</v>
      </c>
      <c r="L366" s="144" t="s">
        <v>1583</v>
      </c>
      <c r="M366" s="144" t="s">
        <v>1583</v>
      </c>
      <c r="N366" s="144" t="s">
        <v>1959</v>
      </c>
      <c r="O366" s="144" t="s">
        <v>1960</v>
      </c>
      <c r="P366" s="144">
        <v>414604.5</v>
      </c>
      <c r="Q366" s="144" t="s">
        <v>61</v>
      </c>
      <c r="R366" s="144" t="s">
        <v>1583</v>
      </c>
      <c r="S366" s="144" t="s">
        <v>1583</v>
      </c>
      <c r="T366" s="120" t="s">
        <v>251</v>
      </c>
      <c r="U366" s="120" t="s">
        <v>1327</v>
      </c>
      <c r="V366" s="144" t="s">
        <v>132</v>
      </c>
      <c r="W366" s="144" t="s">
        <v>51</v>
      </c>
      <c r="X366" s="120" t="s">
        <v>1669</v>
      </c>
      <c r="Y366" s="164">
        <v>43245</v>
      </c>
      <c r="Z366" s="220">
        <v>139611363.09999999</v>
      </c>
      <c r="AA366" s="220">
        <v>161949181.19999999</v>
      </c>
      <c r="AB366" s="220">
        <v>16194918.119999999</v>
      </c>
      <c r="AC366" s="220">
        <v>161949181.19999999</v>
      </c>
      <c r="AD366" s="144" t="s">
        <v>241</v>
      </c>
      <c r="AE366" s="144" t="s">
        <v>1499</v>
      </c>
      <c r="AF366" s="144" t="s">
        <v>70</v>
      </c>
      <c r="AG366" s="144" t="s">
        <v>283</v>
      </c>
      <c r="AH366" s="220">
        <v>20941704.469999999</v>
      </c>
      <c r="AI366" s="164">
        <v>43252</v>
      </c>
      <c r="AJ366" s="164">
        <v>43465</v>
      </c>
      <c r="AK366" s="122" t="s">
        <v>1670</v>
      </c>
      <c r="AL366" s="122" t="s">
        <v>601</v>
      </c>
      <c r="AM366" s="144" t="s">
        <v>384</v>
      </c>
      <c r="AN366" s="144" t="s">
        <v>389</v>
      </c>
      <c r="AO366" s="144" t="s">
        <v>73</v>
      </c>
      <c r="AP366" s="122" t="s">
        <v>602</v>
      </c>
      <c r="AQ366" s="144" t="s">
        <v>73</v>
      </c>
      <c r="AR366" s="144" t="s">
        <v>574</v>
      </c>
      <c r="AS366" s="144" t="s">
        <v>293</v>
      </c>
      <c r="AT366" s="144" t="s">
        <v>567</v>
      </c>
      <c r="AU366" s="144" t="s">
        <v>567</v>
      </c>
      <c r="AV366" s="144" t="s">
        <v>567</v>
      </c>
      <c r="AW366" s="144" t="s">
        <v>2232</v>
      </c>
      <c r="AX366" s="144" t="s">
        <v>74</v>
      </c>
      <c r="AY366" s="122" t="s">
        <v>570</v>
      </c>
      <c r="AZ366" s="122" t="s">
        <v>571</v>
      </c>
      <c r="BA366" s="122" t="s">
        <v>572</v>
      </c>
      <c r="BB366" s="122" t="s">
        <v>573</v>
      </c>
      <c r="BC366" s="144" t="s">
        <v>51</v>
      </c>
      <c r="BD366" s="164">
        <v>43385</v>
      </c>
      <c r="BE366" s="164">
        <v>43385</v>
      </c>
    </row>
    <row r="367" spans="1:58" s="210" customFormat="1" ht="57.6" customHeight="1">
      <c r="A367" s="254">
        <v>2018</v>
      </c>
      <c r="B367" s="255">
        <v>43282</v>
      </c>
      <c r="C367" s="255">
        <v>43373</v>
      </c>
      <c r="D367" s="254" t="s">
        <v>797</v>
      </c>
      <c r="E367" s="254" t="s">
        <v>1581</v>
      </c>
      <c r="F367" s="254" t="s">
        <v>1581</v>
      </c>
      <c r="G367" s="254" t="s">
        <v>1671</v>
      </c>
      <c r="H367" s="254" t="s">
        <v>382</v>
      </c>
      <c r="I367" s="207" t="s">
        <v>600</v>
      </c>
      <c r="J367" s="254" t="s">
        <v>275</v>
      </c>
      <c r="K367" s="254" t="s">
        <v>61</v>
      </c>
      <c r="L367" s="254" t="s">
        <v>1583</v>
      </c>
      <c r="M367" s="254" t="s">
        <v>1583</v>
      </c>
      <c r="N367" s="254" t="s">
        <v>1959</v>
      </c>
      <c r="O367" s="254" t="s">
        <v>1960</v>
      </c>
      <c r="P367" s="254">
        <v>96101705.239999995</v>
      </c>
      <c r="Q367" s="254" t="s">
        <v>61</v>
      </c>
      <c r="R367" s="254" t="s">
        <v>1583</v>
      </c>
      <c r="S367" s="254" t="s">
        <v>1583</v>
      </c>
      <c r="T367" s="205" t="s">
        <v>251</v>
      </c>
      <c r="U367" s="205" t="s">
        <v>1327</v>
      </c>
      <c r="V367" s="254" t="s">
        <v>132</v>
      </c>
      <c r="W367" s="254" t="s">
        <v>51</v>
      </c>
      <c r="X367" s="205" t="s">
        <v>1671</v>
      </c>
      <c r="Y367" s="255">
        <v>43245</v>
      </c>
      <c r="Z367" s="285">
        <v>82846297.620000005</v>
      </c>
      <c r="AA367" s="285">
        <v>96101705.239999995</v>
      </c>
      <c r="AB367" s="285">
        <v>9610170.5199999996</v>
      </c>
      <c r="AC367" s="285">
        <v>96101705.239999995</v>
      </c>
      <c r="AD367" s="254" t="s">
        <v>241</v>
      </c>
      <c r="AE367" s="254" t="s">
        <v>1499</v>
      </c>
      <c r="AF367" s="254" t="s">
        <v>70</v>
      </c>
      <c r="AG367" s="254" t="s">
        <v>275</v>
      </c>
      <c r="AH367" s="285">
        <v>12426944.640000001</v>
      </c>
      <c r="AI367" s="255">
        <v>43252</v>
      </c>
      <c r="AJ367" s="255">
        <v>43465</v>
      </c>
      <c r="AK367" s="207" t="s">
        <v>1672</v>
      </c>
      <c r="AL367" s="207" t="s">
        <v>601</v>
      </c>
      <c r="AM367" s="254" t="s">
        <v>384</v>
      </c>
      <c r="AN367" s="254" t="s">
        <v>389</v>
      </c>
      <c r="AO367" s="254" t="s">
        <v>73</v>
      </c>
      <c r="AP367" s="207" t="s">
        <v>602</v>
      </c>
      <c r="AQ367" s="254" t="s">
        <v>73</v>
      </c>
      <c r="AR367" s="254" t="s">
        <v>574</v>
      </c>
      <c r="AS367" s="254" t="s">
        <v>783</v>
      </c>
      <c r="AT367" s="254" t="s">
        <v>567</v>
      </c>
      <c r="AU367" s="254" t="s">
        <v>567</v>
      </c>
      <c r="AV367" s="254" t="s">
        <v>567</v>
      </c>
      <c r="AW367" s="254" t="s">
        <v>2232</v>
      </c>
      <c r="AX367" s="254" t="s">
        <v>74</v>
      </c>
      <c r="AY367" s="207" t="s">
        <v>570</v>
      </c>
      <c r="AZ367" s="207" t="s">
        <v>571</v>
      </c>
      <c r="BA367" s="207" t="s">
        <v>572</v>
      </c>
      <c r="BB367" s="207" t="s">
        <v>573</v>
      </c>
      <c r="BC367" s="254" t="s">
        <v>51</v>
      </c>
      <c r="BD367" s="255">
        <v>43385</v>
      </c>
      <c r="BE367" s="255">
        <v>43385</v>
      </c>
    </row>
    <row r="368" spans="1:58" ht="75">
      <c r="A368" s="144">
        <v>2018</v>
      </c>
      <c r="B368" s="164">
        <v>43282</v>
      </c>
      <c r="C368" s="164">
        <v>43373</v>
      </c>
      <c r="D368" s="144" t="s">
        <v>797</v>
      </c>
      <c r="E368" s="144" t="s">
        <v>1581</v>
      </c>
      <c r="F368" s="144" t="s">
        <v>1581</v>
      </c>
      <c r="G368" s="144" t="s">
        <v>1673</v>
      </c>
      <c r="H368" s="144" t="s">
        <v>382</v>
      </c>
      <c r="I368" s="122" t="s">
        <v>600</v>
      </c>
      <c r="J368" s="144" t="s">
        <v>794</v>
      </c>
      <c r="K368" s="144" t="s">
        <v>61</v>
      </c>
      <c r="L368" s="144" t="s">
        <v>1583</v>
      </c>
      <c r="M368" s="144" t="s">
        <v>1583</v>
      </c>
      <c r="N368" s="144" t="s">
        <v>1959</v>
      </c>
      <c r="O368" s="144" t="s">
        <v>1960</v>
      </c>
      <c r="P368" s="144">
        <v>18500000</v>
      </c>
      <c r="Q368" s="144" t="s">
        <v>61</v>
      </c>
      <c r="R368" s="144" t="s">
        <v>1583</v>
      </c>
      <c r="S368" s="144" t="s">
        <v>1583</v>
      </c>
      <c r="T368" s="120" t="s">
        <v>251</v>
      </c>
      <c r="U368" s="120" t="s">
        <v>1327</v>
      </c>
      <c r="V368" s="144" t="s">
        <v>132</v>
      </c>
      <c r="W368" s="144" t="s">
        <v>51</v>
      </c>
      <c r="X368" s="120" t="s">
        <v>1673</v>
      </c>
      <c r="Y368" s="164">
        <v>43245</v>
      </c>
      <c r="Z368" s="220">
        <v>15948275.859999999</v>
      </c>
      <c r="AA368" s="220">
        <v>18500000</v>
      </c>
      <c r="AB368" s="220">
        <v>1850000</v>
      </c>
      <c r="AC368" s="220">
        <v>18500000</v>
      </c>
      <c r="AD368" s="144" t="s">
        <v>241</v>
      </c>
      <c r="AE368" s="144" t="s">
        <v>1499</v>
      </c>
      <c r="AF368" s="144" t="s">
        <v>70</v>
      </c>
      <c r="AG368" s="144" t="s">
        <v>794</v>
      </c>
      <c r="AH368" s="220">
        <v>2392241.38</v>
      </c>
      <c r="AI368" s="164">
        <v>43101</v>
      </c>
      <c r="AJ368" s="164">
        <v>43465</v>
      </c>
      <c r="AK368" s="122" t="s">
        <v>1674</v>
      </c>
      <c r="AL368" s="122" t="s">
        <v>601</v>
      </c>
      <c r="AM368" s="144" t="s">
        <v>384</v>
      </c>
      <c r="AN368" s="144" t="s">
        <v>389</v>
      </c>
      <c r="AO368" s="144" t="s">
        <v>73</v>
      </c>
      <c r="AP368" s="122" t="s">
        <v>602</v>
      </c>
      <c r="AQ368" s="144" t="s">
        <v>73</v>
      </c>
      <c r="AR368" s="144" t="s">
        <v>574</v>
      </c>
      <c r="AS368" s="144" t="s">
        <v>783</v>
      </c>
      <c r="AT368" s="144" t="s">
        <v>567</v>
      </c>
      <c r="AU368" s="144" t="s">
        <v>567</v>
      </c>
      <c r="AV368" s="144" t="s">
        <v>567</v>
      </c>
      <c r="AW368" s="144" t="s">
        <v>2232</v>
      </c>
      <c r="AX368" s="144" t="s">
        <v>74</v>
      </c>
      <c r="AY368" s="122" t="s">
        <v>570</v>
      </c>
      <c r="AZ368" s="122" t="s">
        <v>571</v>
      </c>
      <c r="BA368" s="122" t="s">
        <v>572</v>
      </c>
      <c r="BB368" s="122" t="s">
        <v>573</v>
      </c>
      <c r="BC368" s="144" t="s">
        <v>51</v>
      </c>
      <c r="BD368" s="164">
        <v>43385</v>
      </c>
      <c r="BE368" s="164">
        <v>43385</v>
      </c>
    </row>
    <row r="369" spans="1:58" s="210" customFormat="1" ht="60">
      <c r="A369" s="951">
        <v>2018</v>
      </c>
      <c r="B369" s="952">
        <v>43282</v>
      </c>
      <c r="C369" s="952">
        <v>43373</v>
      </c>
      <c r="D369" s="951" t="s">
        <v>797</v>
      </c>
      <c r="E369" s="951" t="s">
        <v>1581</v>
      </c>
      <c r="F369" s="951" t="s">
        <v>1581</v>
      </c>
      <c r="G369" s="951" t="s">
        <v>1675</v>
      </c>
      <c r="H369" s="951" t="s">
        <v>382</v>
      </c>
      <c r="I369" s="953" t="s">
        <v>600</v>
      </c>
      <c r="J369" s="951" t="s">
        <v>142</v>
      </c>
      <c r="K369" s="254" t="s">
        <v>61</v>
      </c>
      <c r="L369" s="254" t="s">
        <v>1583</v>
      </c>
      <c r="M369" s="254" t="s">
        <v>1583</v>
      </c>
      <c r="N369" s="254" t="s">
        <v>2036</v>
      </c>
      <c r="O369" s="254" t="s">
        <v>2037</v>
      </c>
      <c r="P369" s="254">
        <v>48625.01</v>
      </c>
      <c r="Q369" s="951" t="s">
        <v>61</v>
      </c>
      <c r="R369" s="951" t="s">
        <v>1583</v>
      </c>
      <c r="S369" s="951" t="s">
        <v>1583</v>
      </c>
      <c r="T369" s="951" t="s">
        <v>143</v>
      </c>
      <c r="U369" s="951" t="s">
        <v>1323</v>
      </c>
      <c r="V369" s="951" t="s">
        <v>132</v>
      </c>
      <c r="W369" s="951" t="s">
        <v>51</v>
      </c>
      <c r="X369" s="951" t="s">
        <v>1675</v>
      </c>
      <c r="Y369" s="952">
        <v>43245</v>
      </c>
      <c r="Z369" s="988">
        <v>15517241.380000001</v>
      </c>
      <c r="AA369" s="988">
        <v>18000000</v>
      </c>
      <c r="AB369" s="988">
        <v>1800000</v>
      </c>
      <c r="AC369" s="988">
        <v>18000000</v>
      </c>
      <c r="AD369" s="951" t="s">
        <v>241</v>
      </c>
      <c r="AE369" s="951" t="s">
        <v>1499</v>
      </c>
      <c r="AF369" s="951" t="s">
        <v>70</v>
      </c>
      <c r="AG369" s="951" t="s">
        <v>142</v>
      </c>
      <c r="AH369" s="988">
        <v>2327586.21</v>
      </c>
      <c r="AI369" s="952">
        <v>43252</v>
      </c>
      <c r="AJ369" s="952">
        <v>43281</v>
      </c>
      <c r="AK369" s="953" t="s">
        <v>3077</v>
      </c>
      <c r="AL369" s="953" t="s">
        <v>601</v>
      </c>
      <c r="AM369" s="951" t="s">
        <v>384</v>
      </c>
      <c r="AN369" s="951" t="s">
        <v>389</v>
      </c>
      <c r="AO369" s="951" t="s">
        <v>73</v>
      </c>
      <c r="AP369" s="953" t="s">
        <v>602</v>
      </c>
      <c r="AQ369" s="951" t="s">
        <v>73</v>
      </c>
      <c r="AR369" s="951" t="s">
        <v>574</v>
      </c>
      <c r="AS369" s="951" t="s">
        <v>783</v>
      </c>
      <c r="AT369" s="951" t="s">
        <v>567</v>
      </c>
      <c r="AU369" s="951" t="s">
        <v>567</v>
      </c>
      <c r="AV369" s="951" t="s">
        <v>567</v>
      </c>
      <c r="AW369" s="951" t="s">
        <v>2232</v>
      </c>
      <c r="AX369" s="951" t="s">
        <v>74</v>
      </c>
      <c r="AY369" s="953" t="s">
        <v>570</v>
      </c>
      <c r="AZ369" s="953" t="s">
        <v>571</v>
      </c>
      <c r="BA369" s="953" t="s">
        <v>572</v>
      </c>
      <c r="BB369" s="953" t="s">
        <v>573</v>
      </c>
      <c r="BC369" s="951" t="s">
        <v>51</v>
      </c>
      <c r="BD369" s="952">
        <v>43385</v>
      </c>
      <c r="BE369" s="952">
        <v>43385</v>
      </c>
      <c r="BF369" s="989"/>
    </row>
    <row r="370" spans="1:58" s="210" customFormat="1" ht="57.6" customHeight="1">
      <c r="A370" s="951"/>
      <c r="B370" s="952"/>
      <c r="C370" s="952"/>
      <c r="D370" s="951"/>
      <c r="E370" s="951"/>
      <c r="F370" s="951"/>
      <c r="G370" s="951"/>
      <c r="H370" s="951"/>
      <c r="I370" s="951"/>
      <c r="J370" s="951"/>
      <c r="K370" s="254" t="s">
        <v>61</v>
      </c>
      <c r="L370" s="254" t="s">
        <v>1583</v>
      </c>
      <c r="M370" s="254" t="s">
        <v>1583</v>
      </c>
      <c r="N370" s="254" t="s">
        <v>2033</v>
      </c>
      <c r="O370" s="254" t="s">
        <v>1299</v>
      </c>
      <c r="P370" s="254">
        <v>47474.31</v>
      </c>
      <c r="Q370" s="951"/>
      <c r="R370" s="951"/>
      <c r="S370" s="951"/>
      <c r="T370" s="951"/>
      <c r="U370" s="951"/>
      <c r="V370" s="951"/>
      <c r="W370" s="951"/>
      <c r="X370" s="951"/>
      <c r="Y370" s="952"/>
      <c r="Z370" s="988"/>
      <c r="AA370" s="988"/>
      <c r="AB370" s="988"/>
      <c r="AC370" s="988"/>
      <c r="AD370" s="951"/>
      <c r="AE370" s="951"/>
      <c r="AF370" s="951"/>
      <c r="AG370" s="951"/>
      <c r="AH370" s="988"/>
      <c r="AI370" s="952"/>
      <c r="AJ370" s="952"/>
      <c r="AK370" s="951"/>
      <c r="AL370" s="951"/>
      <c r="AM370" s="951"/>
      <c r="AN370" s="951"/>
      <c r="AO370" s="951"/>
      <c r="AP370" s="951"/>
      <c r="AQ370" s="951"/>
      <c r="AR370" s="951"/>
      <c r="AS370" s="951"/>
      <c r="AT370" s="951"/>
      <c r="AU370" s="951"/>
      <c r="AV370" s="951"/>
      <c r="AW370" s="951"/>
      <c r="AX370" s="951"/>
      <c r="AY370" s="951"/>
      <c r="AZ370" s="951"/>
      <c r="BA370" s="951"/>
      <c r="BB370" s="951"/>
      <c r="BC370" s="951"/>
      <c r="BD370" s="952"/>
      <c r="BE370" s="952"/>
      <c r="BF370" s="989"/>
    </row>
    <row r="371" spans="1:58" s="210" customFormat="1" ht="75">
      <c r="A371" s="951"/>
      <c r="B371" s="952"/>
      <c r="C371" s="952"/>
      <c r="D371" s="951"/>
      <c r="E371" s="951"/>
      <c r="F371" s="951"/>
      <c r="G371" s="951"/>
      <c r="H371" s="951"/>
      <c r="I371" s="951"/>
      <c r="J371" s="951"/>
      <c r="K371" s="254" t="s">
        <v>61</v>
      </c>
      <c r="L371" s="254" t="s">
        <v>1583</v>
      </c>
      <c r="M371" s="254" t="s">
        <v>1583</v>
      </c>
      <c r="N371" s="254" t="s">
        <v>2040</v>
      </c>
      <c r="O371" s="254" t="s">
        <v>2035</v>
      </c>
      <c r="P371" s="254">
        <v>51457.84</v>
      </c>
      <c r="Q371" s="951"/>
      <c r="R371" s="951"/>
      <c r="S371" s="951"/>
      <c r="T371" s="951"/>
      <c r="U371" s="951"/>
      <c r="V371" s="951"/>
      <c r="W371" s="951"/>
      <c r="X371" s="951"/>
      <c r="Y371" s="952"/>
      <c r="Z371" s="988"/>
      <c r="AA371" s="988"/>
      <c r="AB371" s="988"/>
      <c r="AC371" s="988"/>
      <c r="AD371" s="951"/>
      <c r="AE371" s="951"/>
      <c r="AF371" s="951"/>
      <c r="AG371" s="951"/>
      <c r="AH371" s="988"/>
      <c r="AI371" s="952"/>
      <c r="AJ371" s="952"/>
      <c r="AK371" s="951"/>
      <c r="AL371" s="951"/>
      <c r="AM371" s="951"/>
      <c r="AN371" s="951"/>
      <c r="AO371" s="951"/>
      <c r="AP371" s="951"/>
      <c r="AQ371" s="951"/>
      <c r="AR371" s="951"/>
      <c r="AS371" s="951"/>
      <c r="AT371" s="951"/>
      <c r="AU371" s="951"/>
      <c r="AV371" s="951"/>
      <c r="AW371" s="951"/>
      <c r="AX371" s="951"/>
      <c r="AY371" s="951"/>
      <c r="AZ371" s="951"/>
      <c r="BA371" s="951"/>
      <c r="BB371" s="951"/>
      <c r="BC371" s="951"/>
      <c r="BD371" s="952"/>
      <c r="BE371" s="952"/>
      <c r="BF371" s="989"/>
    </row>
    <row r="372" spans="1:58" ht="75">
      <c r="A372" s="144">
        <v>2018</v>
      </c>
      <c r="B372" s="164">
        <v>43282</v>
      </c>
      <c r="C372" s="164">
        <v>43373</v>
      </c>
      <c r="D372" s="144" t="s">
        <v>797</v>
      </c>
      <c r="E372" s="144" t="s">
        <v>1619</v>
      </c>
      <c r="F372" s="144" t="s">
        <v>1619</v>
      </c>
      <c r="G372" s="144" t="s">
        <v>1676</v>
      </c>
      <c r="H372" s="144" t="s">
        <v>843</v>
      </c>
      <c r="I372" s="122" t="s">
        <v>600</v>
      </c>
      <c r="J372" s="144" t="s">
        <v>1677</v>
      </c>
      <c r="K372" s="144" t="s">
        <v>61</v>
      </c>
      <c r="L372" s="144" t="s">
        <v>1583</v>
      </c>
      <c r="M372" s="144" t="s">
        <v>1583</v>
      </c>
      <c r="N372" s="144" t="s">
        <v>2041</v>
      </c>
      <c r="O372" s="144" t="s">
        <v>2042</v>
      </c>
      <c r="P372" s="144">
        <v>715644.6</v>
      </c>
      <c r="Q372" s="144" t="s">
        <v>61</v>
      </c>
      <c r="R372" s="144" t="s">
        <v>1583</v>
      </c>
      <c r="S372" s="144" t="s">
        <v>1583</v>
      </c>
      <c r="T372" s="120" t="s">
        <v>232</v>
      </c>
      <c r="U372" s="120" t="s">
        <v>1678</v>
      </c>
      <c r="V372" s="144" t="s">
        <v>132</v>
      </c>
      <c r="W372" s="144" t="s">
        <v>51</v>
      </c>
      <c r="X372" s="120" t="s">
        <v>1676</v>
      </c>
      <c r="Y372" s="164">
        <v>43245</v>
      </c>
      <c r="Z372" s="220">
        <v>616935</v>
      </c>
      <c r="AA372" s="220">
        <v>715644.6</v>
      </c>
      <c r="AB372" s="220">
        <v>0</v>
      </c>
      <c r="AC372" s="220">
        <v>715644.6</v>
      </c>
      <c r="AD372" s="144" t="s">
        <v>241</v>
      </c>
      <c r="AE372" s="144" t="s">
        <v>1499</v>
      </c>
      <c r="AF372" s="144" t="s">
        <v>70</v>
      </c>
      <c r="AG372" s="144" t="s">
        <v>1677</v>
      </c>
      <c r="AH372" s="220">
        <v>92540.25</v>
      </c>
      <c r="AI372" s="164">
        <v>43245</v>
      </c>
      <c r="AJ372" s="164">
        <v>43465</v>
      </c>
      <c r="AK372" s="122" t="s">
        <v>1679</v>
      </c>
      <c r="AL372" s="122" t="s">
        <v>601</v>
      </c>
      <c r="AM372" s="144" t="s">
        <v>384</v>
      </c>
      <c r="AN372" s="144" t="s">
        <v>389</v>
      </c>
      <c r="AO372" s="144" t="s">
        <v>73</v>
      </c>
      <c r="AP372" s="122" t="s">
        <v>602</v>
      </c>
      <c r="AQ372" s="144" t="s">
        <v>73</v>
      </c>
      <c r="AR372" s="144" t="s">
        <v>574</v>
      </c>
      <c r="AS372" s="144" t="s">
        <v>783</v>
      </c>
      <c r="AT372" s="144" t="s">
        <v>567</v>
      </c>
      <c r="AU372" s="144" t="s">
        <v>567</v>
      </c>
      <c r="AV372" s="144" t="s">
        <v>567</v>
      </c>
      <c r="AW372" s="144" t="s">
        <v>2232</v>
      </c>
      <c r="AX372" s="144" t="s">
        <v>74</v>
      </c>
      <c r="AY372" s="122" t="s">
        <v>570</v>
      </c>
      <c r="AZ372" s="122" t="s">
        <v>571</v>
      </c>
      <c r="BA372" s="122" t="s">
        <v>572</v>
      </c>
      <c r="BB372" s="122" t="s">
        <v>573</v>
      </c>
      <c r="BC372" s="144" t="s">
        <v>51</v>
      </c>
      <c r="BD372" s="164">
        <v>43385</v>
      </c>
      <c r="BE372" s="164">
        <v>43385</v>
      </c>
    </row>
    <row r="373" spans="1:58" s="210" customFormat="1" ht="57.6" customHeight="1">
      <c r="A373" s="951">
        <v>2018</v>
      </c>
      <c r="B373" s="952">
        <v>43282</v>
      </c>
      <c r="C373" s="952">
        <v>43373</v>
      </c>
      <c r="D373" s="951" t="s">
        <v>797</v>
      </c>
      <c r="E373" s="951" t="s">
        <v>1581</v>
      </c>
      <c r="F373" s="951" t="s">
        <v>1581</v>
      </c>
      <c r="G373" s="951" t="s">
        <v>1680</v>
      </c>
      <c r="H373" s="951" t="s">
        <v>393</v>
      </c>
      <c r="I373" s="953" t="s">
        <v>600</v>
      </c>
      <c r="J373" s="951" t="s">
        <v>139</v>
      </c>
      <c r="K373" s="254" t="s">
        <v>61</v>
      </c>
      <c r="L373" s="254" t="s">
        <v>1583</v>
      </c>
      <c r="M373" s="254" t="s">
        <v>1583</v>
      </c>
      <c r="N373" s="254" t="s">
        <v>413</v>
      </c>
      <c r="O373" s="254" t="s">
        <v>2032</v>
      </c>
      <c r="P373" s="254">
        <v>851832.95</v>
      </c>
      <c r="Q373" s="951" t="s">
        <v>61</v>
      </c>
      <c r="R373" s="951" t="s">
        <v>1583</v>
      </c>
      <c r="S373" s="951" t="s">
        <v>1583</v>
      </c>
      <c r="T373" s="951" t="s">
        <v>234</v>
      </c>
      <c r="U373" s="951" t="s">
        <v>1483</v>
      </c>
      <c r="V373" s="951" t="s">
        <v>171</v>
      </c>
      <c r="W373" s="951" t="s">
        <v>51</v>
      </c>
      <c r="X373" s="951" t="s">
        <v>1680</v>
      </c>
      <c r="Y373" s="952">
        <v>43249</v>
      </c>
      <c r="Z373" s="988">
        <v>587471</v>
      </c>
      <c r="AA373" s="988">
        <v>681466.36</v>
      </c>
      <c r="AB373" s="988">
        <v>0</v>
      </c>
      <c r="AC373" s="988">
        <v>681466.36</v>
      </c>
      <c r="AD373" s="951" t="s">
        <v>241</v>
      </c>
      <c r="AE373" s="951" t="s">
        <v>1499</v>
      </c>
      <c r="AF373" s="951" t="s">
        <v>70</v>
      </c>
      <c r="AG373" s="951" t="s">
        <v>139</v>
      </c>
      <c r="AH373" s="988">
        <v>88120.65</v>
      </c>
      <c r="AI373" s="952">
        <v>43250</v>
      </c>
      <c r="AJ373" s="952">
        <v>43263</v>
      </c>
      <c r="AK373" s="953" t="s">
        <v>1681</v>
      </c>
      <c r="AL373" s="953" t="s">
        <v>601</v>
      </c>
      <c r="AM373" s="951" t="s">
        <v>384</v>
      </c>
      <c r="AN373" s="951" t="s">
        <v>389</v>
      </c>
      <c r="AO373" s="951" t="s">
        <v>73</v>
      </c>
      <c r="AP373" s="953" t="s">
        <v>602</v>
      </c>
      <c r="AQ373" s="951" t="s">
        <v>73</v>
      </c>
      <c r="AR373" s="951" t="s">
        <v>574</v>
      </c>
      <c r="AS373" s="951" t="s">
        <v>783</v>
      </c>
      <c r="AT373" s="951" t="s">
        <v>567</v>
      </c>
      <c r="AU373" s="951" t="s">
        <v>567</v>
      </c>
      <c r="AV373" s="951" t="s">
        <v>567</v>
      </c>
      <c r="AW373" s="951" t="s">
        <v>2232</v>
      </c>
      <c r="AX373" s="951" t="s">
        <v>74</v>
      </c>
      <c r="AY373" s="953" t="s">
        <v>570</v>
      </c>
      <c r="AZ373" s="953" t="s">
        <v>571</v>
      </c>
      <c r="BA373" s="953" t="s">
        <v>572</v>
      </c>
      <c r="BB373" s="953" t="s">
        <v>573</v>
      </c>
      <c r="BC373" s="951" t="s">
        <v>51</v>
      </c>
      <c r="BD373" s="952">
        <v>43385</v>
      </c>
      <c r="BE373" s="952">
        <v>43385</v>
      </c>
      <c r="BF373" s="989"/>
    </row>
    <row r="374" spans="1:58" s="210" customFormat="1" ht="60">
      <c r="A374" s="951"/>
      <c r="B374" s="952"/>
      <c r="C374" s="952"/>
      <c r="D374" s="951"/>
      <c r="E374" s="951"/>
      <c r="F374" s="951"/>
      <c r="G374" s="951"/>
      <c r="H374" s="951"/>
      <c r="I374" s="951"/>
      <c r="J374" s="951"/>
      <c r="K374" s="254" t="s">
        <v>61</v>
      </c>
      <c r="L374" s="254" t="s">
        <v>1583</v>
      </c>
      <c r="M374" s="254" t="s">
        <v>1583</v>
      </c>
      <c r="N374" s="254" t="s">
        <v>1973</v>
      </c>
      <c r="O374" s="254" t="s">
        <v>1974</v>
      </c>
      <c r="P374" s="254">
        <v>681466.36</v>
      </c>
      <c r="Q374" s="951"/>
      <c r="R374" s="951"/>
      <c r="S374" s="951"/>
      <c r="T374" s="951"/>
      <c r="U374" s="951"/>
      <c r="V374" s="951"/>
      <c r="W374" s="951"/>
      <c r="X374" s="951"/>
      <c r="Y374" s="952"/>
      <c r="Z374" s="988"/>
      <c r="AA374" s="988"/>
      <c r="AB374" s="988"/>
      <c r="AC374" s="988"/>
      <c r="AD374" s="951"/>
      <c r="AE374" s="951"/>
      <c r="AF374" s="951"/>
      <c r="AG374" s="951"/>
      <c r="AH374" s="988"/>
      <c r="AI374" s="952"/>
      <c r="AJ374" s="952"/>
      <c r="AK374" s="951"/>
      <c r="AL374" s="951"/>
      <c r="AM374" s="951"/>
      <c r="AN374" s="951"/>
      <c r="AO374" s="951"/>
      <c r="AP374" s="951"/>
      <c r="AQ374" s="951"/>
      <c r="AR374" s="951"/>
      <c r="AS374" s="951"/>
      <c r="AT374" s="951"/>
      <c r="AU374" s="951"/>
      <c r="AV374" s="951"/>
      <c r="AW374" s="951"/>
      <c r="AX374" s="951"/>
      <c r="AY374" s="951"/>
      <c r="AZ374" s="951"/>
      <c r="BA374" s="951"/>
      <c r="BB374" s="951"/>
      <c r="BC374" s="951"/>
      <c r="BD374" s="952"/>
      <c r="BE374" s="952"/>
      <c r="BF374" s="989"/>
    </row>
    <row r="375" spans="1:58" s="210" customFormat="1" ht="15">
      <c r="A375" s="951"/>
      <c r="B375" s="952"/>
      <c r="C375" s="952"/>
      <c r="D375" s="951"/>
      <c r="E375" s="951"/>
      <c r="F375" s="951"/>
      <c r="G375" s="951"/>
      <c r="H375" s="951"/>
      <c r="I375" s="951"/>
      <c r="J375" s="951"/>
      <c r="K375" s="254" t="s">
        <v>2017</v>
      </c>
      <c r="L375" s="254" t="s">
        <v>2018</v>
      </c>
      <c r="M375" s="254" t="s">
        <v>2019</v>
      </c>
      <c r="N375" s="254" t="s">
        <v>2013</v>
      </c>
      <c r="O375" s="254" t="s">
        <v>2020</v>
      </c>
      <c r="P375" s="254">
        <v>831758.6</v>
      </c>
      <c r="Q375" s="951"/>
      <c r="R375" s="951"/>
      <c r="S375" s="951"/>
      <c r="T375" s="951"/>
      <c r="U375" s="951"/>
      <c r="V375" s="951"/>
      <c r="W375" s="951"/>
      <c r="X375" s="951"/>
      <c r="Y375" s="952"/>
      <c r="Z375" s="988"/>
      <c r="AA375" s="988"/>
      <c r="AB375" s="988"/>
      <c r="AC375" s="988"/>
      <c r="AD375" s="951"/>
      <c r="AE375" s="951"/>
      <c r="AF375" s="951"/>
      <c r="AG375" s="951"/>
      <c r="AH375" s="988"/>
      <c r="AI375" s="952"/>
      <c r="AJ375" s="952"/>
      <c r="AK375" s="951"/>
      <c r="AL375" s="951"/>
      <c r="AM375" s="951"/>
      <c r="AN375" s="951"/>
      <c r="AO375" s="951"/>
      <c r="AP375" s="951"/>
      <c r="AQ375" s="951"/>
      <c r="AR375" s="951"/>
      <c r="AS375" s="951"/>
      <c r="AT375" s="951"/>
      <c r="AU375" s="951"/>
      <c r="AV375" s="951"/>
      <c r="AW375" s="951"/>
      <c r="AX375" s="951"/>
      <c r="AY375" s="951"/>
      <c r="AZ375" s="951"/>
      <c r="BA375" s="951"/>
      <c r="BB375" s="951"/>
      <c r="BC375" s="951"/>
      <c r="BD375" s="952"/>
      <c r="BE375" s="952"/>
      <c r="BF375" s="989"/>
    </row>
    <row r="376" spans="1:58" ht="57.6" customHeight="1">
      <c r="A376" s="144">
        <v>2018</v>
      </c>
      <c r="B376" s="164">
        <v>43282</v>
      </c>
      <c r="C376" s="164">
        <v>43373</v>
      </c>
      <c r="D376" s="144" t="s">
        <v>797</v>
      </c>
      <c r="E376" s="144" t="s">
        <v>1581</v>
      </c>
      <c r="F376" s="144" t="s">
        <v>1581</v>
      </c>
      <c r="G376" s="144" t="s">
        <v>1682</v>
      </c>
      <c r="H376" s="144" t="s">
        <v>393</v>
      </c>
      <c r="I376" s="122" t="s">
        <v>600</v>
      </c>
      <c r="J376" s="144" t="s">
        <v>139</v>
      </c>
      <c r="K376" s="144" t="s">
        <v>61</v>
      </c>
      <c r="L376" s="144" t="s">
        <v>1583</v>
      </c>
      <c r="M376" s="144" t="s">
        <v>1583</v>
      </c>
      <c r="N376" s="144" t="s">
        <v>2026</v>
      </c>
      <c r="O376" s="144" t="s">
        <v>1640</v>
      </c>
      <c r="P376" s="144">
        <v>130690.24000000001</v>
      </c>
      <c r="Q376" s="144" t="s">
        <v>61</v>
      </c>
      <c r="R376" s="144" t="s">
        <v>1583</v>
      </c>
      <c r="S376" s="144" t="s">
        <v>1583</v>
      </c>
      <c r="T376" s="120" t="s">
        <v>624</v>
      </c>
      <c r="U376" s="120" t="s">
        <v>1640</v>
      </c>
      <c r="V376" s="144" t="s">
        <v>171</v>
      </c>
      <c r="W376" s="144" t="s">
        <v>51</v>
      </c>
      <c r="X376" s="120" t="s">
        <v>1682</v>
      </c>
      <c r="Y376" s="164">
        <v>43249</v>
      </c>
      <c r="Z376" s="220">
        <v>112664</v>
      </c>
      <c r="AA376" s="220">
        <v>130690.24000000001</v>
      </c>
      <c r="AB376" s="220">
        <v>0</v>
      </c>
      <c r="AC376" s="220">
        <v>130690.24000000001</v>
      </c>
      <c r="AD376" s="144" t="s">
        <v>241</v>
      </c>
      <c r="AE376" s="144" t="s">
        <v>1499</v>
      </c>
      <c r="AF376" s="144" t="s">
        <v>70</v>
      </c>
      <c r="AG376" s="144" t="s">
        <v>139</v>
      </c>
      <c r="AH376" s="220">
        <v>16899.599999999999</v>
      </c>
      <c r="AI376" s="164">
        <v>43250</v>
      </c>
      <c r="AJ376" s="164">
        <v>43263</v>
      </c>
      <c r="AK376" s="122" t="s">
        <v>1683</v>
      </c>
      <c r="AL376" s="122" t="s">
        <v>601</v>
      </c>
      <c r="AM376" s="144" t="s">
        <v>384</v>
      </c>
      <c r="AN376" s="144" t="s">
        <v>389</v>
      </c>
      <c r="AO376" s="144" t="s">
        <v>73</v>
      </c>
      <c r="AP376" s="122" t="s">
        <v>602</v>
      </c>
      <c r="AQ376" s="144" t="s">
        <v>73</v>
      </c>
      <c r="AR376" s="144" t="s">
        <v>574</v>
      </c>
      <c r="AS376" s="144" t="s">
        <v>783</v>
      </c>
      <c r="AT376" s="144" t="s">
        <v>567</v>
      </c>
      <c r="AU376" s="144" t="s">
        <v>567</v>
      </c>
      <c r="AV376" s="144" t="s">
        <v>567</v>
      </c>
      <c r="AW376" s="144" t="s">
        <v>2232</v>
      </c>
      <c r="AX376" s="144" t="s">
        <v>74</v>
      </c>
      <c r="AY376" s="122" t="s">
        <v>570</v>
      </c>
      <c r="AZ376" s="122" t="s">
        <v>571</v>
      </c>
      <c r="BA376" s="122" t="s">
        <v>572</v>
      </c>
      <c r="BB376" s="122" t="s">
        <v>573</v>
      </c>
      <c r="BC376" s="144" t="s">
        <v>51</v>
      </c>
      <c r="BD376" s="164">
        <v>43385</v>
      </c>
      <c r="BE376" s="164">
        <v>43385</v>
      </c>
    </row>
    <row r="377" spans="1:58" s="210" customFormat="1" ht="90">
      <c r="A377" s="951">
        <v>2018</v>
      </c>
      <c r="B377" s="952">
        <v>43282</v>
      </c>
      <c r="C377" s="952">
        <v>43373</v>
      </c>
      <c r="D377" s="951" t="s">
        <v>797</v>
      </c>
      <c r="E377" s="951" t="s">
        <v>1581</v>
      </c>
      <c r="F377" s="951" t="s">
        <v>1581</v>
      </c>
      <c r="G377" s="951" t="s">
        <v>1684</v>
      </c>
      <c r="H377" s="951" t="s">
        <v>393</v>
      </c>
      <c r="I377" s="953" t="s">
        <v>600</v>
      </c>
      <c r="J377" s="951" t="s">
        <v>139</v>
      </c>
      <c r="K377" s="254" t="s">
        <v>61</v>
      </c>
      <c r="L377" s="254" t="s">
        <v>1583</v>
      </c>
      <c r="M377" s="254" t="s">
        <v>1583</v>
      </c>
      <c r="N377" s="254" t="s">
        <v>2043</v>
      </c>
      <c r="O377" s="254" t="s">
        <v>2044</v>
      </c>
      <c r="P377" s="254">
        <v>786890.64</v>
      </c>
      <c r="Q377" s="951" t="s">
        <v>61</v>
      </c>
      <c r="R377" s="951" t="s">
        <v>1583</v>
      </c>
      <c r="S377" s="951" t="s">
        <v>1583</v>
      </c>
      <c r="T377" s="951" t="s">
        <v>140</v>
      </c>
      <c r="U377" s="951" t="s">
        <v>1685</v>
      </c>
      <c r="V377" s="951" t="s">
        <v>171</v>
      </c>
      <c r="W377" s="951" t="s">
        <v>51</v>
      </c>
      <c r="X377" s="951" t="s">
        <v>1684</v>
      </c>
      <c r="Y377" s="952">
        <v>43249</v>
      </c>
      <c r="Z377" s="988">
        <v>678354</v>
      </c>
      <c r="AA377" s="988">
        <v>786890.64</v>
      </c>
      <c r="AB377" s="988">
        <v>0</v>
      </c>
      <c r="AC377" s="988">
        <v>786890.64</v>
      </c>
      <c r="AD377" s="951" t="s">
        <v>241</v>
      </c>
      <c r="AE377" s="951" t="s">
        <v>1499</v>
      </c>
      <c r="AF377" s="951" t="s">
        <v>70</v>
      </c>
      <c r="AG377" s="951" t="s">
        <v>139</v>
      </c>
      <c r="AH377" s="988">
        <v>101753.1</v>
      </c>
      <c r="AI377" s="952">
        <v>43250</v>
      </c>
      <c r="AJ377" s="952">
        <v>43256</v>
      </c>
      <c r="AK377" s="953" t="s">
        <v>1686</v>
      </c>
      <c r="AL377" s="953" t="s">
        <v>601</v>
      </c>
      <c r="AM377" s="951" t="s">
        <v>384</v>
      </c>
      <c r="AN377" s="951" t="s">
        <v>389</v>
      </c>
      <c r="AO377" s="951" t="s">
        <v>73</v>
      </c>
      <c r="AP377" s="953" t="s">
        <v>602</v>
      </c>
      <c r="AQ377" s="951" t="s">
        <v>73</v>
      </c>
      <c r="AR377" s="951" t="s">
        <v>574</v>
      </c>
      <c r="AS377" s="951" t="s">
        <v>783</v>
      </c>
      <c r="AT377" s="951" t="s">
        <v>567</v>
      </c>
      <c r="AU377" s="951" t="s">
        <v>567</v>
      </c>
      <c r="AV377" s="951" t="s">
        <v>567</v>
      </c>
      <c r="AW377" s="951" t="s">
        <v>2232</v>
      </c>
      <c r="AX377" s="951" t="s">
        <v>74</v>
      </c>
      <c r="AY377" s="953" t="s">
        <v>570</v>
      </c>
      <c r="AZ377" s="953" t="s">
        <v>571</v>
      </c>
      <c r="BA377" s="953" t="s">
        <v>572</v>
      </c>
      <c r="BB377" s="953" t="s">
        <v>573</v>
      </c>
      <c r="BC377" s="951" t="s">
        <v>51</v>
      </c>
      <c r="BD377" s="952">
        <v>43385</v>
      </c>
      <c r="BE377" s="952">
        <v>43385</v>
      </c>
      <c r="BF377" s="989"/>
    </row>
    <row r="378" spans="1:58" s="210" customFormat="1" ht="60">
      <c r="A378" s="951"/>
      <c r="B378" s="952"/>
      <c r="C378" s="952"/>
      <c r="D378" s="951"/>
      <c r="E378" s="951"/>
      <c r="F378" s="951"/>
      <c r="G378" s="951"/>
      <c r="H378" s="951"/>
      <c r="I378" s="951"/>
      <c r="J378" s="951"/>
      <c r="K378" s="254" t="s">
        <v>61</v>
      </c>
      <c r="L378" s="254" t="s">
        <v>1583</v>
      </c>
      <c r="M378" s="254" t="s">
        <v>1583</v>
      </c>
      <c r="N378" s="254" t="s">
        <v>1973</v>
      </c>
      <c r="O378" s="254" t="s">
        <v>1974</v>
      </c>
      <c r="P378" s="254">
        <v>1317760</v>
      </c>
      <c r="Q378" s="951"/>
      <c r="R378" s="951"/>
      <c r="S378" s="951"/>
      <c r="T378" s="951"/>
      <c r="U378" s="951"/>
      <c r="V378" s="951"/>
      <c r="W378" s="951"/>
      <c r="X378" s="951"/>
      <c r="Y378" s="952"/>
      <c r="Z378" s="988"/>
      <c r="AA378" s="988"/>
      <c r="AB378" s="988"/>
      <c r="AC378" s="988"/>
      <c r="AD378" s="951"/>
      <c r="AE378" s="951"/>
      <c r="AF378" s="951"/>
      <c r="AG378" s="951"/>
      <c r="AH378" s="988"/>
      <c r="AI378" s="952"/>
      <c r="AJ378" s="952"/>
      <c r="AK378" s="951"/>
      <c r="AL378" s="951"/>
      <c r="AM378" s="951"/>
      <c r="AN378" s="951"/>
      <c r="AO378" s="951"/>
      <c r="AP378" s="951"/>
      <c r="AQ378" s="951"/>
      <c r="AR378" s="951"/>
      <c r="AS378" s="951"/>
      <c r="AT378" s="951"/>
      <c r="AU378" s="951"/>
      <c r="AV378" s="951"/>
      <c r="AW378" s="951"/>
      <c r="AX378" s="951"/>
      <c r="AY378" s="951"/>
      <c r="AZ378" s="951"/>
      <c r="BA378" s="951"/>
      <c r="BB378" s="951"/>
      <c r="BC378" s="951"/>
      <c r="BD378" s="952"/>
      <c r="BE378" s="952"/>
      <c r="BF378" s="989"/>
    </row>
    <row r="379" spans="1:58" s="210" customFormat="1" ht="60">
      <c r="A379" s="951"/>
      <c r="B379" s="952"/>
      <c r="C379" s="952"/>
      <c r="D379" s="951"/>
      <c r="E379" s="951"/>
      <c r="F379" s="951"/>
      <c r="G379" s="951"/>
      <c r="H379" s="951"/>
      <c r="I379" s="951"/>
      <c r="J379" s="951"/>
      <c r="K379" s="254" t="s">
        <v>61</v>
      </c>
      <c r="L379" s="254" t="s">
        <v>1583</v>
      </c>
      <c r="M379" s="254" t="s">
        <v>1583</v>
      </c>
      <c r="N379" s="254" t="s">
        <v>2023</v>
      </c>
      <c r="O379" s="254" t="s">
        <v>1321</v>
      </c>
      <c r="P379" s="254">
        <v>1009200</v>
      </c>
      <c r="Q379" s="951"/>
      <c r="R379" s="951"/>
      <c r="S379" s="951"/>
      <c r="T379" s="951"/>
      <c r="U379" s="951"/>
      <c r="V379" s="951"/>
      <c r="W379" s="951"/>
      <c r="X379" s="951"/>
      <c r="Y379" s="952"/>
      <c r="Z379" s="988"/>
      <c r="AA379" s="988"/>
      <c r="AB379" s="988"/>
      <c r="AC379" s="988"/>
      <c r="AD379" s="951"/>
      <c r="AE379" s="951"/>
      <c r="AF379" s="951"/>
      <c r="AG379" s="951"/>
      <c r="AH379" s="988"/>
      <c r="AI379" s="952"/>
      <c r="AJ379" s="952"/>
      <c r="AK379" s="951"/>
      <c r="AL379" s="951"/>
      <c r="AM379" s="951"/>
      <c r="AN379" s="951"/>
      <c r="AO379" s="951"/>
      <c r="AP379" s="951"/>
      <c r="AQ379" s="951"/>
      <c r="AR379" s="951"/>
      <c r="AS379" s="951"/>
      <c r="AT379" s="951"/>
      <c r="AU379" s="951"/>
      <c r="AV379" s="951"/>
      <c r="AW379" s="951"/>
      <c r="AX379" s="951"/>
      <c r="AY379" s="951"/>
      <c r="AZ379" s="951"/>
      <c r="BA379" s="951"/>
      <c r="BB379" s="951"/>
      <c r="BC379" s="951"/>
      <c r="BD379" s="952"/>
      <c r="BE379" s="952"/>
      <c r="BF379" s="989"/>
    </row>
    <row r="380" spans="1:58" ht="14.25" customHeight="1">
      <c r="A380" s="957">
        <v>2018</v>
      </c>
      <c r="B380" s="958">
        <v>43282</v>
      </c>
      <c r="C380" s="958">
        <v>43373</v>
      </c>
      <c r="D380" s="957" t="s">
        <v>797</v>
      </c>
      <c r="E380" s="957" t="s">
        <v>1581</v>
      </c>
      <c r="F380" s="957" t="s">
        <v>1581</v>
      </c>
      <c r="G380" s="957" t="s">
        <v>1687</v>
      </c>
      <c r="H380" s="957" t="s">
        <v>393</v>
      </c>
      <c r="I380" s="939" t="s">
        <v>600</v>
      </c>
      <c r="J380" s="957" t="s">
        <v>139</v>
      </c>
      <c r="K380" s="144" t="s">
        <v>61</v>
      </c>
      <c r="L380" s="144" t="s">
        <v>1583</v>
      </c>
      <c r="M380" s="144" t="s">
        <v>1583</v>
      </c>
      <c r="N380" s="144" t="s">
        <v>2043</v>
      </c>
      <c r="O380" s="144" t="s">
        <v>2044</v>
      </c>
      <c r="P380" s="144">
        <v>257114</v>
      </c>
      <c r="Q380" s="957" t="s">
        <v>61</v>
      </c>
      <c r="R380" s="957" t="s">
        <v>1583</v>
      </c>
      <c r="S380" s="957" t="s">
        <v>1583</v>
      </c>
      <c r="T380" s="957" t="s">
        <v>229</v>
      </c>
      <c r="U380" s="957" t="s">
        <v>1645</v>
      </c>
      <c r="V380" s="957" t="s">
        <v>171</v>
      </c>
      <c r="W380" s="957" t="s">
        <v>51</v>
      </c>
      <c r="X380" s="957" t="s">
        <v>1687</v>
      </c>
      <c r="Y380" s="958">
        <v>43249</v>
      </c>
      <c r="Z380" s="987">
        <v>202500</v>
      </c>
      <c r="AA380" s="987">
        <v>234900</v>
      </c>
      <c r="AB380" s="987">
        <v>0</v>
      </c>
      <c r="AC380" s="987">
        <v>234900</v>
      </c>
      <c r="AD380" s="957" t="s">
        <v>241</v>
      </c>
      <c r="AE380" s="957" t="s">
        <v>1499</v>
      </c>
      <c r="AF380" s="957" t="s">
        <v>70</v>
      </c>
      <c r="AG380" s="957" t="s">
        <v>139</v>
      </c>
      <c r="AH380" s="987">
        <v>30375</v>
      </c>
      <c r="AI380" s="958">
        <v>43250</v>
      </c>
      <c r="AJ380" s="958">
        <v>43270</v>
      </c>
      <c r="AK380" s="939" t="s">
        <v>1688</v>
      </c>
      <c r="AL380" s="939" t="s">
        <v>601</v>
      </c>
      <c r="AM380" s="957" t="s">
        <v>384</v>
      </c>
      <c r="AN380" s="957" t="s">
        <v>389</v>
      </c>
      <c r="AO380" s="957" t="s">
        <v>73</v>
      </c>
      <c r="AP380" s="939" t="s">
        <v>602</v>
      </c>
      <c r="AQ380" s="957" t="s">
        <v>73</v>
      </c>
      <c r="AR380" s="957" t="s">
        <v>574</v>
      </c>
      <c r="AS380" s="957" t="s">
        <v>783</v>
      </c>
      <c r="AT380" s="957" t="s">
        <v>567</v>
      </c>
      <c r="AU380" s="957" t="s">
        <v>567</v>
      </c>
      <c r="AV380" s="957" t="s">
        <v>567</v>
      </c>
      <c r="AW380" s="957" t="s">
        <v>2232</v>
      </c>
      <c r="AX380" s="957" t="s">
        <v>74</v>
      </c>
      <c r="AY380" s="939" t="s">
        <v>570</v>
      </c>
      <c r="AZ380" s="939" t="s">
        <v>571</v>
      </c>
      <c r="BA380" s="939" t="s">
        <v>572</v>
      </c>
      <c r="BB380" s="939" t="s">
        <v>573</v>
      </c>
      <c r="BC380" s="957" t="s">
        <v>51</v>
      </c>
      <c r="BD380" s="958">
        <v>43385</v>
      </c>
      <c r="BE380" s="958">
        <v>43385</v>
      </c>
      <c r="BF380" s="986"/>
    </row>
    <row r="381" spans="1:58" ht="14.25" customHeight="1">
      <c r="A381" s="957"/>
      <c r="B381" s="958"/>
      <c r="C381" s="958"/>
      <c r="D381" s="957"/>
      <c r="E381" s="957"/>
      <c r="F381" s="957"/>
      <c r="G381" s="957"/>
      <c r="H381" s="957"/>
      <c r="I381" s="957"/>
      <c r="J381" s="957"/>
      <c r="K381" s="144" t="s">
        <v>61</v>
      </c>
      <c r="L381" s="144" t="s">
        <v>1583</v>
      </c>
      <c r="M381" s="144" t="s">
        <v>1583</v>
      </c>
      <c r="N381" s="144" t="s">
        <v>2023</v>
      </c>
      <c r="O381" s="144" t="s">
        <v>1321</v>
      </c>
      <c r="P381" s="144">
        <v>234900</v>
      </c>
      <c r="Q381" s="957"/>
      <c r="R381" s="957"/>
      <c r="S381" s="957"/>
      <c r="T381" s="957"/>
      <c r="U381" s="957"/>
      <c r="V381" s="957"/>
      <c r="W381" s="957"/>
      <c r="X381" s="957"/>
      <c r="Y381" s="958"/>
      <c r="Z381" s="987"/>
      <c r="AA381" s="987"/>
      <c r="AB381" s="987"/>
      <c r="AC381" s="987"/>
      <c r="AD381" s="957"/>
      <c r="AE381" s="957"/>
      <c r="AF381" s="957"/>
      <c r="AG381" s="957"/>
      <c r="AH381" s="987"/>
      <c r="AI381" s="958"/>
      <c r="AJ381" s="958"/>
      <c r="AK381" s="957"/>
      <c r="AL381" s="957"/>
      <c r="AM381" s="957"/>
      <c r="AN381" s="957"/>
      <c r="AO381" s="957"/>
      <c r="AP381" s="957"/>
      <c r="AQ381" s="957"/>
      <c r="AR381" s="957"/>
      <c r="AS381" s="957"/>
      <c r="AT381" s="957"/>
      <c r="AU381" s="957"/>
      <c r="AV381" s="957"/>
      <c r="AW381" s="957"/>
      <c r="AX381" s="957"/>
      <c r="AY381" s="957"/>
      <c r="AZ381" s="957"/>
      <c r="BA381" s="957"/>
      <c r="BB381" s="957"/>
      <c r="BC381" s="957"/>
      <c r="BD381" s="958"/>
      <c r="BE381" s="958"/>
      <c r="BF381" s="986"/>
    </row>
    <row r="382" spans="1:58" ht="14.25" customHeight="1">
      <c r="A382" s="957"/>
      <c r="B382" s="958"/>
      <c r="C382" s="958"/>
      <c r="D382" s="957"/>
      <c r="E382" s="957"/>
      <c r="F382" s="957"/>
      <c r="G382" s="957"/>
      <c r="H382" s="957"/>
      <c r="I382" s="957"/>
      <c r="J382" s="957"/>
      <c r="K382" s="144" t="s">
        <v>2017</v>
      </c>
      <c r="L382" s="144" t="s">
        <v>2018</v>
      </c>
      <c r="M382" s="144" t="s">
        <v>2019</v>
      </c>
      <c r="N382" s="144" t="s">
        <v>2013</v>
      </c>
      <c r="O382" s="144" t="s">
        <v>2020</v>
      </c>
      <c r="P382" s="144">
        <v>255200</v>
      </c>
      <c r="Q382" s="957"/>
      <c r="R382" s="957"/>
      <c r="S382" s="957"/>
      <c r="T382" s="957"/>
      <c r="U382" s="957"/>
      <c r="V382" s="957"/>
      <c r="W382" s="957"/>
      <c r="X382" s="957"/>
      <c r="Y382" s="958"/>
      <c r="Z382" s="987"/>
      <c r="AA382" s="987"/>
      <c r="AB382" s="987"/>
      <c r="AC382" s="987"/>
      <c r="AD382" s="957"/>
      <c r="AE382" s="957"/>
      <c r="AF382" s="957"/>
      <c r="AG382" s="957"/>
      <c r="AH382" s="987"/>
      <c r="AI382" s="958"/>
      <c r="AJ382" s="958"/>
      <c r="AK382" s="957"/>
      <c r="AL382" s="957"/>
      <c r="AM382" s="957"/>
      <c r="AN382" s="957"/>
      <c r="AO382" s="957"/>
      <c r="AP382" s="957"/>
      <c r="AQ382" s="957"/>
      <c r="AR382" s="957"/>
      <c r="AS382" s="957"/>
      <c r="AT382" s="957"/>
      <c r="AU382" s="957"/>
      <c r="AV382" s="957"/>
      <c r="AW382" s="957"/>
      <c r="AX382" s="957"/>
      <c r="AY382" s="957"/>
      <c r="AZ382" s="957"/>
      <c r="BA382" s="957"/>
      <c r="BB382" s="957"/>
      <c r="BC382" s="957"/>
      <c r="BD382" s="958"/>
      <c r="BE382" s="958"/>
      <c r="BF382" s="986"/>
    </row>
    <row r="383" spans="1:58" s="210" customFormat="1" ht="14.25" customHeight="1">
      <c r="A383" s="951">
        <v>2018</v>
      </c>
      <c r="B383" s="952">
        <v>43282</v>
      </c>
      <c r="C383" s="952">
        <v>43373</v>
      </c>
      <c r="D383" s="951" t="s">
        <v>797</v>
      </c>
      <c r="E383" s="951" t="s">
        <v>1581</v>
      </c>
      <c r="F383" s="951" t="s">
        <v>1581</v>
      </c>
      <c r="G383" s="951" t="s">
        <v>1689</v>
      </c>
      <c r="H383" s="951" t="s">
        <v>393</v>
      </c>
      <c r="I383" s="953" t="s">
        <v>600</v>
      </c>
      <c r="J383" s="951" t="s">
        <v>139</v>
      </c>
      <c r="K383" s="254" t="s">
        <v>61</v>
      </c>
      <c r="L383" s="254" t="s">
        <v>1583</v>
      </c>
      <c r="M383" s="254" t="s">
        <v>1583</v>
      </c>
      <c r="N383" s="254" t="s">
        <v>2024</v>
      </c>
      <c r="O383" s="254" t="s">
        <v>2025</v>
      </c>
      <c r="P383" s="254">
        <v>878900.68</v>
      </c>
      <c r="Q383" s="951" t="s">
        <v>61</v>
      </c>
      <c r="R383" s="951" t="s">
        <v>1583</v>
      </c>
      <c r="S383" s="951" t="s">
        <v>1583</v>
      </c>
      <c r="T383" s="951" t="s">
        <v>230</v>
      </c>
      <c r="U383" s="951" t="s">
        <v>1537</v>
      </c>
      <c r="V383" s="951" t="s">
        <v>171</v>
      </c>
      <c r="W383" s="951" t="s">
        <v>51</v>
      </c>
      <c r="X383" s="951" t="s">
        <v>1689</v>
      </c>
      <c r="Y383" s="952">
        <v>43249</v>
      </c>
      <c r="Z383" s="988">
        <v>695110</v>
      </c>
      <c r="AA383" s="988">
        <v>806327.6</v>
      </c>
      <c r="AB383" s="988">
        <v>0</v>
      </c>
      <c r="AC383" s="988">
        <v>806327.6</v>
      </c>
      <c r="AD383" s="951" t="s">
        <v>241</v>
      </c>
      <c r="AE383" s="951" t="s">
        <v>1499</v>
      </c>
      <c r="AF383" s="951" t="s">
        <v>70</v>
      </c>
      <c r="AG383" s="951" t="s">
        <v>139</v>
      </c>
      <c r="AH383" s="988">
        <v>104266.5</v>
      </c>
      <c r="AI383" s="952">
        <v>43250</v>
      </c>
      <c r="AJ383" s="952">
        <v>43270</v>
      </c>
      <c r="AK383" s="953" t="s">
        <v>1690</v>
      </c>
      <c r="AL383" s="953" t="s">
        <v>601</v>
      </c>
      <c r="AM383" s="951" t="s">
        <v>384</v>
      </c>
      <c r="AN383" s="951" t="s">
        <v>389</v>
      </c>
      <c r="AO383" s="951" t="s">
        <v>73</v>
      </c>
      <c r="AP383" s="953" t="s">
        <v>602</v>
      </c>
      <c r="AQ383" s="951" t="s">
        <v>73</v>
      </c>
      <c r="AR383" s="951" t="s">
        <v>574</v>
      </c>
      <c r="AS383" s="951" t="s">
        <v>783</v>
      </c>
      <c r="AT383" s="951" t="s">
        <v>567</v>
      </c>
      <c r="AU383" s="951" t="s">
        <v>567</v>
      </c>
      <c r="AV383" s="951" t="s">
        <v>567</v>
      </c>
      <c r="AW383" s="951" t="s">
        <v>2232</v>
      </c>
      <c r="AX383" s="951" t="s">
        <v>74</v>
      </c>
      <c r="AY383" s="953" t="s">
        <v>570</v>
      </c>
      <c r="AZ383" s="953" t="s">
        <v>571</v>
      </c>
      <c r="BA383" s="953" t="s">
        <v>572</v>
      </c>
      <c r="BB383" s="953" t="s">
        <v>573</v>
      </c>
      <c r="BC383" s="951" t="s">
        <v>51</v>
      </c>
      <c r="BD383" s="952">
        <v>43385</v>
      </c>
      <c r="BE383" s="952">
        <v>43385</v>
      </c>
      <c r="BF383" s="989"/>
    </row>
    <row r="384" spans="1:58" s="210" customFormat="1" ht="14.25" customHeight="1">
      <c r="A384" s="951"/>
      <c r="B384" s="952"/>
      <c r="C384" s="952"/>
      <c r="D384" s="951"/>
      <c r="E384" s="951"/>
      <c r="F384" s="951"/>
      <c r="G384" s="951"/>
      <c r="H384" s="951"/>
      <c r="I384" s="951"/>
      <c r="J384" s="951"/>
      <c r="K384" s="254" t="s">
        <v>61</v>
      </c>
      <c r="L384" s="254" t="s">
        <v>1583</v>
      </c>
      <c r="M384" s="254" t="s">
        <v>1583</v>
      </c>
      <c r="N384" s="254" t="s">
        <v>413</v>
      </c>
      <c r="O384" s="254" t="s">
        <v>2032</v>
      </c>
      <c r="P384" s="254">
        <v>959529.84</v>
      </c>
      <c r="Q384" s="951"/>
      <c r="R384" s="951"/>
      <c r="S384" s="951"/>
      <c r="T384" s="951"/>
      <c r="U384" s="951"/>
      <c r="V384" s="951"/>
      <c r="W384" s="951"/>
      <c r="X384" s="951"/>
      <c r="Y384" s="952"/>
      <c r="Z384" s="988"/>
      <c r="AA384" s="988"/>
      <c r="AB384" s="988"/>
      <c r="AC384" s="988"/>
      <c r="AD384" s="951"/>
      <c r="AE384" s="951"/>
      <c r="AF384" s="951"/>
      <c r="AG384" s="951"/>
      <c r="AH384" s="988"/>
      <c r="AI384" s="952"/>
      <c r="AJ384" s="952"/>
      <c r="AK384" s="951"/>
      <c r="AL384" s="951"/>
      <c r="AM384" s="951"/>
      <c r="AN384" s="951"/>
      <c r="AO384" s="951"/>
      <c r="AP384" s="951"/>
      <c r="AQ384" s="951"/>
      <c r="AR384" s="951"/>
      <c r="AS384" s="951"/>
      <c r="AT384" s="951"/>
      <c r="AU384" s="951"/>
      <c r="AV384" s="951"/>
      <c r="AW384" s="951"/>
      <c r="AX384" s="951"/>
      <c r="AY384" s="951"/>
      <c r="AZ384" s="951"/>
      <c r="BA384" s="951"/>
      <c r="BB384" s="951"/>
      <c r="BC384" s="951"/>
      <c r="BD384" s="952"/>
      <c r="BE384" s="952"/>
      <c r="BF384" s="989"/>
    </row>
    <row r="385" spans="1:58" s="210" customFormat="1" ht="14.25" customHeight="1">
      <c r="A385" s="951"/>
      <c r="B385" s="952"/>
      <c r="C385" s="952"/>
      <c r="D385" s="951"/>
      <c r="E385" s="951"/>
      <c r="F385" s="951"/>
      <c r="G385" s="951"/>
      <c r="H385" s="951"/>
      <c r="I385" s="951"/>
      <c r="J385" s="951"/>
      <c r="K385" s="254" t="s">
        <v>61</v>
      </c>
      <c r="L385" s="254" t="s">
        <v>1583</v>
      </c>
      <c r="M385" s="254" t="s">
        <v>1583</v>
      </c>
      <c r="N385" s="254" t="s">
        <v>411</v>
      </c>
      <c r="O385" s="254" t="s">
        <v>1951</v>
      </c>
      <c r="P385" s="254">
        <v>806327.6</v>
      </c>
      <c r="Q385" s="951"/>
      <c r="R385" s="951"/>
      <c r="S385" s="951"/>
      <c r="T385" s="951"/>
      <c r="U385" s="951"/>
      <c r="V385" s="951"/>
      <c r="W385" s="951"/>
      <c r="X385" s="951"/>
      <c r="Y385" s="952"/>
      <c r="Z385" s="988"/>
      <c r="AA385" s="988"/>
      <c r="AB385" s="988"/>
      <c r="AC385" s="988"/>
      <c r="AD385" s="951"/>
      <c r="AE385" s="951"/>
      <c r="AF385" s="951"/>
      <c r="AG385" s="951"/>
      <c r="AH385" s="988"/>
      <c r="AI385" s="952"/>
      <c r="AJ385" s="952"/>
      <c r="AK385" s="951"/>
      <c r="AL385" s="951"/>
      <c r="AM385" s="951"/>
      <c r="AN385" s="951"/>
      <c r="AO385" s="951"/>
      <c r="AP385" s="951"/>
      <c r="AQ385" s="951"/>
      <c r="AR385" s="951"/>
      <c r="AS385" s="951"/>
      <c r="AT385" s="951"/>
      <c r="AU385" s="951"/>
      <c r="AV385" s="951"/>
      <c r="AW385" s="951"/>
      <c r="AX385" s="951"/>
      <c r="AY385" s="951"/>
      <c r="AZ385" s="951"/>
      <c r="BA385" s="951"/>
      <c r="BB385" s="951"/>
      <c r="BC385" s="951"/>
      <c r="BD385" s="952"/>
      <c r="BE385" s="952"/>
      <c r="BF385" s="989"/>
    </row>
    <row r="386" spans="1:58" ht="14.25" customHeight="1">
      <c r="A386" s="144">
        <v>2018</v>
      </c>
      <c r="B386" s="164">
        <v>43282</v>
      </c>
      <c r="C386" s="164">
        <v>43373</v>
      </c>
      <c r="D386" s="144" t="s">
        <v>797</v>
      </c>
      <c r="E386" s="144" t="s">
        <v>1581</v>
      </c>
      <c r="F386" s="144" t="s">
        <v>1581</v>
      </c>
      <c r="G386" s="144" t="s">
        <v>1691</v>
      </c>
      <c r="H386" s="144">
        <v>1</v>
      </c>
      <c r="I386" s="122" t="s">
        <v>600</v>
      </c>
      <c r="J386" s="144" t="s">
        <v>1692</v>
      </c>
      <c r="K386" s="144" t="s">
        <v>61</v>
      </c>
      <c r="L386" s="144" t="s">
        <v>1583</v>
      </c>
      <c r="M386" s="144" t="s">
        <v>1583</v>
      </c>
      <c r="N386" s="144" t="s">
        <v>2234</v>
      </c>
      <c r="O386" s="144" t="s">
        <v>1693</v>
      </c>
      <c r="P386" s="144">
        <v>924404</v>
      </c>
      <c r="Q386" s="144" t="s">
        <v>61</v>
      </c>
      <c r="R386" s="144" t="s">
        <v>1583</v>
      </c>
      <c r="S386" s="144" t="s">
        <v>1583</v>
      </c>
      <c r="T386" s="120" t="s">
        <v>280</v>
      </c>
      <c r="U386" s="120" t="s">
        <v>1693</v>
      </c>
      <c r="V386" s="144" t="s">
        <v>171</v>
      </c>
      <c r="W386" s="144" t="s">
        <v>51</v>
      </c>
      <c r="X386" s="120" t="s">
        <v>1691</v>
      </c>
      <c r="Y386" s="164">
        <v>43250</v>
      </c>
      <c r="Z386" s="220">
        <v>796900</v>
      </c>
      <c r="AA386" s="220">
        <v>924404</v>
      </c>
      <c r="AB386" s="220">
        <v>0</v>
      </c>
      <c r="AC386" s="220">
        <v>924404</v>
      </c>
      <c r="AD386" s="144" t="s">
        <v>241</v>
      </c>
      <c r="AE386" s="144" t="s">
        <v>1499</v>
      </c>
      <c r="AF386" s="144" t="s">
        <v>70</v>
      </c>
      <c r="AG386" s="144" t="s">
        <v>1692</v>
      </c>
      <c r="AH386" s="220">
        <v>0</v>
      </c>
      <c r="AI386" s="164">
        <v>43252</v>
      </c>
      <c r="AJ386" s="164">
        <v>43465</v>
      </c>
      <c r="AK386" s="122" t="s">
        <v>1694</v>
      </c>
      <c r="AL386" s="122" t="s">
        <v>601</v>
      </c>
      <c r="AM386" s="144" t="s">
        <v>384</v>
      </c>
      <c r="AN386" s="144" t="s">
        <v>389</v>
      </c>
      <c r="AO386" s="144" t="s">
        <v>73</v>
      </c>
      <c r="AP386" s="122" t="s">
        <v>602</v>
      </c>
      <c r="AQ386" s="144" t="s">
        <v>73</v>
      </c>
      <c r="AR386" s="144" t="s">
        <v>574</v>
      </c>
      <c r="AS386" s="144" t="s">
        <v>783</v>
      </c>
      <c r="AT386" s="144" t="s">
        <v>567</v>
      </c>
      <c r="AU386" s="144" t="s">
        <v>567</v>
      </c>
      <c r="AV386" s="144" t="s">
        <v>567</v>
      </c>
      <c r="AW386" s="144" t="s">
        <v>2232</v>
      </c>
      <c r="AX386" s="144" t="s">
        <v>74</v>
      </c>
      <c r="AY386" s="122" t="s">
        <v>570</v>
      </c>
      <c r="AZ386" s="122" t="s">
        <v>571</v>
      </c>
      <c r="BA386" s="122" t="s">
        <v>572</v>
      </c>
      <c r="BB386" s="122" t="s">
        <v>573</v>
      </c>
      <c r="BC386" s="144" t="s">
        <v>51</v>
      </c>
      <c r="BD386" s="164">
        <v>43385</v>
      </c>
      <c r="BE386" s="164">
        <v>43385</v>
      </c>
    </row>
    <row r="387" spans="1:58" s="210" customFormat="1" ht="14.25" customHeight="1">
      <c r="A387" s="951">
        <v>2018</v>
      </c>
      <c r="B387" s="952">
        <v>43282</v>
      </c>
      <c r="C387" s="952">
        <v>43373</v>
      </c>
      <c r="D387" s="951" t="s">
        <v>797</v>
      </c>
      <c r="E387" s="951" t="s">
        <v>1581</v>
      </c>
      <c r="F387" s="951" t="s">
        <v>1581</v>
      </c>
      <c r="G387" s="951" t="s">
        <v>1695</v>
      </c>
      <c r="H387" s="951" t="s">
        <v>669</v>
      </c>
      <c r="I387" s="953" t="s">
        <v>600</v>
      </c>
      <c r="J387" s="951" t="s">
        <v>1696</v>
      </c>
      <c r="K387" s="254" t="s">
        <v>2045</v>
      </c>
      <c r="L387" s="254" t="s">
        <v>2046</v>
      </c>
      <c r="M387" s="254" t="s">
        <v>2047</v>
      </c>
      <c r="N387" s="254" t="s">
        <v>2013</v>
      </c>
      <c r="O387" s="254" t="s">
        <v>2048</v>
      </c>
      <c r="P387" s="254">
        <v>909518.88</v>
      </c>
      <c r="Q387" s="951" t="s">
        <v>206</v>
      </c>
      <c r="R387" s="951" t="s">
        <v>324</v>
      </c>
      <c r="S387" s="951" t="s">
        <v>325</v>
      </c>
      <c r="T387" s="951" t="s">
        <v>1367</v>
      </c>
      <c r="U387" s="951" t="s">
        <v>1697</v>
      </c>
      <c r="V387" s="951" t="s">
        <v>171</v>
      </c>
      <c r="W387" s="951" t="s">
        <v>51</v>
      </c>
      <c r="X387" s="951" t="s">
        <v>1695</v>
      </c>
      <c r="Y387" s="952">
        <v>43251</v>
      </c>
      <c r="Z387" s="988">
        <v>783987</v>
      </c>
      <c r="AA387" s="988">
        <v>909424.92</v>
      </c>
      <c r="AB387" s="988">
        <v>90942.49</v>
      </c>
      <c r="AC387" s="988">
        <v>909424.92</v>
      </c>
      <c r="AD387" s="951" t="s">
        <v>241</v>
      </c>
      <c r="AE387" s="951" t="s">
        <v>1499</v>
      </c>
      <c r="AF387" s="951" t="s">
        <v>70</v>
      </c>
      <c r="AG387" s="951" t="s">
        <v>1696</v>
      </c>
      <c r="AH387" s="988">
        <v>117598.05</v>
      </c>
      <c r="AI387" s="952">
        <v>43252</v>
      </c>
      <c r="AJ387" s="952">
        <v>43465</v>
      </c>
      <c r="AK387" s="953" t="s">
        <v>1698</v>
      </c>
      <c r="AL387" s="953" t="s">
        <v>601</v>
      </c>
      <c r="AM387" s="951" t="s">
        <v>384</v>
      </c>
      <c r="AN387" s="951" t="s">
        <v>389</v>
      </c>
      <c r="AO387" s="951" t="s">
        <v>73</v>
      </c>
      <c r="AP387" s="953" t="s">
        <v>602</v>
      </c>
      <c r="AQ387" s="951" t="s">
        <v>73</v>
      </c>
      <c r="AR387" s="951" t="s">
        <v>574</v>
      </c>
      <c r="AS387" s="951" t="s">
        <v>783</v>
      </c>
      <c r="AT387" s="951" t="s">
        <v>567</v>
      </c>
      <c r="AU387" s="951" t="s">
        <v>567</v>
      </c>
      <c r="AV387" s="951" t="s">
        <v>567</v>
      </c>
      <c r="AW387" s="951" t="s">
        <v>2232</v>
      </c>
      <c r="AX387" s="951" t="s">
        <v>74</v>
      </c>
      <c r="AY387" s="953" t="s">
        <v>570</v>
      </c>
      <c r="AZ387" s="953" t="s">
        <v>571</v>
      </c>
      <c r="BA387" s="953" t="s">
        <v>572</v>
      </c>
      <c r="BB387" s="953" t="s">
        <v>573</v>
      </c>
      <c r="BC387" s="951" t="s">
        <v>51</v>
      </c>
      <c r="BD387" s="952">
        <v>43385</v>
      </c>
      <c r="BE387" s="952">
        <v>43385</v>
      </c>
      <c r="BF387" s="989"/>
    </row>
    <row r="388" spans="1:58" s="210" customFormat="1" ht="14.25" customHeight="1">
      <c r="A388" s="951"/>
      <c r="B388" s="952"/>
      <c r="C388" s="952"/>
      <c r="D388" s="951"/>
      <c r="E388" s="951"/>
      <c r="F388" s="951"/>
      <c r="G388" s="951"/>
      <c r="H388" s="951"/>
      <c r="I388" s="951"/>
      <c r="J388" s="951"/>
      <c r="K388" s="254" t="s">
        <v>2049</v>
      </c>
      <c r="L388" s="254" t="s">
        <v>2050</v>
      </c>
      <c r="M388" s="254" t="s">
        <v>2051</v>
      </c>
      <c r="N388" s="254" t="s">
        <v>2013</v>
      </c>
      <c r="O388" s="254" t="s">
        <v>2052</v>
      </c>
      <c r="P388" s="254">
        <v>928566.66</v>
      </c>
      <c r="Q388" s="951"/>
      <c r="R388" s="951"/>
      <c r="S388" s="951"/>
      <c r="T388" s="951"/>
      <c r="U388" s="951"/>
      <c r="V388" s="951"/>
      <c r="W388" s="951"/>
      <c r="X388" s="951"/>
      <c r="Y388" s="952"/>
      <c r="Z388" s="988"/>
      <c r="AA388" s="988"/>
      <c r="AB388" s="988"/>
      <c r="AC388" s="988"/>
      <c r="AD388" s="951"/>
      <c r="AE388" s="951"/>
      <c r="AF388" s="951"/>
      <c r="AG388" s="951"/>
      <c r="AH388" s="988"/>
      <c r="AI388" s="952"/>
      <c r="AJ388" s="952"/>
      <c r="AK388" s="951"/>
      <c r="AL388" s="951"/>
      <c r="AM388" s="951"/>
      <c r="AN388" s="951"/>
      <c r="AO388" s="951"/>
      <c r="AP388" s="951"/>
      <c r="AQ388" s="951"/>
      <c r="AR388" s="951"/>
      <c r="AS388" s="951"/>
      <c r="AT388" s="951"/>
      <c r="AU388" s="951"/>
      <c r="AV388" s="951"/>
      <c r="AW388" s="951"/>
      <c r="AX388" s="951"/>
      <c r="AY388" s="951"/>
      <c r="AZ388" s="951"/>
      <c r="BA388" s="951"/>
      <c r="BB388" s="951"/>
      <c r="BC388" s="951"/>
      <c r="BD388" s="952"/>
      <c r="BE388" s="952"/>
      <c r="BF388" s="989"/>
    </row>
    <row r="389" spans="1:58" s="210" customFormat="1" ht="14.25" customHeight="1">
      <c r="A389" s="951"/>
      <c r="B389" s="952"/>
      <c r="C389" s="952"/>
      <c r="D389" s="951"/>
      <c r="E389" s="951"/>
      <c r="F389" s="951"/>
      <c r="G389" s="951"/>
      <c r="H389" s="951"/>
      <c r="I389" s="951"/>
      <c r="J389" s="951"/>
      <c r="K389" s="254" t="s">
        <v>2053</v>
      </c>
      <c r="L389" s="254" t="s">
        <v>2054</v>
      </c>
      <c r="M389" s="254" t="s">
        <v>2055</v>
      </c>
      <c r="N389" s="254" t="s">
        <v>2013</v>
      </c>
      <c r="O389" s="254" t="s">
        <v>2056</v>
      </c>
      <c r="P389" s="254"/>
      <c r="Q389" s="951"/>
      <c r="R389" s="951"/>
      <c r="S389" s="951"/>
      <c r="T389" s="951"/>
      <c r="U389" s="951"/>
      <c r="V389" s="951"/>
      <c r="W389" s="951"/>
      <c r="X389" s="951"/>
      <c r="Y389" s="952"/>
      <c r="Z389" s="988"/>
      <c r="AA389" s="988"/>
      <c r="AB389" s="988"/>
      <c r="AC389" s="988"/>
      <c r="AD389" s="951"/>
      <c r="AE389" s="951"/>
      <c r="AF389" s="951"/>
      <c r="AG389" s="951"/>
      <c r="AH389" s="988"/>
      <c r="AI389" s="952"/>
      <c r="AJ389" s="952"/>
      <c r="AK389" s="951"/>
      <c r="AL389" s="951"/>
      <c r="AM389" s="951"/>
      <c r="AN389" s="951"/>
      <c r="AO389" s="951"/>
      <c r="AP389" s="951"/>
      <c r="AQ389" s="951"/>
      <c r="AR389" s="951"/>
      <c r="AS389" s="951"/>
      <c r="AT389" s="951"/>
      <c r="AU389" s="951"/>
      <c r="AV389" s="951"/>
      <c r="AW389" s="951"/>
      <c r="AX389" s="951"/>
      <c r="AY389" s="951"/>
      <c r="AZ389" s="951"/>
      <c r="BA389" s="951"/>
      <c r="BB389" s="951"/>
      <c r="BC389" s="951"/>
      <c r="BD389" s="952"/>
      <c r="BE389" s="952"/>
      <c r="BF389" s="989"/>
    </row>
    <row r="390" spans="1:58" ht="14.25" customHeight="1">
      <c r="A390" s="957">
        <v>2018</v>
      </c>
      <c r="B390" s="958">
        <v>43282</v>
      </c>
      <c r="C390" s="958">
        <v>43373</v>
      </c>
      <c r="D390" s="957" t="s">
        <v>797</v>
      </c>
      <c r="E390" s="957" t="s">
        <v>1581</v>
      </c>
      <c r="F390" s="957" t="s">
        <v>1581</v>
      </c>
      <c r="G390" s="957" t="s">
        <v>1699</v>
      </c>
      <c r="H390" s="957" t="s">
        <v>393</v>
      </c>
      <c r="I390" s="939" t="s">
        <v>600</v>
      </c>
      <c r="J390" s="957" t="s">
        <v>139</v>
      </c>
      <c r="K390" s="144" t="s">
        <v>61</v>
      </c>
      <c r="L390" s="144" t="s">
        <v>1583</v>
      </c>
      <c r="M390" s="144" t="s">
        <v>1583</v>
      </c>
      <c r="N390" s="144" t="s">
        <v>1971</v>
      </c>
      <c r="O390" s="144" t="s">
        <v>1972</v>
      </c>
      <c r="P390" s="144">
        <v>765670.66</v>
      </c>
      <c r="Q390" s="957" t="s">
        <v>61</v>
      </c>
      <c r="R390" s="957" t="s">
        <v>1583</v>
      </c>
      <c r="S390" s="957" t="s">
        <v>1583</v>
      </c>
      <c r="T390" s="957" t="s">
        <v>231</v>
      </c>
      <c r="U390" s="957" t="s">
        <v>1596</v>
      </c>
      <c r="V390" s="957" t="s">
        <v>171</v>
      </c>
      <c r="W390" s="957" t="s">
        <v>51</v>
      </c>
      <c r="X390" s="957" t="s">
        <v>1699</v>
      </c>
      <c r="Y390" s="958">
        <v>43258</v>
      </c>
      <c r="Z390" s="987">
        <v>660060.91</v>
      </c>
      <c r="AA390" s="987">
        <v>765670.66</v>
      </c>
      <c r="AB390" s="987">
        <v>0</v>
      </c>
      <c r="AC390" s="987">
        <v>765670.66</v>
      </c>
      <c r="AD390" s="957" t="s">
        <v>241</v>
      </c>
      <c r="AE390" s="957" t="s">
        <v>1499</v>
      </c>
      <c r="AF390" s="957" t="s">
        <v>70</v>
      </c>
      <c r="AG390" s="957" t="s">
        <v>139</v>
      </c>
      <c r="AH390" s="987">
        <v>99009.14</v>
      </c>
      <c r="AI390" s="958">
        <v>43259</v>
      </c>
      <c r="AJ390" s="958">
        <v>43272</v>
      </c>
      <c r="AK390" s="939" t="s">
        <v>1700</v>
      </c>
      <c r="AL390" s="939" t="s">
        <v>601</v>
      </c>
      <c r="AM390" s="957" t="s">
        <v>384</v>
      </c>
      <c r="AN390" s="957" t="s">
        <v>389</v>
      </c>
      <c r="AO390" s="957" t="s">
        <v>73</v>
      </c>
      <c r="AP390" s="939" t="s">
        <v>602</v>
      </c>
      <c r="AQ390" s="957" t="s">
        <v>73</v>
      </c>
      <c r="AR390" s="957" t="s">
        <v>574</v>
      </c>
      <c r="AS390" s="957" t="s">
        <v>783</v>
      </c>
      <c r="AT390" s="957" t="s">
        <v>567</v>
      </c>
      <c r="AU390" s="957" t="s">
        <v>567</v>
      </c>
      <c r="AV390" s="957" t="s">
        <v>567</v>
      </c>
      <c r="AW390" s="957" t="s">
        <v>2232</v>
      </c>
      <c r="AX390" s="957" t="s">
        <v>74</v>
      </c>
      <c r="AY390" s="939" t="s">
        <v>570</v>
      </c>
      <c r="AZ390" s="939" t="s">
        <v>571</v>
      </c>
      <c r="BA390" s="939" t="s">
        <v>572</v>
      </c>
      <c r="BB390" s="939" t="s">
        <v>573</v>
      </c>
      <c r="BC390" s="957" t="s">
        <v>51</v>
      </c>
      <c r="BD390" s="958">
        <v>43385</v>
      </c>
      <c r="BE390" s="958">
        <v>43385</v>
      </c>
      <c r="BF390" s="986"/>
    </row>
    <row r="391" spans="1:58" ht="14.25" customHeight="1">
      <c r="A391" s="957"/>
      <c r="B391" s="958"/>
      <c r="C391" s="958"/>
      <c r="D391" s="957"/>
      <c r="E391" s="957"/>
      <c r="F391" s="957"/>
      <c r="G391" s="957"/>
      <c r="H391" s="957"/>
      <c r="I391" s="957"/>
      <c r="J391" s="957"/>
      <c r="K391" s="144" t="s">
        <v>61</v>
      </c>
      <c r="L391" s="144" t="s">
        <v>1583</v>
      </c>
      <c r="M391" s="144" t="s">
        <v>1583</v>
      </c>
      <c r="N391" s="144" t="s">
        <v>2024</v>
      </c>
      <c r="O391" s="144" t="s">
        <v>2025</v>
      </c>
      <c r="P391" s="144">
        <v>880392.59</v>
      </c>
      <c r="Q391" s="957"/>
      <c r="R391" s="957"/>
      <c r="S391" s="957"/>
      <c r="T391" s="957"/>
      <c r="U391" s="957"/>
      <c r="V391" s="957"/>
      <c r="W391" s="957"/>
      <c r="X391" s="957"/>
      <c r="Y391" s="958"/>
      <c r="Z391" s="987"/>
      <c r="AA391" s="987"/>
      <c r="AB391" s="987"/>
      <c r="AC391" s="987"/>
      <c r="AD391" s="957"/>
      <c r="AE391" s="957"/>
      <c r="AF391" s="957"/>
      <c r="AG391" s="957"/>
      <c r="AH391" s="987"/>
      <c r="AI391" s="958"/>
      <c r="AJ391" s="958"/>
      <c r="AK391" s="957"/>
      <c r="AL391" s="957"/>
      <c r="AM391" s="957"/>
      <c r="AN391" s="957"/>
      <c r="AO391" s="957"/>
      <c r="AP391" s="957"/>
      <c r="AQ391" s="957"/>
      <c r="AR391" s="957"/>
      <c r="AS391" s="957"/>
      <c r="AT391" s="957"/>
      <c r="AU391" s="957"/>
      <c r="AV391" s="957"/>
      <c r="AW391" s="957"/>
      <c r="AX391" s="957"/>
      <c r="AY391" s="957"/>
      <c r="AZ391" s="957"/>
      <c r="BA391" s="957"/>
      <c r="BB391" s="957"/>
      <c r="BC391" s="957"/>
      <c r="BD391" s="958"/>
      <c r="BE391" s="958"/>
      <c r="BF391" s="986"/>
    </row>
    <row r="392" spans="1:58" ht="14.25" customHeight="1">
      <c r="A392" s="957"/>
      <c r="B392" s="958"/>
      <c r="C392" s="958"/>
      <c r="D392" s="957"/>
      <c r="E392" s="957"/>
      <c r="F392" s="957"/>
      <c r="G392" s="957"/>
      <c r="H392" s="957"/>
      <c r="I392" s="957"/>
      <c r="J392" s="957"/>
      <c r="K392" s="144" t="s">
        <v>61</v>
      </c>
      <c r="L392" s="144" t="s">
        <v>1583</v>
      </c>
      <c r="M392" s="144" t="s">
        <v>1583</v>
      </c>
      <c r="N392" s="144" t="s">
        <v>417</v>
      </c>
      <c r="O392" s="144" t="s">
        <v>2057</v>
      </c>
      <c r="P392" s="144">
        <v>857425.83</v>
      </c>
      <c r="Q392" s="957"/>
      <c r="R392" s="957"/>
      <c r="S392" s="957"/>
      <c r="T392" s="957"/>
      <c r="U392" s="957"/>
      <c r="V392" s="957"/>
      <c r="W392" s="957"/>
      <c r="X392" s="957"/>
      <c r="Y392" s="958"/>
      <c r="Z392" s="987"/>
      <c r="AA392" s="987"/>
      <c r="AB392" s="987"/>
      <c r="AC392" s="987"/>
      <c r="AD392" s="957"/>
      <c r="AE392" s="957"/>
      <c r="AF392" s="957"/>
      <c r="AG392" s="957"/>
      <c r="AH392" s="987"/>
      <c r="AI392" s="958"/>
      <c r="AJ392" s="958"/>
      <c r="AK392" s="957"/>
      <c r="AL392" s="957"/>
      <c r="AM392" s="957"/>
      <c r="AN392" s="957"/>
      <c r="AO392" s="957"/>
      <c r="AP392" s="957"/>
      <c r="AQ392" s="957"/>
      <c r="AR392" s="957"/>
      <c r="AS392" s="957"/>
      <c r="AT392" s="957"/>
      <c r="AU392" s="957"/>
      <c r="AV392" s="957"/>
      <c r="AW392" s="957"/>
      <c r="AX392" s="957"/>
      <c r="AY392" s="957"/>
      <c r="AZ392" s="957"/>
      <c r="BA392" s="957"/>
      <c r="BB392" s="957"/>
      <c r="BC392" s="957"/>
      <c r="BD392" s="958"/>
      <c r="BE392" s="958"/>
      <c r="BF392" s="986"/>
    </row>
    <row r="393" spans="1:58" s="210" customFormat="1" ht="14.25" customHeight="1">
      <c r="A393" s="951">
        <v>2018</v>
      </c>
      <c r="B393" s="952">
        <v>43282</v>
      </c>
      <c r="C393" s="952">
        <v>43373</v>
      </c>
      <c r="D393" s="951" t="s">
        <v>797</v>
      </c>
      <c r="E393" s="951" t="s">
        <v>1581</v>
      </c>
      <c r="F393" s="951" t="s">
        <v>1581</v>
      </c>
      <c r="G393" s="951" t="s">
        <v>1701</v>
      </c>
      <c r="H393" s="951" t="s">
        <v>393</v>
      </c>
      <c r="I393" s="953" t="s">
        <v>600</v>
      </c>
      <c r="J393" s="951" t="s">
        <v>139</v>
      </c>
      <c r="K393" s="254" t="s">
        <v>61</v>
      </c>
      <c r="L393" s="254" t="s">
        <v>1583</v>
      </c>
      <c r="M393" s="254" t="s">
        <v>1583</v>
      </c>
      <c r="N393" s="254" t="s">
        <v>2043</v>
      </c>
      <c r="O393" s="254" t="s">
        <v>2044</v>
      </c>
      <c r="P393" s="254">
        <v>393692.4</v>
      </c>
      <c r="Q393" s="951" t="s">
        <v>61</v>
      </c>
      <c r="R393" s="951" t="s">
        <v>1583</v>
      </c>
      <c r="S393" s="951" t="s">
        <v>1583</v>
      </c>
      <c r="T393" s="951" t="s">
        <v>235</v>
      </c>
      <c r="U393" s="951" t="s">
        <v>1522</v>
      </c>
      <c r="V393" s="951" t="s">
        <v>171</v>
      </c>
      <c r="W393" s="951" t="s">
        <v>51</v>
      </c>
      <c r="X393" s="951" t="s">
        <v>1701</v>
      </c>
      <c r="Y393" s="952">
        <v>43258</v>
      </c>
      <c r="Z393" s="988">
        <v>306094</v>
      </c>
      <c r="AA393" s="988">
        <v>355069.04</v>
      </c>
      <c r="AB393" s="988">
        <v>0</v>
      </c>
      <c r="AC393" s="988">
        <v>355069.04</v>
      </c>
      <c r="AD393" s="951" t="s">
        <v>241</v>
      </c>
      <c r="AE393" s="951" t="s">
        <v>1499</v>
      </c>
      <c r="AF393" s="951" t="s">
        <v>70</v>
      </c>
      <c r="AG393" s="951" t="s">
        <v>139</v>
      </c>
      <c r="AH393" s="988">
        <v>45914.1</v>
      </c>
      <c r="AI393" s="952">
        <v>43259</v>
      </c>
      <c r="AJ393" s="952">
        <v>43279</v>
      </c>
      <c r="AK393" s="953" t="s">
        <v>1702</v>
      </c>
      <c r="AL393" s="953" t="s">
        <v>601</v>
      </c>
      <c r="AM393" s="951" t="s">
        <v>384</v>
      </c>
      <c r="AN393" s="951" t="s">
        <v>389</v>
      </c>
      <c r="AO393" s="951" t="s">
        <v>73</v>
      </c>
      <c r="AP393" s="953" t="s">
        <v>602</v>
      </c>
      <c r="AQ393" s="951" t="s">
        <v>73</v>
      </c>
      <c r="AR393" s="951" t="s">
        <v>574</v>
      </c>
      <c r="AS393" s="951" t="s">
        <v>783</v>
      </c>
      <c r="AT393" s="951" t="s">
        <v>567</v>
      </c>
      <c r="AU393" s="951" t="s">
        <v>567</v>
      </c>
      <c r="AV393" s="951" t="s">
        <v>567</v>
      </c>
      <c r="AW393" s="951" t="s">
        <v>2232</v>
      </c>
      <c r="AX393" s="951" t="s">
        <v>74</v>
      </c>
      <c r="AY393" s="953" t="s">
        <v>570</v>
      </c>
      <c r="AZ393" s="953" t="s">
        <v>571</v>
      </c>
      <c r="BA393" s="953" t="s">
        <v>572</v>
      </c>
      <c r="BB393" s="953" t="s">
        <v>573</v>
      </c>
      <c r="BC393" s="951" t="s">
        <v>51</v>
      </c>
      <c r="BD393" s="952">
        <v>43385</v>
      </c>
      <c r="BE393" s="952">
        <v>43385</v>
      </c>
      <c r="BF393" s="989"/>
    </row>
    <row r="394" spans="1:58" s="210" customFormat="1" ht="14.25" customHeight="1">
      <c r="A394" s="951"/>
      <c r="B394" s="952"/>
      <c r="C394" s="952"/>
      <c r="D394" s="951"/>
      <c r="E394" s="951"/>
      <c r="F394" s="951"/>
      <c r="G394" s="951"/>
      <c r="H394" s="951"/>
      <c r="I394" s="951"/>
      <c r="J394" s="951"/>
      <c r="K394" s="254" t="s">
        <v>61</v>
      </c>
      <c r="L394" s="254" t="s">
        <v>1583</v>
      </c>
      <c r="M394" s="254" t="s">
        <v>1583</v>
      </c>
      <c r="N394" s="254" t="s">
        <v>413</v>
      </c>
      <c r="O394" s="254" t="s">
        <v>2032</v>
      </c>
      <c r="P394" s="254">
        <v>355069.04</v>
      </c>
      <c r="Q394" s="951"/>
      <c r="R394" s="951"/>
      <c r="S394" s="951"/>
      <c r="T394" s="951"/>
      <c r="U394" s="951"/>
      <c r="V394" s="951"/>
      <c r="W394" s="951"/>
      <c r="X394" s="951"/>
      <c r="Y394" s="952"/>
      <c r="Z394" s="988"/>
      <c r="AA394" s="988"/>
      <c r="AB394" s="988"/>
      <c r="AC394" s="988"/>
      <c r="AD394" s="951"/>
      <c r="AE394" s="951"/>
      <c r="AF394" s="951"/>
      <c r="AG394" s="951"/>
      <c r="AH394" s="988"/>
      <c r="AI394" s="952"/>
      <c r="AJ394" s="952"/>
      <c r="AK394" s="951"/>
      <c r="AL394" s="951"/>
      <c r="AM394" s="951"/>
      <c r="AN394" s="951"/>
      <c r="AO394" s="951"/>
      <c r="AP394" s="951"/>
      <c r="AQ394" s="951"/>
      <c r="AR394" s="951"/>
      <c r="AS394" s="951"/>
      <c r="AT394" s="951"/>
      <c r="AU394" s="951"/>
      <c r="AV394" s="951"/>
      <c r="AW394" s="951"/>
      <c r="AX394" s="951"/>
      <c r="AY394" s="951"/>
      <c r="AZ394" s="951"/>
      <c r="BA394" s="951"/>
      <c r="BB394" s="951"/>
      <c r="BC394" s="951"/>
      <c r="BD394" s="952"/>
      <c r="BE394" s="952"/>
      <c r="BF394" s="989"/>
    </row>
    <row r="395" spans="1:58" s="210" customFormat="1" ht="14.25" customHeight="1">
      <c r="A395" s="951"/>
      <c r="B395" s="952"/>
      <c r="C395" s="952"/>
      <c r="D395" s="951"/>
      <c r="E395" s="951"/>
      <c r="F395" s="951"/>
      <c r="G395" s="951"/>
      <c r="H395" s="951"/>
      <c r="I395" s="951"/>
      <c r="J395" s="951"/>
      <c r="K395" s="254" t="s">
        <v>61</v>
      </c>
      <c r="L395" s="254" t="s">
        <v>1583</v>
      </c>
      <c r="M395" s="254" t="s">
        <v>1583</v>
      </c>
      <c r="N395" s="254" t="s">
        <v>411</v>
      </c>
      <c r="O395" s="254" t="s">
        <v>1951</v>
      </c>
      <c r="P395" s="254">
        <v>398320.8</v>
      </c>
      <c r="Q395" s="951"/>
      <c r="R395" s="951"/>
      <c r="S395" s="951"/>
      <c r="T395" s="951"/>
      <c r="U395" s="951"/>
      <c r="V395" s="951"/>
      <c r="W395" s="951"/>
      <c r="X395" s="951"/>
      <c r="Y395" s="952"/>
      <c r="Z395" s="988"/>
      <c r="AA395" s="988"/>
      <c r="AB395" s="988"/>
      <c r="AC395" s="988"/>
      <c r="AD395" s="951"/>
      <c r="AE395" s="951"/>
      <c r="AF395" s="951"/>
      <c r="AG395" s="951"/>
      <c r="AH395" s="988"/>
      <c r="AI395" s="952"/>
      <c r="AJ395" s="952"/>
      <c r="AK395" s="951"/>
      <c r="AL395" s="951"/>
      <c r="AM395" s="951"/>
      <c r="AN395" s="951"/>
      <c r="AO395" s="951"/>
      <c r="AP395" s="951"/>
      <c r="AQ395" s="951"/>
      <c r="AR395" s="951"/>
      <c r="AS395" s="951"/>
      <c r="AT395" s="951"/>
      <c r="AU395" s="951"/>
      <c r="AV395" s="951"/>
      <c r="AW395" s="951"/>
      <c r="AX395" s="951"/>
      <c r="AY395" s="951"/>
      <c r="AZ395" s="951"/>
      <c r="BA395" s="951"/>
      <c r="BB395" s="951"/>
      <c r="BC395" s="951"/>
      <c r="BD395" s="952"/>
      <c r="BE395" s="952"/>
      <c r="BF395" s="989"/>
    </row>
    <row r="396" spans="1:58" ht="14.25" customHeight="1">
      <c r="A396" s="957">
        <v>2018</v>
      </c>
      <c r="B396" s="958">
        <v>43282</v>
      </c>
      <c r="C396" s="958">
        <v>43373</v>
      </c>
      <c r="D396" s="957" t="s">
        <v>797</v>
      </c>
      <c r="E396" s="957" t="s">
        <v>1619</v>
      </c>
      <c r="F396" s="957" t="s">
        <v>1619</v>
      </c>
      <c r="G396" s="957" t="s">
        <v>1703</v>
      </c>
      <c r="H396" s="957">
        <v>55</v>
      </c>
      <c r="I396" s="939" t="s">
        <v>600</v>
      </c>
      <c r="J396" s="957" t="s">
        <v>1704</v>
      </c>
      <c r="K396" s="144" t="s">
        <v>61</v>
      </c>
      <c r="L396" s="144" t="s">
        <v>1583</v>
      </c>
      <c r="M396" s="144" t="s">
        <v>1583</v>
      </c>
      <c r="N396" s="144" t="s">
        <v>2058</v>
      </c>
      <c r="O396" s="144" t="s">
        <v>2059</v>
      </c>
      <c r="P396" s="144">
        <v>491512.42</v>
      </c>
      <c r="Q396" s="957" t="s">
        <v>305</v>
      </c>
      <c r="R396" s="957" t="s">
        <v>322</v>
      </c>
      <c r="S396" s="957" t="s">
        <v>307</v>
      </c>
      <c r="T396" s="957" t="s">
        <v>1367</v>
      </c>
      <c r="U396" s="957" t="s">
        <v>1532</v>
      </c>
      <c r="V396" s="957" t="s">
        <v>132</v>
      </c>
      <c r="W396" s="957" t="s">
        <v>51</v>
      </c>
      <c r="X396" s="957" t="s">
        <v>1703</v>
      </c>
      <c r="Y396" s="958">
        <v>43262</v>
      </c>
      <c r="Z396" s="987">
        <v>145824</v>
      </c>
      <c r="AA396" s="987">
        <v>169155.84</v>
      </c>
      <c r="AB396" s="987">
        <v>0</v>
      </c>
      <c r="AC396" s="987">
        <v>169155.84</v>
      </c>
      <c r="AD396" s="957" t="s">
        <v>241</v>
      </c>
      <c r="AE396" s="957" t="s">
        <v>1499</v>
      </c>
      <c r="AF396" s="957" t="s">
        <v>70</v>
      </c>
      <c r="AG396" s="957" t="s">
        <v>1704</v>
      </c>
      <c r="AH396" s="987">
        <v>0</v>
      </c>
      <c r="AI396" s="958">
        <v>43263</v>
      </c>
      <c r="AJ396" s="958">
        <v>43465</v>
      </c>
      <c r="AK396" s="939" t="s">
        <v>1705</v>
      </c>
      <c r="AL396" s="939" t="s">
        <v>601</v>
      </c>
      <c r="AM396" s="957" t="s">
        <v>384</v>
      </c>
      <c r="AN396" s="957" t="s">
        <v>389</v>
      </c>
      <c r="AO396" s="957" t="s">
        <v>73</v>
      </c>
      <c r="AP396" s="939" t="s">
        <v>602</v>
      </c>
      <c r="AQ396" s="957" t="s">
        <v>73</v>
      </c>
      <c r="AR396" s="957" t="s">
        <v>574</v>
      </c>
      <c r="AS396" s="957" t="s">
        <v>783</v>
      </c>
      <c r="AT396" s="957" t="s">
        <v>567</v>
      </c>
      <c r="AU396" s="957" t="s">
        <v>567</v>
      </c>
      <c r="AV396" s="957" t="s">
        <v>567</v>
      </c>
      <c r="AW396" s="957" t="s">
        <v>2232</v>
      </c>
      <c r="AX396" s="957" t="s">
        <v>74</v>
      </c>
      <c r="AY396" s="939" t="s">
        <v>570</v>
      </c>
      <c r="AZ396" s="939" t="s">
        <v>571</v>
      </c>
      <c r="BA396" s="939" t="s">
        <v>572</v>
      </c>
      <c r="BB396" s="939" t="s">
        <v>573</v>
      </c>
      <c r="BC396" s="957" t="s">
        <v>51</v>
      </c>
      <c r="BD396" s="958">
        <v>43385</v>
      </c>
      <c r="BE396" s="958">
        <v>43385</v>
      </c>
      <c r="BF396" s="986"/>
    </row>
    <row r="397" spans="1:58" ht="14.25" customHeight="1">
      <c r="A397" s="957"/>
      <c r="B397" s="958"/>
      <c r="C397" s="958"/>
      <c r="D397" s="957"/>
      <c r="E397" s="957"/>
      <c r="F397" s="957"/>
      <c r="G397" s="957"/>
      <c r="H397" s="957"/>
      <c r="I397" s="957"/>
      <c r="J397" s="957"/>
      <c r="K397" s="144" t="s">
        <v>2010</v>
      </c>
      <c r="L397" s="144" t="s">
        <v>2011</v>
      </c>
      <c r="M397" s="144" t="s">
        <v>2012</v>
      </c>
      <c r="N397" s="144" t="s">
        <v>2013</v>
      </c>
      <c r="O397" s="144" t="s">
        <v>1924</v>
      </c>
      <c r="P397" s="144">
        <v>459167.44</v>
      </c>
      <c r="Q397" s="957"/>
      <c r="R397" s="957"/>
      <c r="S397" s="957"/>
      <c r="T397" s="957"/>
      <c r="U397" s="957"/>
      <c r="V397" s="957"/>
      <c r="W397" s="957"/>
      <c r="X397" s="957"/>
      <c r="Y397" s="958"/>
      <c r="Z397" s="987"/>
      <c r="AA397" s="987"/>
      <c r="AB397" s="987"/>
      <c r="AC397" s="987"/>
      <c r="AD397" s="957"/>
      <c r="AE397" s="957"/>
      <c r="AF397" s="957"/>
      <c r="AG397" s="957"/>
      <c r="AH397" s="987"/>
      <c r="AI397" s="958"/>
      <c r="AJ397" s="958"/>
      <c r="AK397" s="957"/>
      <c r="AL397" s="957"/>
      <c r="AM397" s="957"/>
      <c r="AN397" s="957"/>
      <c r="AO397" s="957"/>
      <c r="AP397" s="957"/>
      <c r="AQ397" s="957"/>
      <c r="AR397" s="957"/>
      <c r="AS397" s="957"/>
      <c r="AT397" s="957"/>
      <c r="AU397" s="957"/>
      <c r="AV397" s="957"/>
      <c r="AW397" s="957"/>
      <c r="AX397" s="957"/>
      <c r="AY397" s="957"/>
      <c r="AZ397" s="957"/>
      <c r="BA397" s="957"/>
      <c r="BB397" s="957"/>
      <c r="BC397" s="957"/>
      <c r="BD397" s="958"/>
      <c r="BE397" s="958"/>
      <c r="BF397" s="986"/>
    </row>
    <row r="398" spans="1:58" s="210" customFormat="1" ht="14.25" customHeight="1">
      <c r="A398" s="951">
        <v>2018</v>
      </c>
      <c r="B398" s="952">
        <v>43282</v>
      </c>
      <c r="C398" s="952">
        <v>43373</v>
      </c>
      <c r="D398" s="951" t="s">
        <v>797</v>
      </c>
      <c r="E398" s="951" t="s">
        <v>1581</v>
      </c>
      <c r="F398" s="951" t="s">
        <v>1581</v>
      </c>
      <c r="G398" s="951" t="s">
        <v>1706</v>
      </c>
      <c r="H398" s="951" t="s">
        <v>393</v>
      </c>
      <c r="I398" s="951" t="s">
        <v>600</v>
      </c>
      <c r="J398" s="951" t="s">
        <v>139</v>
      </c>
      <c r="K398" s="254" t="s">
        <v>61</v>
      </c>
      <c r="L398" s="254" t="s">
        <v>1583</v>
      </c>
      <c r="M398" s="254" t="s">
        <v>1583</v>
      </c>
      <c r="N398" s="254" t="s">
        <v>2021</v>
      </c>
      <c r="O398" s="254" t="s">
        <v>2022</v>
      </c>
      <c r="P398" s="254">
        <v>282552.8</v>
      </c>
      <c r="Q398" s="951" t="s">
        <v>61</v>
      </c>
      <c r="R398" s="951" t="s">
        <v>1583</v>
      </c>
      <c r="S398" s="951" t="s">
        <v>1583</v>
      </c>
      <c r="T398" s="951" t="s">
        <v>233</v>
      </c>
      <c r="U398" s="951" t="s">
        <v>1648</v>
      </c>
      <c r="V398" s="951" t="s">
        <v>171</v>
      </c>
      <c r="W398" s="951" t="s">
        <v>51</v>
      </c>
      <c r="X398" s="951" t="s">
        <v>1706</v>
      </c>
      <c r="Y398" s="952">
        <v>43263</v>
      </c>
      <c r="Z398" s="988">
        <v>243580</v>
      </c>
      <c r="AA398" s="988">
        <v>282552.8</v>
      </c>
      <c r="AB398" s="988">
        <v>0</v>
      </c>
      <c r="AC398" s="988">
        <v>282552.8</v>
      </c>
      <c r="AD398" s="951" t="s">
        <v>241</v>
      </c>
      <c r="AE398" s="951" t="s">
        <v>1499</v>
      </c>
      <c r="AF398" s="951" t="s">
        <v>70</v>
      </c>
      <c r="AG398" s="951" t="s">
        <v>139</v>
      </c>
      <c r="AH398" s="988">
        <v>36537</v>
      </c>
      <c r="AI398" s="952">
        <v>43264</v>
      </c>
      <c r="AJ398" s="952">
        <v>43272</v>
      </c>
      <c r="AK398" s="953" t="s">
        <v>1707</v>
      </c>
      <c r="AL398" s="953" t="s">
        <v>601</v>
      </c>
      <c r="AM398" s="951" t="s">
        <v>384</v>
      </c>
      <c r="AN398" s="951" t="s">
        <v>389</v>
      </c>
      <c r="AO398" s="951" t="s">
        <v>73</v>
      </c>
      <c r="AP398" s="953" t="s">
        <v>602</v>
      </c>
      <c r="AQ398" s="951" t="s">
        <v>73</v>
      </c>
      <c r="AR398" s="951" t="s">
        <v>574</v>
      </c>
      <c r="AS398" s="951" t="s">
        <v>783</v>
      </c>
      <c r="AT398" s="951" t="s">
        <v>567</v>
      </c>
      <c r="AU398" s="951" t="s">
        <v>567</v>
      </c>
      <c r="AV398" s="951" t="s">
        <v>567</v>
      </c>
      <c r="AW398" s="951" t="s">
        <v>2232</v>
      </c>
      <c r="AX398" s="951" t="s">
        <v>74</v>
      </c>
      <c r="AY398" s="953" t="s">
        <v>570</v>
      </c>
      <c r="AZ398" s="953" t="s">
        <v>571</v>
      </c>
      <c r="BA398" s="953" t="s">
        <v>572</v>
      </c>
      <c r="BB398" s="953" t="s">
        <v>573</v>
      </c>
      <c r="BC398" s="951" t="s">
        <v>51</v>
      </c>
      <c r="BD398" s="952">
        <v>43385</v>
      </c>
      <c r="BE398" s="952">
        <v>43385</v>
      </c>
      <c r="BF398" s="989"/>
    </row>
    <row r="399" spans="1:58" s="210" customFormat="1" ht="14.25" customHeight="1">
      <c r="A399" s="951"/>
      <c r="B399" s="952"/>
      <c r="C399" s="952"/>
      <c r="D399" s="951"/>
      <c r="E399" s="951"/>
      <c r="F399" s="951"/>
      <c r="G399" s="951"/>
      <c r="H399" s="951"/>
      <c r="I399" s="951"/>
      <c r="J399" s="951"/>
      <c r="K399" s="254" t="s">
        <v>61</v>
      </c>
      <c r="L399" s="254" t="s">
        <v>1583</v>
      </c>
      <c r="M399" s="254" t="s">
        <v>1583</v>
      </c>
      <c r="N399" s="254" t="s">
        <v>2023</v>
      </c>
      <c r="O399" s="254" t="s">
        <v>1321</v>
      </c>
      <c r="P399" s="254">
        <v>296674.64</v>
      </c>
      <c r="Q399" s="951"/>
      <c r="R399" s="951"/>
      <c r="S399" s="951"/>
      <c r="T399" s="951"/>
      <c r="U399" s="951"/>
      <c r="V399" s="951"/>
      <c r="W399" s="951"/>
      <c r="X399" s="951"/>
      <c r="Y399" s="952"/>
      <c r="Z399" s="988"/>
      <c r="AA399" s="988"/>
      <c r="AB399" s="988"/>
      <c r="AC399" s="988"/>
      <c r="AD399" s="951"/>
      <c r="AE399" s="951"/>
      <c r="AF399" s="951"/>
      <c r="AG399" s="951"/>
      <c r="AH399" s="988"/>
      <c r="AI399" s="952"/>
      <c r="AJ399" s="952"/>
      <c r="AK399" s="951"/>
      <c r="AL399" s="951"/>
      <c r="AM399" s="951"/>
      <c r="AN399" s="951"/>
      <c r="AO399" s="951"/>
      <c r="AP399" s="951"/>
      <c r="AQ399" s="951"/>
      <c r="AR399" s="951"/>
      <c r="AS399" s="951"/>
      <c r="AT399" s="951"/>
      <c r="AU399" s="951"/>
      <c r="AV399" s="951"/>
      <c r="AW399" s="951"/>
      <c r="AX399" s="951"/>
      <c r="AY399" s="951"/>
      <c r="AZ399" s="951"/>
      <c r="BA399" s="951"/>
      <c r="BB399" s="951"/>
      <c r="BC399" s="951"/>
      <c r="BD399" s="952"/>
      <c r="BE399" s="952"/>
      <c r="BF399" s="989"/>
    </row>
    <row r="400" spans="1:58" s="210" customFormat="1" ht="14.25" customHeight="1">
      <c r="A400" s="951"/>
      <c r="B400" s="952"/>
      <c r="C400" s="952"/>
      <c r="D400" s="951"/>
      <c r="E400" s="951"/>
      <c r="F400" s="951"/>
      <c r="G400" s="951"/>
      <c r="H400" s="951"/>
      <c r="I400" s="951"/>
      <c r="J400" s="951"/>
      <c r="K400" s="254" t="s">
        <v>61</v>
      </c>
      <c r="L400" s="254" t="s">
        <v>1583</v>
      </c>
      <c r="M400" s="254" t="s">
        <v>1583</v>
      </c>
      <c r="N400" s="254" t="s">
        <v>398</v>
      </c>
      <c r="O400" s="254" t="s">
        <v>2016</v>
      </c>
      <c r="P400" s="254">
        <v>305579.96000000002</v>
      </c>
      <c r="Q400" s="951"/>
      <c r="R400" s="951"/>
      <c r="S400" s="951"/>
      <c r="T400" s="951"/>
      <c r="U400" s="951"/>
      <c r="V400" s="951"/>
      <c r="W400" s="951"/>
      <c r="X400" s="951"/>
      <c r="Y400" s="952"/>
      <c r="Z400" s="988"/>
      <c r="AA400" s="988"/>
      <c r="AB400" s="988"/>
      <c r="AC400" s="988"/>
      <c r="AD400" s="951"/>
      <c r="AE400" s="951"/>
      <c r="AF400" s="951"/>
      <c r="AG400" s="951"/>
      <c r="AH400" s="988"/>
      <c r="AI400" s="952"/>
      <c r="AJ400" s="952"/>
      <c r="AK400" s="951"/>
      <c r="AL400" s="951"/>
      <c r="AM400" s="951"/>
      <c r="AN400" s="951"/>
      <c r="AO400" s="951"/>
      <c r="AP400" s="951"/>
      <c r="AQ400" s="951"/>
      <c r="AR400" s="951"/>
      <c r="AS400" s="951"/>
      <c r="AT400" s="951"/>
      <c r="AU400" s="951"/>
      <c r="AV400" s="951"/>
      <c r="AW400" s="951"/>
      <c r="AX400" s="951"/>
      <c r="AY400" s="951"/>
      <c r="AZ400" s="951"/>
      <c r="BA400" s="951"/>
      <c r="BB400" s="951"/>
      <c r="BC400" s="951"/>
      <c r="BD400" s="952"/>
      <c r="BE400" s="952"/>
      <c r="BF400" s="989"/>
    </row>
    <row r="401" spans="1:58" ht="14.25" customHeight="1">
      <c r="A401" s="144">
        <v>2018</v>
      </c>
      <c r="B401" s="164">
        <v>43282</v>
      </c>
      <c r="C401" s="164">
        <v>43373</v>
      </c>
      <c r="D401" s="144" t="s">
        <v>797</v>
      </c>
      <c r="E401" s="144" t="s">
        <v>1581</v>
      </c>
      <c r="F401" s="144" t="s">
        <v>1581</v>
      </c>
      <c r="G401" s="144" t="s">
        <v>1708</v>
      </c>
      <c r="H401" s="144">
        <v>55</v>
      </c>
      <c r="I401" s="122" t="s">
        <v>600</v>
      </c>
      <c r="J401" s="144" t="s">
        <v>502</v>
      </c>
      <c r="K401" s="144" t="s">
        <v>61</v>
      </c>
      <c r="L401" s="144" t="s">
        <v>1583</v>
      </c>
      <c r="M401" s="144" t="s">
        <v>1583</v>
      </c>
      <c r="N401" s="144" t="s">
        <v>2060</v>
      </c>
      <c r="O401" s="144" t="s">
        <v>2061</v>
      </c>
      <c r="P401" s="144">
        <v>471205.99</v>
      </c>
      <c r="Q401" s="144" t="s">
        <v>61</v>
      </c>
      <c r="R401" s="144" t="s">
        <v>1583</v>
      </c>
      <c r="S401" s="144" t="s">
        <v>1583</v>
      </c>
      <c r="T401" s="120" t="s">
        <v>250</v>
      </c>
      <c r="U401" s="120" t="s">
        <v>1709</v>
      </c>
      <c r="V401" s="144" t="s">
        <v>171</v>
      </c>
      <c r="W401" s="144" t="s">
        <v>51</v>
      </c>
      <c r="X401" s="120" t="s">
        <v>1708</v>
      </c>
      <c r="Y401" s="164">
        <v>43187</v>
      </c>
      <c r="Z401" s="220">
        <v>458925.33</v>
      </c>
      <c r="AA401" s="220">
        <v>458925.33</v>
      </c>
      <c r="AB401" s="220">
        <v>0</v>
      </c>
      <c r="AC401" s="220">
        <v>458925.33</v>
      </c>
      <c r="AD401" s="144" t="s">
        <v>241</v>
      </c>
      <c r="AE401" s="144" t="s">
        <v>1499</v>
      </c>
      <c r="AF401" s="144" t="s">
        <v>70</v>
      </c>
      <c r="AG401" s="144" t="s">
        <v>502</v>
      </c>
      <c r="AH401" s="220">
        <v>68838.8</v>
      </c>
      <c r="AI401" s="164">
        <v>43191</v>
      </c>
      <c r="AJ401" s="164">
        <v>43465</v>
      </c>
      <c r="AK401" s="122" t="s">
        <v>1710</v>
      </c>
      <c r="AL401" s="122" t="s">
        <v>601</v>
      </c>
      <c r="AM401" s="144" t="s">
        <v>384</v>
      </c>
      <c r="AN401" s="144" t="s">
        <v>389</v>
      </c>
      <c r="AO401" s="144" t="s">
        <v>73</v>
      </c>
      <c r="AP401" s="122" t="s">
        <v>602</v>
      </c>
      <c r="AQ401" s="144" t="s">
        <v>73</v>
      </c>
      <c r="AR401" s="144" t="s">
        <v>574</v>
      </c>
      <c r="AS401" s="144" t="s">
        <v>783</v>
      </c>
      <c r="AT401" s="144" t="s">
        <v>567</v>
      </c>
      <c r="AU401" s="144" t="s">
        <v>567</v>
      </c>
      <c r="AV401" s="144" t="s">
        <v>567</v>
      </c>
      <c r="AW401" s="144" t="s">
        <v>2232</v>
      </c>
      <c r="AX401" s="144" t="s">
        <v>74</v>
      </c>
      <c r="AY401" s="122" t="s">
        <v>570</v>
      </c>
      <c r="AZ401" s="122" t="s">
        <v>571</v>
      </c>
      <c r="BA401" s="122" t="s">
        <v>572</v>
      </c>
      <c r="BB401" s="122" t="s">
        <v>573</v>
      </c>
      <c r="BC401" s="144" t="s">
        <v>51</v>
      </c>
      <c r="BD401" s="164">
        <v>43385</v>
      </c>
      <c r="BE401" s="164">
        <v>43385</v>
      </c>
    </row>
    <row r="402" spans="1:58" s="210" customFormat="1" ht="14.25" customHeight="1">
      <c r="A402" s="951">
        <v>2018</v>
      </c>
      <c r="B402" s="952">
        <v>43282</v>
      </c>
      <c r="C402" s="952">
        <v>43373</v>
      </c>
      <c r="D402" s="951" t="s">
        <v>797</v>
      </c>
      <c r="E402" s="951" t="s">
        <v>1581</v>
      </c>
      <c r="F402" s="951" t="s">
        <v>1581</v>
      </c>
      <c r="G402" s="951" t="s">
        <v>1711</v>
      </c>
      <c r="H402" s="951" t="s">
        <v>393</v>
      </c>
      <c r="I402" s="953" t="s">
        <v>600</v>
      </c>
      <c r="J402" s="951" t="s">
        <v>139</v>
      </c>
      <c r="K402" s="254" t="s">
        <v>61</v>
      </c>
      <c r="L402" s="254" t="s">
        <v>1583</v>
      </c>
      <c r="M402" s="254" t="s">
        <v>1583</v>
      </c>
      <c r="N402" s="254" t="s">
        <v>411</v>
      </c>
      <c r="O402" s="254" t="s">
        <v>1951</v>
      </c>
      <c r="P402" s="254">
        <v>501840.36</v>
      </c>
      <c r="Q402" s="951" t="s">
        <v>1712</v>
      </c>
      <c r="R402" s="951" t="s">
        <v>1713</v>
      </c>
      <c r="S402" s="951" t="s">
        <v>1450</v>
      </c>
      <c r="T402" s="951" t="s">
        <v>1367</v>
      </c>
      <c r="U402" s="951" t="s">
        <v>1451</v>
      </c>
      <c r="V402" s="951" t="s">
        <v>171</v>
      </c>
      <c r="W402" s="951" t="s">
        <v>51</v>
      </c>
      <c r="X402" s="951" t="s">
        <v>1711</v>
      </c>
      <c r="Y402" s="952">
        <v>43266</v>
      </c>
      <c r="Z402" s="988">
        <v>374265</v>
      </c>
      <c r="AA402" s="988">
        <v>434147.4</v>
      </c>
      <c r="AB402" s="988">
        <v>0</v>
      </c>
      <c r="AC402" s="988">
        <v>434147.4</v>
      </c>
      <c r="AD402" s="951" t="s">
        <v>241</v>
      </c>
      <c r="AE402" s="951" t="s">
        <v>1499</v>
      </c>
      <c r="AF402" s="951" t="s">
        <v>70</v>
      </c>
      <c r="AG402" s="951" t="s">
        <v>139</v>
      </c>
      <c r="AH402" s="988">
        <v>56139.75</v>
      </c>
      <c r="AI402" s="952">
        <v>43269</v>
      </c>
      <c r="AJ402" s="952">
        <v>43280</v>
      </c>
      <c r="AK402" s="953" t="s">
        <v>1714</v>
      </c>
      <c r="AL402" s="953" t="s">
        <v>601</v>
      </c>
      <c r="AM402" s="951" t="s">
        <v>384</v>
      </c>
      <c r="AN402" s="951" t="s">
        <v>389</v>
      </c>
      <c r="AO402" s="951" t="s">
        <v>73</v>
      </c>
      <c r="AP402" s="953" t="s">
        <v>602</v>
      </c>
      <c r="AQ402" s="951" t="s">
        <v>73</v>
      </c>
      <c r="AR402" s="951" t="s">
        <v>574</v>
      </c>
      <c r="AS402" s="951" t="s">
        <v>783</v>
      </c>
      <c r="AT402" s="951" t="s">
        <v>567</v>
      </c>
      <c r="AU402" s="951" t="s">
        <v>567</v>
      </c>
      <c r="AV402" s="951" t="s">
        <v>567</v>
      </c>
      <c r="AW402" s="951" t="s">
        <v>2232</v>
      </c>
      <c r="AX402" s="951" t="s">
        <v>74</v>
      </c>
      <c r="AY402" s="953" t="s">
        <v>570</v>
      </c>
      <c r="AZ402" s="953" t="s">
        <v>571</v>
      </c>
      <c r="BA402" s="953" t="s">
        <v>572</v>
      </c>
      <c r="BB402" s="953" t="s">
        <v>573</v>
      </c>
      <c r="BC402" s="951" t="s">
        <v>51</v>
      </c>
      <c r="BD402" s="952">
        <v>43385</v>
      </c>
      <c r="BE402" s="952">
        <v>43385</v>
      </c>
      <c r="BF402" s="989"/>
    </row>
    <row r="403" spans="1:58" s="210" customFormat="1" ht="14.25" customHeight="1">
      <c r="A403" s="951"/>
      <c r="B403" s="952"/>
      <c r="C403" s="952"/>
      <c r="D403" s="951"/>
      <c r="E403" s="951"/>
      <c r="F403" s="951"/>
      <c r="G403" s="951"/>
      <c r="H403" s="951"/>
      <c r="I403" s="951"/>
      <c r="J403" s="951"/>
      <c r="K403" s="254" t="s">
        <v>61</v>
      </c>
      <c r="L403" s="254" t="s">
        <v>1583</v>
      </c>
      <c r="M403" s="254" t="s">
        <v>1583</v>
      </c>
      <c r="N403" s="254" t="s">
        <v>413</v>
      </c>
      <c r="O403" s="254" t="s">
        <v>2032</v>
      </c>
      <c r="P403" s="254">
        <v>506356.24</v>
      </c>
      <c r="Q403" s="951"/>
      <c r="R403" s="951"/>
      <c r="S403" s="951"/>
      <c r="T403" s="951"/>
      <c r="U403" s="951"/>
      <c r="V403" s="951"/>
      <c r="W403" s="951"/>
      <c r="X403" s="951"/>
      <c r="Y403" s="952"/>
      <c r="Z403" s="988"/>
      <c r="AA403" s="988"/>
      <c r="AB403" s="988"/>
      <c r="AC403" s="988"/>
      <c r="AD403" s="951"/>
      <c r="AE403" s="951"/>
      <c r="AF403" s="951"/>
      <c r="AG403" s="951"/>
      <c r="AH403" s="988"/>
      <c r="AI403" s="952"/>
      <c r="AJ403" s="952"/>
      <c r="AK403" s="951"/>
      <c r="AL403" s="951"/>
      <c r="AM403" s="951"/>
      <c r="AN403" s="951"/>
      <c r="AO403" s="951"/>
      <c r="AP403" s="951"/>
      <c r="AQ403" s="951"/>
      <c r="AR403" s="951"/>
      <c r="AS403" s="951"/>
      <c r="AT403" s="951"/>
      <c r="AU403" s="951"/>
      <c r="AV403" s="951"/>
      <c r="AW403" s="951"/>
      <c r="AX403" s="951"/>
      <c r="AY403" s="951"/>
      <c r="AZ403" s="951"/>
      <c r="BA403" s="951"/>
      <c r="BB403" s="951"/>
      <c r="BC403" s="951"/>
      <c r="BD403" s="952"/>
      <c r="BE403" s="952"/>
      <c r="BF403" s="989"/>
    </row>
    <row r="404" spans="1:58" s="210" customFormat="1" ht="14.25" customHeight="1">
      <c r="A404" s="951"/>
      <c r="B404" s="952"/>
      <c r="C404" s="952"/>
      <c r="D404" s="951"/>
      <c r="E404" s="951"/>
      <c r="F404" s="951"/>
      <c r="G404" s="951"/>
      <c r="H404" s="951"/>
      <c r="I404" s="951"/>
      <c r="J404" s="951"/>
      <c r="K404" s="254" t="s">
        <v>2017</v>
      </c>
      <c r="L404" s="254" t="s">
        <v>2018</v>
      </c>
      <c r="M404" s="254" t="s">
        <v>2019</v>
      </c>
      <c r="N404" s="254" t="s">
        <v>2013</v>
      </c>
      <c r="O404" s="254" t="s">
        <v>2020</v>
      </c>
      <c r="P404" s="254">
        <v>434147.4</v>
      </c>
      <c r="Q404" s="951"/>
      <c r="R404" s="951"/>
      <c r="S404" s="951"/>
      <c r="T404" s="951"/>
      <c r="U404" s="951"/>
      <c r="V404" s="951"/>
      <c r="W404" s="951"/>
      <c r="X404" s="951"/>
      <c r="Y404" s="952"/>
      <c r="Z404" s="988"/>
      <c r="AA404" s="988"/>
      <c r="AB404" s="988"/>
      <c r="AC404" s="988"/>
      <c r="AD404" s="951"/>
      <c r="AE404" s="951"/>
      <c r="AF404" s="951"/>
      <c r="AG404" s="951"/>
      <c r="AH404" s="988"/>
      <c r="AI404" s="952"/>
      <c r="AJ404" s="952"/>
      <c r="AK404" s="951"/>
      <c r="AL404" s="951"/>
      <c r="AM404" s="951"/>
      <c r="AN404" s="951"/>
      <c r="AO404" s="951"/>
      <c r="AP404" s="951"/>
      <c r="AQ404" s="951"/>
      <c r="AR404" s="951"/>
      <c r="AS404" s="951"/>
      <c r="AT404" s="951"/>
      <c r="AU404" s="951"/>
      <c r="AV404" s="951"/>
      <c r="AW404" s="951"/>
      <c r="AX404" s="951"/>
      <c r="AY404" s="951"/>
      <c r="AZ404" s="951"/>
      <c r="BA404" s="951"/>
      <c r="BB404" s="951"/>
      <c r="BC404" s="951"/>
      <c r="BD404" s="952"/>
      <c r="BE404" s="952"/>
      <c r="BF404" s="989"/>
    </row>
    <row r="405" spans="1:58" ht="14.25" customHeight="1">
      <c r="A405" s="957">
        <v>2018</v>
      </c>
      <c r="B405" s="958">
        <v>43282</v>
      </c>
      <c r="C405" s="958">
        <v>43373</v>
      </c>
      <c r="D405" s="957" t="s">
        <v>797</v>
      </c>
      <c r="E405" s="957" t="s">
        <v>1581</v>
      </c>
      <c r="F405" s="957" t="s">
        <v>1581</v>
      </c>
      <c r="G405" s="957" t="s">
        <v>1715</v>
      </c>
      <c r="H405" s="957">
        <v>55</v>
      </c>
      <c r="I405" s="939" t="s">
        <v>600</v>
      </c>
      <c r="J405" s="957" t="s">
        <v>1716</v>
      </c>
      <c r="K405" s="144" t="s">
        <v>61</v>
      </c>
      <c r="L405" s="144" t="s">
        <v>1583</v>
      </c>
      <c r="M405" s="144" t="s">
        <v>1583</v>
      </c>
      <c r="N405" s="144" t="s">
        <v>2062</v>
      </c>
      <c r="O405" s="144" t="s">
        <v>2063</v>
      </c>
      <c r="P405" s="144">
        <v>255000</v>
      </c>
      <c r="Q405" s="957" t="s">
        <v>61</v>
      </c>
      <c r="R405" s="957" t="s">
        <v>1583</v>
      </c>
      <c r="S405" s="957" t="s">
        <v>1583</v>
      </c>
      <c r="T405" s="957" t="s">
        <v>321</v>
      </c>
      <c r="U405" s="957" t="s">
        <v>1487</v>
      </c>
      <c r="V405" s="957" t="s">
        <v>288</v>
      </c>
      <c r="W405" s="957" t="s">
        <v>51</v>
      </c>
      <c r="X405" s="957" t="s">
        <v>1715</v>
      </c>
      <c r="Y405" s="958">
        <v>43270</v>
      </c>
      <c r="Z405" s="987">
        <v>255000</v>
      </c>
      <c r="AA405" s="987">
        <v>255000</v>
      </c>
      <c r="AB405" s="987">
        <v>25500</v>
      </c>
      <c r="AC405" s="987">
        <v>255000</v>
      </c>
      <c r="AD405" s="957" t="s">
        <v>241</v>
      </c>
      <c r="AE405" s="957" t="s">
        <v>1499</v>
      </c>
      <c r="AF405" s="957" t="s">
        <v>70</v>
      </c>
      <c r="AG405" s="957" t="s">
        <v>1716</v>
      </c>
      <c r="AH405" s="987">
        <v>38250</v>
      </c>
      <c r="AI405" s="958">
        <v>43271</v>
      </c>
      <c r="AJ405" s="958">
        <v>43465</v>
      </c>
      <c r="AK405" s="939" t="s">
        <v>1717</v>
      </c>
      <c r="AL405" s="939" t="s">
        <v>601</v>
      </c>
      <c r="AM405" s="957" t="s">
        <v>384</v>
      </c>
      <c r="AN405" s="957" t="s">
        <v>389</v>
      </c>
      <c r="AO405" s="957" t="s">
        <v>73</v>
      </c>
      <c r="AP405" s="939" t="s">
        <v>602</v>
      </c>
      <c r="AQ405" s="957" t="s">
        <v>73</v>
      </c>
      <c r="AR405" s="957" t="s">
        <v>574</v>
      </c>
      <c r="AS405" s="957" t="s">
        <v>783</v>
      </c>
      <c r="AT405" s="957" t="s">
        <v>567</v>
      </c>
      <c r="AU405" s="957" t="s">
        <v>567</v>
      </c>
      <c r="AV405" s="957" t="s">
        <v>567</v>
      </c>
      <c r="AW405" s="957" t="s">
        <v>2232</v>
      </c>
      <c r="AX405" s="957" t="s">
        <v>74</v>
      </c>
      <c r="AY405" s="939" t="s">
        <v>570</v>
      </c>
      <c r="AZ405" s="939" t="s">
        <v>571</v>
      </c>
      <c r="BA405" s="939" t="s">
        <v>572</v>
      </c>
      <c r="BB405" s="939" t="s">
        <v>573</v>
      </c>
      <c r="BC405" s="957" t="s">
        <v>51</v>
      </c>
      <c r="BD405" s="958">
        <v>43385</v>
      </c>
      <c r="BE405" s="958">
        <v>43385</v>
      </c>
      <c r="BF405" s="986"/>
    </row>
    <row r="406" spans="1:58" ht="14.25" customHeight="1">
      <c r="A406" s="957"/>
      <c r="B406" s="958"/>
      <c r="C406" s="958"/>
      <c r="D406" s="957"/>
      <c r="E406" s="957"/>
      <c r="F406" s="957"/>
      <c r="G406" s="957"/>
      <c r="H406" s="957"/>
      <c r="I406" s="957"/>
      <c r="J406" s="957"/>
      <c r="K406" s="144" t="s">
        <v>2064</v>
      </c>
      <c r="L406" s="144" t="s">
        <v>2065</v>
      </c>
      <c r="M406" s="144" t="s">
        <v>2066</v>
      </c>
      <c r="N406" s="144" t="s">
        <v>2013</v>
      </c>
      <c r="O406" s="144" t="s">
        <v>2067</v>
      </c>
      <c r="P406" s="144">
        <v>292787.13</v>
      </c>
      <c r="Q406" s="957"/>
      <c r="R406" s="957"/>
      <c r="S406" s="957"/>
      <c r="T406" s="957"/>
      <c r="U406" s="957"/>
      <c r="V406" s="957"/>
      <c r="W406" s="957"/>
      <c r="X406" s="957"/>
      <c r="Y406" s="958"/>
      <c r="Z406" s="987"/>
      <c r="AA406" s="987"/>
      <c r="AB406" s="987"/>
      <c r="AC406" s="987"/>
      <c r="AD406" s="957"/>
      <c r="AE406" s="957"/>
      <c r="AF406" s="957"/>
      <c r="AG406" s="957"/>
      <c r="AH406" s="987"/>
      <c r="AI406" s="958"/>
      <c r="AJ406" s="958"/>
      <c r="AK406" s="957"/>
      <c r="AL406" s="957"/>
      <c r="AM406" s="957"/>
      <c r="AN406" s="957"/>
      <c r="AO406" s="957"/>
      <c r="AP406" s="957"/>
      <c r="AQ406" s="957"/>
      <c r="AR406" s="957"/>
      <c r="AS406" s="957"/>
      <c r="AT406" s="957"/>
      <c r="AU406" s="957"/>
      <c r="AV406" s="957"/>
      <c r="AW406" s="957"/>
      <c r="AX406" s="957"/>
      <c r="AY406" s="957"/>
      <c r="AZ406" s="957"/>
      <c r="BA406" s="957"/>
      <c r="BB406" s="957"/>
      <c r="BC406" s="957"/>
      <c r="BD406" s="958"/>
      <c r="BE406" s="958"/>
      <c r="BF406" s="986"/>
    </row>
    <row r="407" spans="1:58" s="210" customFormat="1" ht="14.25" customHeight="1">
      <c r="A407" s="951">
        <v>2018</v>
      </c>
      <c r="B407" s="952">
        <v>43282</v>
      </c>
      <c r="C407" s="952">
        <v>43373</v>
      </c>
      <c r="D407" s="951" t="s">
        <v>797</v>
      </c>
      <c r="E407" s="951" t="s">
        <v>1581</v>
      </c>
      <c r="F407" s="951" t="s">
        <v>1581</v>
      </c>
      <c r="G407" s="951" t="s">
        <v>1718</v>
      </c>
      <c r="H407" s="951" t="s">
        <v>393</v>
      </c>
      <c r="I407" s="953" t="s">
        <v>600</v>
      </c>
      <c r="J407" s="951" t="s">
        <v>139</v>
      </c>
      <c r="K407" s="254" t="s">
        <v>2068</v>
      </c>
      <c r="L407" s="254" t="s">
        <v>2069</v>
      </c>
      <c r="M407" s="254" t="s">
        <v>2054</v>
      </c>
      <c r="N407" s="254" t="s">
        <v>2013</v>
      </c>
      <c r="O407" s="254" t="s">
        <v>2070</v>
      </c>
      <c r="P407" s="254">
        <v>95666.36</v>
      </c>
      <c r="Q407" s="951" t="s">
        <v>1719</v>
      </c>
      <c r="R407" s="951" t="s">
        <v>603</v>
      </c>
      <c r="S407" s="951" t="s">
        <v>605</v>
      </c>
      <c r="T407" s="951" t="s">
        <v>1367</v>
      </c>
      <c r="U407" s="951" t="s">
        <v>1497</v>
      </c>
      <c r="V407" s="951" t="s">
        <v>171</v>
      </c>
      <c r="W407" s="951" t="s">
        <v>51</v>
      </c>
      <c r="X407" s="951" t="s">
        <v>1718</v>
      </c>
      <c r="Y407" s="952">
        <v>43271</v>
      </c>
      <c r="Z407" s="988">
        <v>82471</v>
      </c>
      <c r="AA407" s="988">
        <v>95666.36</v>
      </c>
      <c r="AB407" s="988">
        <v>0</v>
      </c>
      <c r="AC407" s="988">
        <v>95666.36</v>
      </c>
      <c r="AD407" s="951" t="s">
        <v>241</v>
      </c>
      <c r="AE407" s="951" t="s">
        <v>1499</v>
      </c>
      <c r="AF407" s="951" t="s">
        <v>70</v>
      </c>
      <c r="AG407" s="951" t="s">
        <v>139</v>
      </c>
      <c r="AH407" s="988">
        <v>12370.65</v>
      </c>
      <c r="AI407" s="952">
        <v>43272</v>
      </c>
      <c r="AJ407" s="952">
        <v>43280</v>
      </c>
      <c r="AK407" s="953" t="s">
        <v>1720</v>
      </c>
      <c r="AL407" s="953" t="s">
        <v>601</v>
      </c>
      <c r="AM407" s="951" t="s">
        <v>384</v>
      </c>
      <c r="AN407" s="951" t="s">
        <v>389</v>
      </c>
      <c r="AO407" s="951" t="s">
        <v>73</v>
      </c>
      <c r="AP407" s="953" t="s">
        <v>602</v>
      </c>
      <c r="AQ407" s="951" t="s">
        <v>73</v>
      </c>
      <c r="AR407" s="951" t="s">
        <v>574</v>
      </c>
      <c r="AS407" s="951" t="s">
        <v>783</v>
      </c>
      <c r="AT407" s="951" t="s">
        <v>567</v>
      </c>
      <c r="AU407" s="951" t="s">
        <v>567</v>
      </c>
      <c r="AV407" s="951" t="s">
        <v>567</v>
      </c>
      <c r="AW407" s="951" t="s">
        <v>2232</v>
      </c>
      <c r="AX407" s="951" t="s">
        <v>74</v>
      </c>
      <c r="AY407" s="953" t="s">
        <v>570</v>
      </c>
      <c r="AZ407" s="953" t="s">
        <v>571</v>
      </c>
      <c r="BA407" s="953" t="s">
        <v>572</v>
      </c>
      <c r="BB407" s="953" t="s">
        <v>573</v>
      </c>
      <c r="BC407" s="951" t="s">
        <v>51</v>
      </c>
      <c r="BD407" s="952">
        <v>43385</v>
      </c>
      <c r="BE407" s="952">
        <v>43385</v>
      </c>
      <c r="BF407" s="989"/>
    </row>
    <row r="408" spans="1:58" s="210" customFormat="1" ht="14.25" customHeight="1">
      <c r="A408" s="951"/>
      <c r="B408" s="952"/>
      <c r="C408" s="952"/>
      <c r="D408" s="951"/>
      <c r="E408" s="951"/>
      <c r="F408" s="951"/>
      <c r="G408" s="951"/>
      <c r="H408" s="951"/>
      <c r="I408" s="951"/>
      <c r="J408" s="951"/>
      <c r="K408" s="254" t="s">
        <v>2071</v>
      </c>
      <c r="L408" s="254" t="s">
        <v>2072</v>
      </c>
      <c r="M408" s="254" t="s">
        <v>2073</v>
      </c>
      <c r="N408" s="254" t="s">
        <v>2013</v>
      </c>
      <c r="O408" s="254" t="s">
        <v>2074</v>
      </c>
      <c r="P408" s="254">
        <v>113985.08</v>
      </c>
      <c r="Q408" s="951"/>
      <c r="R408" s="951"/>
      <c r="S408" s="951"/>
      <c r="T408" s="951"/>
      <c r="U408" s="951"/>
      <c r="V408" s="951"/>
      <c r="W408" s="951"/>
      <c r="X408" s="951"/>
      <c r="Y408" s="952"/>
      <c r="Z408" s="988"/>
      <c r="AA408" s="988"/>
      <c r="AB408" s="988"/>
      <c r="AC408" s="988"/>
      <c r="AD408" s="951"/>
      <c r="AE408" s="951"/>
      <c r="AF408" s="951"/>
      <c r="AG408" s="951"/>
      <c r="AH408" s="988"/>
      <c r="AI408" s="952"/>
      <c r="AJ408" s="952"/>
      <c r="AK408" s="951"/>
      <c r="AL408" s="951"/>
      <c r="AM408" s="951"/>
      <c r="AN408" s="951"/>
      <c r="AO408" s="951"/>
      <c r="AP408" s="951"/>
      <c r="AQ408" s="951"/>
      <c r="AR408" s="951"/>
      <c r="AS408" s="951"/>
      <c r="AT408" s="951"/>
      <c r="AU408" s="951"/>
      <c r="AV408" s="951"/>
      <c r="AW408" s="951"/>
      <c r="AX408" s="951"/>
      <c r="AY408" s="951"/>
      <c r="AZ408" s="951"/>
      <c r="BA408" s="951"/>
      <c r="BB408" s="951"/>
      <c r="BC408" s="951"/>
      <c r="BD408" s="952"/>
      <c r="BE408" s="952"/>
      <c r="BF408" s="989"/>
    </row>
    <row r="409" spans="1:58" s="210" customFormat="1" ht="14.25" customHeight="1">
      <c r="A409" s="951"/>
      <c r="B409" s="952"/>
      <c r="C409" s="952"/>
      <c r="D409" s="951"/>
      <c r="E409" s="951"/>
      <c r="F409" s="951"/>
      <c r="G409" s="951"/>
      <c r="H409" s="951"/>
      <c r="I409" s="951"/>
      <c r="J409" s="951"/>
      <c r="K409" s="254" t="s">
        <v>2075</v>
      </c>
      <c r="L409" s="254" t="s">
        <v>2076</v>
      </c>
      <c r="M409" s="254" t="s">
        <v>2077</v>
      </c>
      <c r="N409" s="254" t="s">
        <v>2013</v>
      </c>
      <c r="O409" s="254" t="s">
        <v>2078</v>
      </c>
      <c r="P409" s="254">
        <v>119962.56</v>
      </c>
      <c r="Q409" s="951"/>
      <c r="R409" s="951"/>
      <c r="S409" s="951"/>
      <c r="T409" s="951"/>
      <c r="U409" s="951"/>
      <c r="V409" s="951"/>
      <c r="W409" s="951"/>
      <c r="X409" s="951"/>
      <c r="Y409" s="952"/>
      <c r="Z409" s="988"/>
      <c r="AA409" s="988"/>
      <c r="AB409" s="988"/>
      <c r="AC409" s="988"/>
      <c r="AD409" s="951"/>
      <c r="AE409" s="951"/>
      <c r="AF409" s="951"/>
      <c r="AG409" s="951"/>
      <c r="AH409" s="988"/>
      <c r="AI409" s="952"/>
      <c r="AJ409" s="952"/>
      <c r="AK409" s="951"/>
      <c r="AL409" s="951"/>
      <c r="AM409" s="951"/>
      <c r="AN409" s="951"/>
      <c r="AO409" s="951"/>
      <c r="AP409" s="951"/>
      <c r="AQ409" s="951"/>
      <c r="AR409" s="951"/>
      <c r="AS409" s="951"/>
      <c r="AT409" s="951"/>
      <c r="AU409" s="951"/>
      <c r="AV409" s="951"/>
      <c r="AW409" s="951"/>
      <c r="AX409" s="951"/>
      <c r="AY409" s="951"/>
      <c r="AZ409" s="951"/>
      <c r="BA409" s="951"/>
      <c r="BB409" s="951"/>
      <c r="BC409" s="951"/>
      <c r="BD409" s="952"/>
      <c r="BE409" s="952"/>
      <c r="BF409" s="989"/>
    </row>
    <row r="410" spans="1:58" ht="14.25" customHeight="1">
      <c r="A410" s="957">
        <v>2018</v>
      </c>
      <c r="B410" s="958">
        <v>43282</v>
      </c>
      <c r="C410" s="958">
        <v>43373</v>
      </c>
      <c r="D410" s="957" t="s">
        <v>797</v>
      </c>
      <c r="E410" s="957" t="s">
        <v>1581</v>
      </c>
      <c r="F410" s="957" t="s">
        <v>1581</v>
      </c>
      <c r="G410" s="957" t="s">
        <v>1721</v>
      </c>
      <c r="H410" s="957" t="s">
        <v>393</v>
      </c>
      <c r="I410" s="939" t="s">
        <v>600</v>
      </c>
      <c r="J410" s="957" t="s">
        <v>139</v>
      </c>
      <c r="K410" s="144" t="s">
        <v>61</v>
      </c>
      <c r="L410" s="144" t="s">
        <v>1583</v>
      </c>
      <c r="M410" s="144" t="s">
        <v>1583</v>
      </c>
      <c r="N410" s="144" t="s">
        <v>1973</v>
      </c>
      <c r="O410" s="144" t="s">
        <v>1974</v>
      </c>
      <c r="P410" s="144">
        <v>638482.07999999996</v>
      </c>
      <c r="Q410" s="957" t="s">
        <v>61</v>
      </c>
      <c r="R410" s="957" t="s">
        <v>1583</v>
      </c>
      <c r="S410" s="957" t="s">
        <v>1583</v>
      </c>
      <c r="T410" s="957" t="s">
        <v>236</v>
      </c>
      <c r="U410" s="957" t="s">
        <v>1525</v>
      </c>
      <c r="V410" s="957" t="s">
        <v>171</v>
      </c>
      <c r="W410" s="957" t="s">
        <v>51</v>
      </c>
      <c r="X410" s="957" t="s">
        <v>1721</v>
      </c>
      <c r="Y410" s="958">
        <v>43272</v>
      </c>
      <c r="Z410" s="987">
        <v>422800</v>
      </c>
      <c r="AA410" s="987">
        <v>490448</v>
      </c>
      <c r="AB410" s="987">
        <v>0</v>
      </c>
      <c r="AC410" s="987">
        <v>490448</v>
      </c>
      <c r="AD410" s="957" t="s">
        <v>241</v>
      </c>
      <c r="AE410" s="957" t="s">
        <v>1499</v>
      </c>
      <c r="AF410" s="957" t="s">
        <v>70</v>
      </c>
      <c r="AG410" s="957" t="s">
        <v>139</v>
      </c>
      <c r="AH410" s="987">
        <v>63420</v>
      </c>
      <c r="AI410" s="958">
        <v>43273</v>
      </c>
      <c r="AJ410" s="958">
        <v>43294</v>
      </c>
      <c r="AK410" s="994" t="s">
        <v>1722</v>
      </c>
      <c r="AL410" s="939" t="s">
        <v>601</v>
      </c>
      <c r="AM410" s="957" t="s">
        <v>384</v>
      </c>
      <c r="AN410" s="957" t="s">
        <v>389</v>
      </c>
      <c r="AO410" s="957" t="s">
        <v>73</v>
      </c>
      <c r="AP410" s="939" t="s">
        <v>602</v>
      </c>
      <c r="AQ410" s="957" t="s">
        <v>73</v>
      </c>
      <c r="AR410" s="957" t="s">
        <v>574</v>
      </c>
      <c r="AS410" s="957" t="s">
        <v>783</v>
      </c>
      <c r="AT410" s="957" t="s">
        <v>567</v>
      </c>
      <c r="AU410" s="957" t="s">
        <v>567</v>
      </c>
      <c r="AV410" s="957" t="s">
        <v>567</v>
      </c>
      <c r="AW410" s="957" t="s">
        <v>2232</v>
      </c>
      <c r="AX410" s="957" t="s">
        <v>74</v>
      </c>
      <c r="AY410" s="939" t="s">
        <v>570</v>
      </c>
      <c r="AZ410" s="939" t="s">
        <v>571</v>
      </c>
      <c r="BA410" s="939" t="s">
        <v>572</v>
      </c>
      <c r="BB410" s="939" t="s">
        <v>573</v>
      </c>
      <c r="BC410" s="957" t="s">
        <v>51</v>
      </c>
      <c r="BD410" s="958">
        <v>43385</v>
      </c>
      <c r="BE410" s="958">
        <v>43385</v>
      </c>
      <c r="BF410" s="986"/>
    </row>
    <row r="411" spans="1:58" ht="14.25" customHeight="1">
      <c r="A411" s="957"/>
      <c r="B411" s="958"/>
      <c r="C411" s="958"/>
      <c r="D411" s="957"/>
      <c r="E411" s="957"/>
      <c r="F411" s="957"/>
      <c r="G411" s="957"/>
      <c r="H411" s="957"/>
      <c r="I411" s="957"/>
      <c r="J411" s="957"/>
      <c r="K411" s="144" t="s">
        <v>61</v>
      </c>
      <c r="L411" s="144" t="s">
        <v>1583</v>
      </c>
      <c r="M411" s="144" t="s">
        <v>1583</v>
      </c>
      <c r="N411" s="144" t="s">
        <v>398</v>
      </c>
      <c r="O411" s="144" t="s">
        <v>2016</v>
      </c>
      <c r="P411" s="144">
        <v>490448</v>
      </c>
      <c r="Q411" s="957"/>
      <c r="R411" s="957"/>
      <c r="S411" s="957"/>
      <c r="T411" s="957"/>
      <c r="U411" s="957"/>
      <c r="V411" s="957"/>
      <c r="W411" s="957"/>
      <c r="X411" s="957"/>
      <c r="Y411" s="958"/>
      <c r="Z411" s="987"/>
      <c r="AA411" s="987"/>
      <c r="AB411" s="987"/>
      <c r="AC411" s="987"/>
      <c r="AD411" s="957"/>
      <c r="AE411" s="957"/>
      <c r="AF411" s="957"/>
      <c r="AG411" s="957"/>
      <c r="AH411" s="987"/>
      <c r="AI411" s="958"/>
      <c r="AJ411" s="958"/>
      <c r="AK411" s="995"/>
      <c r="AL411" s="957"/>
      <c r="AM411" s="957"/>
      <c r="AN411" s="957"/>
      <c r="AO411" s="957"/>
      <c r="AP411" s="957"/>
      <c r="AQ411" s="957"/>
      <c r="AR411" s="957"/>
      <c r="AS411" s="957"/>
      <c r="AT411" s="957"/>
      <c r="AU411" s="957"/>
      <c r="AV411" s="957"/>
      <c r="AW411" s="957"/>
      <c r="AX411" s="957"/>
      <c r="AY411" s="957"/>
      <c r="AZ411" s="957"/>
      <c r="BA411" s="957"/>
      <c r="BB411" s="957"/>
      <c r="BC411" s="957"/>
      <c r="BD411" s="958"/>
      <c r="BE411" s="958"/>
      <c r="BF411" s="986"/>
    </row>
    <row r="412" spans="1:58" ht="14.25" customHeight="1">
      <c r="A412" s="957"/>
      <c r="B412" s="958"/>
      <c r="C412" s="958"/>
      <c r="D412" s="957"/>
      <c r="E412" s="957"/>
      <c r="F412" s="957"/>
      <c r="G412" s="957"/>
      <c r="H412" s="957"/>
      <c r="I412" s="957"/>
      <c r="J412" s="957"/>
      <c r="K412" s="144" t="s">
        <v>61</v>
      </c>
      <c r="L412" s="144" t="s">
        <v>1583</v>
      </c>
      <c r="M412" s="144" t="s">
        <v>1583</v>
      </c>
      <c r="N412" s="144" t="s">
        <v>2079</v>
      </c>
      <c r="O412" s="144" t="s">
        <v>1972</v>
      </c>
      <c r="P412" s="144">
        <v>650634.46</v>
      </c>
      <c r="Q412" s="957"/>
      <c r="R412" s="957"/>
      <c r="S412" s="957"/>
      <c r="T412" s="957"/>
      <c r="U412" s="957"/>
      <c r="V412" s="957"/>
      <c r="W412" s="957"/>
      <c r="X412" s="957"/>
      <c r="Y412" s="958"/>
      <c r="Z412" s="987"/>
      <c r="AA412" s="987"/>
      <c r="AB412" s="987"/>
      <c r="AC412" s="987"/>
      <c r="AD412" s="957"/>
      <c r="AE412" s="957"/>
      <c r="AF412" s="957"/>
      <c r="AG412" s="957"/>
      <c r="AH412" s="987"/>
      <c r="AI412" s="958"/>
      <c r="AJ412" s="958"/>
      <c r="AK412" s="995"/>
      <c r="AL412" s="957"/>
      <c r="AM412" s="957"/>
      <c r="AN412" s="957"/>
      <c r="AO412" s="957"/>
      <c r="AP412" s="957"/>
      <c r="AQ412" s="957"/>
      <c r="AR412" s="957"/>
      <c r="AS412" s="957"/>
      <c r="AT412" s="957"/>
      <c r="AU412" s="957"/>
      <c r="AV412" s="957"/>
      <c r="AW412" s="957"/>
      <c r="AX412" s="957"/>
      <c r="AY412" s="957"/>
      <c r="AZ412" s="957"/>
      <c r="BA412" s="957"/>
      <c r="BB412" s="957"/>
      <c r="BC412" s="957"/>
      <c r="BD412" s="958"/>
      <c r="BE412" s="958"/>
      <c r="BF412" s="986"/>
    </row>
    <row r="413" spans="1:58" s="210" customFormat="1" ht="14.25" customHeight="1">
      <c r="A413" s="951">
        <v>2018</v>
      </c>
      <c r="B413" s="952">
        <v>43282</v>
      </c>
      <c r="C413" s="952">
        <v>43373</v>
      </c>
      <c r="D413" s="951" t="s">
        <v>797</v>
      </c>
      <c r="E413" s="951" t="s">
        <v>1619</v>
      </c>
      <c r="F413" s="951" t="s">
        <v>1619</v>
      </c>
      <c r="G413" s="951" t="s">
        <v>1723</v>
      </c>
      <c r="H413" s="951">
        <v>55</v>
      </c>
      <c r="I413" s="953" t="s">
        <v>600</v>
      </c>
      <c r="J413" s="951" t="s">
        <v>1724</v>
      </c>
      <c r="K413" s="254" t="s">
        <v>61</v>
      </c>
      <c r="L413" s="254" t="s">
        <v>1583</v>
      </c>
      <c r="M413" s="254" t="s">
        <v>1583</v>
      </c>
      <c r="N413" s="254" t="s">
        <v>2058</v>
      </c>
      <c r="O413" s="254" t="s">
        <v>2059</v>
      </c>
      <c r="P413" s="254">
        <v>491512.42</v>
      </c>
      <c r="Q413" s="951" t="s">
        <v>61</v>
      </c>
      <c r="R413" s="951" t="s">
        <v>1583</v>
      </c>
      <c r="S413" s="951" t="s">
        <v>1583</v>
      </c>
      <c r="T413" s="951" t="s">
        <v>690</v>
      </c>
      <c r="U413" s="951" t="s">
        <v>1564</v>
      </c>
      <c r="V413" s="951" t="s">
        <v>132</v>
      </c>
      <c r="W413" s="951" t="s">
        <v>51</v>
      </c>
      <c r="X413" s="951" t="s">
        <v>1723</v>
      </c>
      <c r="Y413" s="952">
        <v>43272</v>
      </c>
      <c r="Z413" s="988">
        <v>263200</v>
      </c>
      <c r="AA413" s="988">
        <v>305312</v>
      </c>
      <c r="AB413" s="988">
        <v>0</v>
      </c>
      <c r="AC413" s="988">
        <v>305312</v>
      </c>
      <c r="AD413" s="951" t="s">
        <v>241</v>
      </c>
      <c r="AE413" s="951" t="s">
        <v>1499</v>
      </c>
      <c r="AF413" s="951" t="s">
        <v>70</v>
      </c>
      <c r="AG413" s="951" t="s">
        <v>1724</v>
      </c>
      <c r="AH413" s="988">
        <v>39480</v>
      </c>
      <c r="AI413" s="952">
        <v>43273</v>
      </c>
      <c r="AJ413" s="952">
        <v>43465</v>
      </c>
      <c r="AK413" s="992" t="s">
        <v>1725</v>
      </c>
      <c r="AL413" s="953" t="s">
        <v>601</v>
      </c>
      <c r="AM413" s="951" t="s">
        <v>384</v>
      </c>
      <c r="AN413" s="951" t="s">
        <v>389</v>
      </c>
      <c r="AO413" s="951" t="s">
        <v>73</v>
      </c>
      <c r="AP413" s="953" t="s">
        <v>602</v>
      </c>
      <c r="AQ413" s="951" t="s">
        <v>73</v>
      </c>
      <c r="AR413" s="951" t="s">
        <v>574</v>
      </c>
      <c r="AS413" s="951" t="s">
        <v>783</v>
      </c>
      <c r="AT413" s="951" t="s">
        <v>567</v>
      </c>
      <c r="AU413" s="951" t="s">
        <v>567</v>
      </c>
      <c r="AV413" s="951" t="s">
        <v>567</v>
      </c>
      <c r="AW413" s="951" t="s">
        <v>2232</v>
      </c>
      <c r="AX413" s="951" t="s">
        <v>74</v>
      </c>
      <c r="AY413" s="953" t="s">
        <v>570</v>
      </c>
      <c r="AZ413" s="953" t="s">
        <v>571</v>
      </c>
      <c r="BA413" s="953" t="s">
        <v>572</v>
      </c>
      <c r="BB413" s="953" t="s">
        <v>573</v>
      </c>
      <c r="BC413" s="951" t="s">
        <v>51</v>
      </c>
      <c r="BD413" s="952">
        <v>43385</v>
      </c>
      <c r="BE413" s="952">
        <v>43385</v>
      </c>
      <c r="BF413" s="989"/>
    </row>
    <row r="414" spans="1:58" s="210" customFormat="1" ht="14.25" customHeight="1">
      <c r="A414" s="951"/>
      <c r="B414" s="952"/>
      <c r="C414" s="952"/>
      <c r="D414" s="951"/>
      <c r="E414" s="951"/>
      <c r="F414" s="951"/>
      <c r="G414" s="951"/>
      <c r="H414" s="951"/>
      <c r="I414" s="951"/>
      <c r="J414" s="951"/>
      <c r="K414" s="254" t="s">
        <v>2010</v>
      </c>
      <c r="L414" s="254" t="s">
        <v>2011</v>
      </c>
      <c r="M414" s="254" t="s">
        <v>2012</v>
      </c>
      <c r="N414" s="254" t="s">
        <v>2013</v>
      </c>
      <c r="O414" s="254" t="s">
        <v>1924</v>
      </c>
      <c r="P414" s="254">
        <v>459167.44</v>
      </c>
      <c r="Q414" s="951"/>
      <c r="R414" s="951"/>
      <c r="S414" s="951"/>
      <c r="T414" s="951"/>
      <c r="U414" s="951"/>
      <c r="V414" s="951"/>
      <c r="W414" s="951"/>
      <c r="X414" s="951"/>
      <c r="Y414" s="952"/>
      <c r="Z414" s="988"/>
      <c r="AA414" s="988"/>
      <c r="AB414" s="988"/>
      <c r="AC414" s="988"/>
      <c r="AD414" s="951"/>
      <c r="AE414" s="951"/>
      <c r="AF414" s="951"/>
      <c r="AG414" s="951"/>
      <c r="AH414" s="988"/>
      <c r="AI414" s="952"/>
      <c r="AJ414" s="952"/>
      <c r="AK414" s="993"/>
      <c r="AL414" s="951"/>
      <c r="AM414" s="951"/>
      <c r="AN414" s="951"/>
      <c r="AO414" s="951"/>
      <c r="AP414" s="951"/>
      <c r="AQ414" s="951"/>
      <c r="AR414" s="951"/>
      <c r="AS414" s="951"/>
      <c r="AT414" s="951"/>
      <c r="AU414" s="951"/>
      <c r="AV414" s="951"/>
      <c r="AW414" s="951"/>
      <c r="AX414" s="951"/>
      <c r="AY414" s="951"/>
      <c r="AZ414" s="951"/>
      <c r="BA414" s="951"/>
      <c r="BB414" s="951"/>
      <c r="BC414" s="951"/>
      <c r="BD414" s="952"/>
      <c r="BE414" s="952"/>
      <c r="BF414" s="989"/>
    </row>
    <row r="415" spans="1:58" ht="14.25" customHeight="1">
      <c r="A415" s="144">
        <v>2018</v>
      </c>
      <c r="B415" s="164">
        <v>43282</v>
      </c>
      <c r="C415" s="164">
        <v>43373</v>
      </c>
      <c r="D415" s="144" t="s">
        <v>797</v>
      </c>
      <c r="E415" s="144" t="s">
        <v>1581</v>
      </c>
      <c r="F415" s="144" t="s">
        <v>1581</v>
      </c>
      <c r="G415" s="144" t="s">
        <v>1726</v>
      </c>
      <c r="H415" s="144">
        <v>1</v>
      </c>
      <c r="I415" s="122" t="s">
        <v>600</v>
      </c>
      <c r="J415" s="144" t="s">
        <v>1727</v>
      </c>
      <c r="K415" s="144" t="s">
        <v>61</v>
      </c>
      <c r="L415" s="144" t="s">
        <v>1583</v>
      </c>
      <c r="M415" s="144" t="s">
        <v>1583</v>
      </c>
      <c r="N415" s="144" t="s">
        <v>2234</v>
      </c>
      <c r="O415" s="144" t="s">
        <v>1693</v>
      </c>
      <c r="P415" s="144">
        <v>118204</v>
      </c>
      <c r="Q415" s="144" t="s">
        <v>61</v>
      </c>
      <c r="R415" s="144" t="s">
        <v>1583</v>
      </c>
      <c r="S415" s="144" t="s">
        <v>1583</v>
      </c>
      <c r="T415" s="120" t="s">
        <v>280</v>
      </c>
      <c r="U415" s="120" t="s">
        <v>1693</v>
      </c>
      <c r="V415" s="144" t="s">
        <v>200</v>
      </c>
      <c r="W415" s="144" t="s">
        <v>51</v>
      </c>
      <c r="X415" s="120" t="s">
        <v>1726</v>
      </c>
      <c r="Y415" s="164">
        <v>43278</v>
      </c>
      <c r="Z415" s="220">
        <v>101900</v>
      </c>
      <c r="AA415" s="220">
        <v>118204</v>
      </c>
      <c r="AB415" s="220">
        <v>0</v>
      </c>
      <c r="AC415" s="220">
        <v>118204</v>
      </c>
      <c r="AD415" s="144" t="s">
        <v>241</v>
      </c>
      <c r="AE415" s="144" t="s">
        <v>1499</v>
      </c>
      <c r="AF415" s="144" t="s">
        <v>70</v>
      </c>
      <c r="AG415" s="144" t="s">
        <v>1727</v>
      </c>
      <c r="AH415" s="220">
        <v>0</v>
      </c>
      <c r="AI415" s="164">
        <v>43279</v>
      </c>
      <c r="AJ415" s="164">
        <v>43465</v>
      </c>
      <c r="AK415" s="122" t="s">
        <v>1728</v>
      </c>
      <c r="AL415" s="122" t="s">
        <v>601</v>
      </c>
      <c r="AM415" s="144" t="s">
        <v>384</v>
      </c>
      <c r="AN415" s="144" t="s">
        <v>389</v>
      </c>
      <c r="AO415" s="144" t="s">
        <v>73</v>
      </c>
      <c r="AP415" s="122" t="s">
        <v>602</v>
      </c>
      <c r="AQ415" s="144" t="s">
        <v>73</v>
      </c>
      <c r="AR415" s="144" t="s">
        <v>574</v>
      </c>
      <c r="AS415" s="144" t="s">
        <v>783</v>
      </c>
      <c r="AT415" s="144" t="s">
        <v>567</v>
      </c>
      <c r="AU415" s="144" t="s">
        <v>567</v>
      </c>
      <c r="AV415" s="144" t="s">
        <v>567</v>
      </c>
      <c r="AW415" s="144" t="s">
        <v>2232</v>
      </c>
      <c r="AX415" s="144" t="s">
        <v>74</v>
      </c>
      <c r="AY415" s="122" t="s">
        <v>570</v>
      </c>
      <c r="AZ415" s="122" t="s">
        <v>571</v>
      </c>
      <c r="BA415" s="122" t="s">
        <v>572</v>
      </c>
      <c r="BB415" s="122" t="s">
        <v>573</v>
      </c>
      <c r="BC415" s="144" t="s">
        <v>51</v>
      </c>
      <c r="BD415" s="164">
        <v>43385</v>
      </c>
      <c r="BE415" s="164">
        <v>43385</v>
      </c>
    </row>
    <row r="416" spans="1:58" s="210" customFormat="1" ht="14.25" customHeight="1">
      <c r="A416" s="951">
        <v>2018</v>
      </c>
      <c r="B416" s="952">
        <v>43282</v>
      </c>
      <c r="C416" s="952">
        <v>43373</v>
      </c>
      <c r="D416" s="951" t="s">
        <v>797</v>
      </c>
      <c r="E416" s="951" t="s">
        <v>1581</v>
      </c>
      <c r="F416" s="951" t="s">
        <v>1581</v>
      </c>
      <c r="G416" s="951" t="s">
        <v>1729</v>
      </c>
      <c r="H416" s="951" t="s">
        <v>393</v>
      </c>
      <c r="I416" s="953" t="s">
        <v>600</v>
      </c>
      <c r="J416" s="951" t="s">
        <v>139</v>
      </c>
      <c r="K416" s="254" t="s">
        <v>61</v>
      </c>
      <c r="L416" s="254" t="s">
        <v>1583</v>
      </c>
      <c r="M416" s="254" t="s">
        <v>1583</v>
      </c>
      <c r="N416" s="254" t="s">
        <v>2043</v>
      </c>
      <c r="O416" s="254" t="s">
        <v>2044</v>
      </c>
      <c r="P416" s="254">
        <v>352292</v>
      </c>
      <c r="Q416" s="951" t="s">
        <v>61</v>
      </c>
      <c r="R416" s="951" t="s">
        <v>1583</v>
      </c>
      <c r="S416" s="951" t="s">
        <v>1583</v>
      </c>
      <c r="T416" s="951" t="s">
        <v>277</v>
      </c>
      <c r="U416" s="951" t="s">
        <v>1527</v>
      </c>
      <c r="V416" s="951" t="s">
        <v>171</v>
      </c>
      <c r="W416" s="951" t="s">
        <v>51</v>
      </c>
      <c r="X416" s="951" t="s">
        <v>1729</v>
      </c>
      <c r="Y416" s="952">
        <v>43281</v>
      </c>
      <c r="Z416" s="988">
        <v>287649.19</v>
      </c>
      <c r="AA416" s="988">
        <v>333673.07</v>
      </c>
      <c r="AB416" s="988">
        <v>0</v>
      </c>
      <c r="AC416" s="988">
        <v>333673.07</v>
      </c>
      <c r="AD416" s="951" t="s">
        <v>241</v>
      </c>
      <c r="AE416" s="951" t="s">
        <v>1499</v>
      </c>
      <c r="AF416" s="951" t="s">
        <v>70</v>
      </c>
      <c r="AG416" s="951" t="s">
        <v>139</v>
      </c>
      <c r="AH416" s="988">
        <v>43147.38</v>
      </c>
      <c r="AI416" s="952">
        <v>43281</v>
      </c>
      <c r="AJ416" s="952">
        <v>43342</v>
      </c>
      <c r="AK416" s="953" t="s">
        <v>1730</v>
      </c>
      <c r="AL416" s="953" t="s">
        <v>601</v>
      </c>
      <c r="AM416" s="951" t="s">
        <v>384</v>
      </c>
      <c r="AN416" s="951" t="s">
        <v>389</v>
      </c>
      <c r="AO416" s="951" t="s">
        <v>73</v>
      </c>
      <c r="AP416" s="953" t="s">
        <v>602</v>
      </c>
      <c r="AQ416" s="951" t="s">
        <v>73</v>
      </c>
      <c r="AR416" s="951" t="s">
        <v>574</v>
      </c>
      <c r="AS416" s="951" t="s">
        <v>783</v>
      </c>
      <c r="AT416" s="951" t="s">
        <v>567</v>
      </c>
      <c r="AU416" s="951" t="s">
        <v>567</v>
      </c>
      <c r="AV416" s="951" t="s">
        <v>567</v>
      </c>
      <c r="AW416" s="951" t="s">
        <v>2232</v>
      </c>
      <c r="AX416" s="951" t="s">
        <v>74</v>
      </c>
      <c r="AY416" s="953" t="s">
        <v>570</v>
      </c>
      <c r="AZ416" s="953" t="s">
        <v>571</v>
      </c>
      <c r="BA416" s="953" t="s">
        <v>572</v>
      </c>
      <c r="BB416" s="953" t="s">
        <v>573</v>
      </c>
      <c r="BC416" s="951" t="s">
        <v>51</v>
      </c>
      <c r="BD416" s="952">
        <v>43385</v>
      </c>
      <c r="BE416" s="952">
        <v>43385</v>
      </c>
      <c r="BF416" s="989"/>
    </row>
    <row r="417" spans="1:58" s="210" customFormat="1" ht="14.25" customHeight="1">
      <c r="A417" s="951"/>
      <c r="B417" s="952"/>
      <c r="C417" s="952"/>
      <c r="D417" s="951"/>
      <c r="E417" s="951"/>
      <c r="F417" s="951"/>
      <c r="G417" s="951"/>
      <c r="H417" s="951"/>
      <c r="I417" s="951"/>
      <c r="J417" s="951"/>
      <c r="K417" s="254" t="s">
        <v>61</v>
      </c>
      <c r="L417" s="254" t="s">
        <v>1583</v>
      </c>
      <c r="M417" s="254" t="s">
        <v>1583</v>
      </c>
      <c r="N417" s="254" t="s">
        <v>2024</v>
      </c>
      <c r="O417" s="254" t="s">
        <v>2025</v>
      </c>
      <c r="P417" s="254">
        <v>333673.07</v>
      </c>
      <c r="Q417" s="951"/>
      <c r="R417" s="951"/>
      <c r="S417" s="951"/>
      <c r="T417" s="951"/>
      <c r="U417" s="951"/>
      <c r="V417" s="951"/>
      <c r="W417" s="951"/>
      <c r="X417" s="951"/>
      <c r="Y417" s="952"/>
      <c r="Z417" s="988"/>
      <c r="AA417" s="988"/>
      <c r="AB417" s="988"/>
      <c r="AC417" s="988"/>
      <c r="AD417" s="951"/>
      <c r="AE417" s="951"/>
      <c r="AF417" s="951"/>
      <c r="AG417" s="951"/>
      <c r="AH417" s="988"/>
      <c r="AI417" s="952"/>
      <c r="AJ417" s="952"/>
      <c r="AK417" s="951"/>
      <c r="AL417" s="951"/>
      <c r="AM417" s="951"/>
      <c r="AN417" s="951"/>
      <c r="AO417" s="951"/>
      <c r="AP417" s="951"/>
      <c r="AQ417" s="951"/>
      <c r="AR417" s="951"/>
      <c r="AS417" s="951"/>
      <c r="AT417" s="951"/>
      <c r="AU417" s="951"/>
      <c r="AV417" s="951"/>
      <c r="AW417" s="951"/>
      <c r="AX417" s="951"/>
      <c r="AY417" s="951"/>
      <c r="AZ417" s="951"/>
      <c r="BA417" s="951"/>
      <c r="BB417" s="951"/>
      <c r="BC417" s="951"/>
      <c r="BD417" s="952"/>
      <c r="BE417" s="952"/>
      <c r="BF417" s="989"/>
    </row>
    <row r="418" spans="1:58" s="210" customFormat="1" ht="14.25" customHeight="1">
      <c r="A418" s="951"/>
      <c r="B418" s="952"/>
      <c r="C418" s="952"/>
      <c r="D418" s="951"/>
      <c r="E418" s="951"/>
      <c r="F418" s="951"/>
      <c r="G418" s="951"/>
      <c r="H418" s="951"/>
      <c r="I418" s="951"/>
      <c r="J418" s="951"/>
      <c r="K418" s="254" t="s">
        <v>61</v>
      </c>
      <c r="L418" s="254" t="s">
        <v>1583</v>
      </c>
      <c r="M418" s="254" t="s">
        <v>1583</v>
      </c>
      <c r="N418" s="254" t="s">
        <v>1971</v>
      </c>
      <c r="O418" s="254" t="s">
        <v>1972</v>
      </c>
      <c r="P418" s="254">
        <v>363776</v>
      </c>
      <c r="Q418" s="951"/>
      <c r="R418" s="951"/>
      <c r="S418" s="951"/>
      <c r="T418" s="951"/>
      <c r="U418" s="951"/>
      <c r="V418" s="951"/>
      <c r="W418" s="951"/>
      <c r="X418" s="951"/>
      <c r="Y418" s="952"/>
      <c r="Z418" s="988"/>
      <c r="AA418" s="988"/>
      <c r="AB418" s="988"/>
      <c r="AC418" s="988"/>
      <c r="AD418" s="951"/>
      <c r="AE418" s="951"/>
      <c r="AF418" s="951"/>
      <c r="AG418" s="951"/>
      <c r="AH418" s="988"/>
      <c r="AI418" s="952"/>
      <c r="AJ418" s="952"/>
      <c r="AK418" s="951"/>
      <c r="AL418" s="951"/>
      <c r="AM418" s="951"/>
      <c r="AN418" s="951"/>
      <c r="AO418" s="951"/>
      <c r="AP418" s="951"/>
      <c r="AQ418" s="951"/>
      <c r="AR418" s="951"/>
      <c r="AS418" s="951"/>
      <c r="AT418" s="951"/>
      <c r="AU418" s="951"/>
      <c r="AV418" s="951"/>
      <c r="AW418" s="951"/>
      <c r="AX418" s="951"/>
      <c r="AY418" s="951"/>
      <c r="AZ418" s="951"/>
      <c r="BA418" s="951"/>
      <c r="BB418" s="951"/>
      <c r="BC418" s="951"/>
      <c r="BD418" s="952"/>
      <c r="BE418" s="952"/>
      <c r="BF418" s="989"/>
    </row>
    <row r="419" spans="1:58" ht="14.25" customHeight="1">
      <c r="A419" s="957">
        <v>2018</v>
      </c>
      <c r="B419" s="958">
        <v>43282</v>
      </c>
      <c r="C419" s="958">
        <v>43373</v>
      </c>
      <c r="D419" s="957" t="s">
        <v>797</v>
      </c>
      <c r="E419" s="957" t="s">
        <v>1581</v>
      </c>
      <c r="F419" s="957" t="s">
        <v>1581</v>
      </c>
      <c r="G419" s="957" t="s">
        <v>1731</v>
      </c>
      <c r="H419" s="957" t="s">
        <v>382</v>
      </c>
      <c r="I419" s="939" t="s">
        <v>600</v>
      </c>
      <c r="J419" s="957" t="s">
        <v>146</v>
      </c>
      <c r="K419" s="144" t="s">
        <v>61</v>
      </c>
      <c r="L419" s="144" t="s">
        <v>1583</v>
      </c>
      <c r="M419" s="144" t="s">
        <v>1583</v>
      </c>
      <c r="N419" s="144" t="s">
        <v>2033</v>
      </c>
      <c r="O419" s="144" t="s">
        <v>1299</v>
      </c>
      <c r="P419" s="144">
        <v>49479.34</v>
      </c>
      <c r="Q419" s="957" t="s">
        <v>61</v>
      </c>
      <c r="R419" s="957" t="s">
        <v>1583</v>
      </c>
      <c r="S419" s="957" t="s">
        <v>1583</v>
      </c>
      <c r="T419" s="957" t="s">
        <v>143</v>
      </c>
      <c r="U419" s="957" t="s">
        <v>1323</v>
      </c>
      <c r="V419" s="957" t="s">
        <v>132</v>
      </c>
      <c r="W419" s="957" t="s">
        <v>51</v>
      </c>
      <c r="X419" s="957" t="s">
        <v>1731</v>
      </c>
      <c r="Y419" s="958">
        <v>43280</v>
      </c>
      <c r="Z419" s="987">
        <v>55022249.75</v>
      </c>
      <c r="AA419" s="987">
        <v>63825809.710000001</v>
      </c>
      <c r="AB419" s="987">
        <v>6382580.9699999997</v>
      </c>
      <c r="AC419" s="987">
        <v>63825809.710000001</v>
      </c>
      <c r="AD419" s="957" t="s">
        <v>241</v>
      </c>
      <c r="AE419" s="957" t="s">
        <v>1499</v>
      </c>
      <c r="AF419" s="957" t="s">
        <v>70</v>
      </c>
      <c r="AG419" s="957" t="s">
        <v>146</v>
      </c>
      <c r="AH419" s="987">
        <v>8253337.46</v>
      </c>
      <c r="AI419" s="958">
        <v>43282</v>
      </c>
      <c r="AJ419" s="958">
        <v>43465</v>
      </c>
      <c r="AK419" s="990" t="s">
        <v>1732</v>
      </c>
      <c r="AL419" s="939" t="s">
        <v>601</v>
      </c>
      <c r="AM419" s="957" t="s">
        <v>384</v>
      </c>
      <c r="AN419" s="957" t="s">
        <v>389</v>
      </c>
      <c r="AO419" s="957" t="s">
        <v>73</v>
      </c>
      <c r="AP419" s="939" t="s">
        <v>602</v>
      </c>
      <c r="AQ419" s="957" t="s">
        <v>73</v>
      </c>
      <c r="AR419" s="957" t="s">
        <v>574</v>
      </c>
      <c r="AS419" s="833" t="s">
        <v>783</v>
      </c>
      <c r="AT419" s="833" t="s">
        <v>567</v>
      </c>
      <c r="AU419" s="833" t="s">
        <v>567</v>
      </c>
      <c r="AV419" s="833" t="s">
        <v>567</v>
      </c>
      <c r="AW419" s="830" t="s">
        <v>2232</v>
      </c>
      <c r="AX419" s="957" t="s">
        <v>74</v>
      </c>
      <c r="AY419" s="939" t="s">
        <v>570</v>
      </c>
      <c r="AZ419" s="939" t="s">
        <v>571</v>
      </c>
      <c r="BA419" s="939" t="s">
        <v>572</v>
      </c>
      <c r="BB419" s="939" t="s">
        <v>573</v>
      </c>
      <c r="BC419" s="957" t="s">
        <v>51</v>
      </c>
      <c r="BD419" s="958">
        <v>43385</v>
      </c>
      <c r="BE419" s="958">
        <v>43385</v>
      </c>
      <c r="BF419" s="986"/>
    </row>
    <row r="420" spans="1:58" ht="14.25" customHeight="1">
      <c r="A420" s="957"/>
      <c r="B420" s="958"/>
      <c r="C420" s="958"/>
      <c r="D420" s="957"/>
      <c r="E420" s="957"/>
      <c r="F420" s="957"/>
      <c r="G420" s="957"/>
      <c r="H420" s="957"/>
      <c r="I420" s="957"/>
      <c r="J420" s="957"/>
      <c r="K420" s="144" t="s">
        <v>61</v>
      </c>
      <c r="L420" s="144" t="s">
        <v>1583</v>
      </c>
      <c r="M420" s="144" t="s">
        <v>1583</v>
      </c>
      <c r="N420" s="144" t="s">
        <v>2040</v>
      </c>
      <c r="O420" s="144" t="s">
        <v>2035</v>
      </c>
      <c r="P420" s="144">
        <v>50244.36</v>
      </c>
      <c r="Q420" s="957"/>
      <c r="R420" s="957"/>
      <c r="S420" s="957"/>
      <c r="T420" s="957"/>
      <c r="U420" s="957"/>
      <c r="V420" s="957"/>
      <c r="W420" s="957"/>
      <c r="X420" s="957"/>
      <c r="Y420" s="958"/>
      <c r="Z420" s="987"/>
      <c r="AA420" s="987"/>
      <c r="AB420" s="987"/>
      <c r="AC420" s="987"/>
      <c r="AD420" s="957"/>
      <c r="AE420" s="957"/>
      <c r="AF420" s="957"/>
      <c r="AG420" s="957"/>
      <c r="AH420" s="987"/>
      <c r="AI420" s="958"/>
      <c r="AJ420" s="958"/>
      <c r="AK420" s="991"/>
      <c r="AL420" s="957"/>
      <c r="AM420" s="957"/>
      <c r="AN420" s="957"/>
      <c r="AO420" s="957"/>
      <c r="AP420" s="957"/>
      <c r="AQ420" s="957"/>
      <c r="AR420" s="957"/>
      <c r="AS420" s="834"/>
      <c r="AT420" s="834"/>
      <c r="AU420" s="834"/>
      <c r="AV420" s="834"/>
      <c r="AW420" s="834"/>
      <c r="AX420" s="957"/>
      <c r="AY420" s="957"/>
      <c r="AZ420" s="957"/>
      <c r="BA420" s="957"/>
      <c r="BB420" s="957"/>
      <c r="BC420" s="957"/>
      <c r="BD420" s="958"/>
      <c r="BE420" s="958"/>
      <c r="BF420" s="986"/>
    </row>
    <row r="421" spans="1:58" ht="14.25" customHeight="1">
      <c r="A421" s="957"/>
      <c r="B421" s="958"/>
      <c r="C421" s="958"/>
      <c r="D421" s="957"/>
      <c r="E421" s="957"/>
      <c r="F421" s="957"/>
      <c r="G421" s="957"/>
      <c r="H421" s="957"/>
      <c r="I421" s="957"/>
      <c r="J421" s="957"/>
      <c r="K421" s="144" t="s">
        <v>61</v>
      </c>
      <c r="L421" s="144" t="s">
        <v>1583</v>
      </c>
      <c r="M421" s="144" t="s">
        <v>1583</v>
      </c>
      <c r="N421" s="144" t="s">
        <v>2036</v>
      </c>
      <c r="O421" s="144" t="s">
        <v>2037</v>
      </c>
      <c r="P421" s="144">
        <v>51172.55</v>
      </c>
      <c r="Q421" s="957"/>
      <c r="R421" s="957"/>
      <c r="S421" s="957"/>
      <c r="T421" s="957"/>
      <c r="U421" s="957"/>
      <c r="V421" s="957"/>
      <c r="W421" s="957"/>
      <c r="X421" s="957"/>
      <c r="Y421" s="958"/>
      <c r="Z421" s="987"/>
      <c r="AA421" s="987"/>
      <c r="AB421" s="987"/>
      <c r="AC421" s="987"/>
      <c r="AD421" s="957"/>
      <c r="AE421" s="957"/>
      <c r="AF421" s="957"/>
      <c r="AG421" s="957"/>
      <c r="AH421" s="987"/>
      <c r="AI421" s="958"/>
      <c r="AJ421" s="958"/>
      <c r="AK421" s="991"/>
      <c r="AL421" s="957"/>
      <c r="AM421" s="957"/>
      <c r="AN421" s="957"/>
      <c r="AO421" s="957"/>
      <c r="AP421" s="957"/>
      <c r="AQ421" s="957"/>
      <c r="AR421" s="957"/>
      <c r="AS421" s="835"/>
      <c r="AT421" s="835"/>
      <c r="AU421" s="835"/>
      <c r="AV421" s="835"/>
      <c r="AW421" s="835"/>
      <c r="AX421" s="957"/>
      <c r="AY421" s="957"/>
      <c r="AZ421" s="957"/>
      <c r="BA421" s="957"/>
      <c r="BB421" s="957"/>
      <c r="BC421" s="957"/>
      <c r="BD421" s="958"/>
      <c r="BE421" s="958"/>
      <c r="BF421" s="986"/>
    </row>
    <row r="422" spans="1:58" s="210" customFormat="1" ht="14.25" customHeight="1">
      <c r="A422" s="254">
        <v>2018</v>
      </c>
      <c r="B422" s="255">
        <v>43282</v>
      </c>
      <c r="C422" s="255">
        <v>43373</v>
      </c>
      <c r="D422" s="254" t="s">
        <v>797</v>
      </c>
      <c r="E422" s="254" t="s">
        <v>1581</v>
      </c>
      <c r="F422" s="254" t="s">
        <v>1581</v>
      </c>
      <c r="G422" s="254" t="s">
        <v>1733</v>
      </c>
      <c r="H422" s="254" t="s">
        <v>465</v>
      </c>
      <c r="I422" s="207" t="s">
        <v>600</v>
      </c>
      <c r="J422" s="254" t="s">
        <v>1734</v>
      </c>
      <c r="K422" s="254" t="s">
        <v>61</v>
      </c>
      <c r="L422" s="254" t="s">
        <v>1583</v>
      </c>
      <c r="M422" s="254" t="s">
        <v>1583</v>
      </c>
      <c r="N422" s="254" t="s">
        <v>1961</v>
      </c>
      <c r="O422" s="254" t="s">
        <v>1962</v>
      </c>
      <c r="P422" s="254">
        <v>44.8</v>
      </c>
      <c r="Q422" s="254" t="s">
        <v>61</v>
      </c>
      <c r="R422" s="254" t="s">
        <v>1583</v>
      </c>
      <c r="S422" s="254" t="s">
        <v>1583</v>
      </c>
      <c r="T422" s="254" t="s">
        <v>1735</v>
      </c>
      <c r="U422" s="254" t="s">
        <v>1335</v>
      </c>
      <c r="V422" s="254" t="s">
        <v>132</v>
      </c>
      <c r="W422" s="254" t="s">
        <v>51</v>
      </c>
      <c r="X422" s="254" t="s">
        <v>1733</v>
      </c>
      <c r="Y422" s="255">
        <v>43280</v>
      </c>
      <c r="Z422" s="285">
        <v>4000000</v>
      </c>
      <c r="AA422" s="285">
        <v>4000000</v>
      </c>
      <c r="AB422" s="285">
        <v>400000</v>
      </c>
      <c r="AC422" s="285">
        <v>4000000</v>
      </c>
      <c r="AD422" s="254" t="s">
        <v>241</v>
      </c>
      <c r="AE422" s="254" t="s">
        <v>1499</v>
      </c>
      <c r="AF422" s="254" t="s">
        <v>70</v>
      </c>
      <c r="AG422" s="254" t="s">
        <v>1734</v>
      </c>
      <c r="AH422" s="285">
        <v>600000</v>
      </c>
      <c r="AI422" s="255">
        <v>43282</v>
      </c>
      <c r="AJ422" s="255">
        <v>43465</v>
      </c>
      <c r="AK422" s="207" t="s">
        <v>1736</v>
      </c>
      <c r="AL422" s="207" t="s">
        <v>601</v>
      </c>
      <c r="AM422" s="254" t="s">
        <v>384</v>
      </c>
      <c r="AN422" s="254" t="s">
        <v>389</v>
      </c>
      <c r="AO422" s="254" t="s">
        <v>73</v>
      </c>
      <c r="AP422" s="207" t="s">
        <v>602</v>
      </c>
      <c r="AQ422" s="254" t="s">
        <v>73</v>
      </c>
      <c r="AR422" s="254" t="s">
        <v>574</v>
      </c>
      <c r="AS422" s="254" t="s">
        <v>783</v>
      </c>
      <c r="AT422" s="254" t="s">
        <v>567</v>
      </c>
      <c r="AU422" s="254" t="s">
        <v>567</v>
      </c>
      <c r="AV422" s="254" t="s">
        <v>567</v>
      </c>
      <c r="AW422" s="207" t="s">
        <v>2232</v>
      </c>
      <c r="AX422" s="254" t="s">
        <v>74</v>
      </c>
      <c r="AY422" s="207" t="s">
        <v>570</v>
      </c>
      <c r="AZ422" s="207" t="s">
        <v>571</v>
      </c>
      <c r="BA422" s="207" t="s">
        <v>572</v>
      </c>
      <c r="BB422" s="207" t="s">
        <v>573</v>
      </c>
      <c r="BC422" s="254" t="s">
        <v>51</v>
      </c>
      <c r="BD422" s="255">
        <v>43385</v>
      </c>
      <c r="BE422" s="255">
        <v>43385</v>
      </c>
    </row>
    <row r="423" spans="1:58" ht="14.25" customHeight="1">
      <c r="A423" s="144">
        <v>2018</v>
      </c>
      <c r="B423" s="164">
        <v>43282</v>
      </c>
      <c r="C423" s="164">
        <v>43373</v>
      </c>
      <c r="D423" s="144" t="s">
        <v>797</v>
      </c>
      <c r="E423" s="144" t="s">
        <v>1581</v>
      </c>
      <c r="F423" s="144" t="s">
        <v>1581</v>
      </c>
      <c r="G423" s="144" t="s">
        <v>1737</v>
      </c>
      <c r="H423" s="144" t="s">
        <v>465</v>
      </c>
      <c r="I423" s="122" t="s">
        <v>600</v>
      </c>
      <c r="J423" s="144" t="s">
        <v>1738</v>
      </c>
      <c r="K423" s="144" t="s">
        <v>61</v>
      </c>
      <c r="L423" s="144" t="s">
        <v>1583</v>
      </c>
      <c r="M423" s="144" t="s">
        <v>1583</v>
      </c>
      <c r="N423" s="144" t="s">
        <v>1961</v>
      </c>
      <c r="O423" s="144" t="s">
        <v>2080</v>
      </c>
      <c r="P423" s="144">
        <v>29104554.690000001</v>
      </c>
      <c r="Q423" s="144" t="s">
        <v>61</v>
      </c>
      <c r="R423" s="144" t="s">
        <v>1583</v>
      </c>
      <c r="S423" s="144" t="s">
        <v>1583</v>
      </c>
      <c r="T423" s="144" t="s">
        <v>1735</v>
      </c>
      <c r="U423" s="144" t="s">
        <v>1335</v>
      </c>
      <c r="V423" s="144" t="s">
        <v>132</v>
      </c>
      <c r="W423" s="144" t="s">
        <v>51</v>
      </c>
      <c r="X423" s="144" t="s">
        <v>1737</v>
      </c>
      <c r="Y423" s="164">
        <v>43280</v>
      </c>
      <c r="Z423" s="220">
        <v>19082149.34</v>
      </c>
      <c r="AA423" s="220">
        <v>19082149.34</v>
      </c>
      <c r="AB423" s="220">
        <v>1908214.93</v>
      </c>
      <c r="AC423" s="220">
        <v>19082149.34</v>
      </c>
      <c r="AD423" s="144" t="s">
        <v>241</v>
      </c>
      <c r="AE423" s="144" t="s">
        <v>1499</v>
      </c>
      <c r="AF423" s="144" t="s">
        <v>70</v>
      </c>
      <c r="AG423" s="144" t="s">
        <v>1738</v>
      </c>
      <c r="AH423" s="220">
        <v>2862322.4</v>
      </c>
      <c r="AI423" s="164">
        <v>43282</v>
      </c>
      <c r="AJ423" s="164">
        <v>43465</v>
      </c>
      <c r="AK423" s="122" t="s">
        <v>1739</v>
      </c>
      <c r="AL423" s="122" t="s">
        <v>601</v>
      </c>
      <c r="AM423" s="144" t="s">
        <v>384</v>
      </c>
      <c r="AN423" s="144" t="s">
        <v>389</v>
      </c>
      <c r="AO423" s="144" t="s">
        <v>73</v>
      </c>
      <c r="AP423" s="122" t="s">
        <v>602</v>
      </c>
      <c r="AQ423" s="144" t="s">
        <v>73</v>
      </c>
      <c r="AR423" s="144" t="s">
        <v>574</v>
      </c>
      <c r="AS423" s="144" t="s">
        <v>783</v>
      </c>
      <c r="AT423" s="144" t="s">
        <v>567</v>
      </c>
      <c r="AU423" s="144" t="s">
        <v>567</v>
      </c>
      <c r="AV423" s="144" t="s">
        <v>567</v>
      </c>
      <c r="AW423" s="122" t="s">
        <v>2232</v>
      </c>
      <c r="AX423" s="144" t="s">
        <v>74</v>
      </c>
      <c r="AY423" s="122" t="s">
        <v>570</v>
      </c>
      <c r="AZ423" s="122" t="s">
        <v>571</v>
      </c>
      <c r="BA423" s="144" t="s">
        <v>572</v>
      </c>
      <c r="BB423" s="122" t="s">
        <v>573</v>
      </c>
      <c r="BC423" s="144" t="s">
        <v>51</v>
      </c>
      <c r="BD423" s="164">
        <v>43385</v>
      </c>
      <c r="BE423" s="164">
        <v>43385</v>
      </c>
    </row>
    <row r="424" spans="1:58" s="210" customFormat="1" ht="14.25" customHeight="1">
      <c r="A424" s="951">
        <v>2018</v>
      </c>
      <c r="B424" s="952">
        <v>43282</v>
      </c>
      <c r="C424" s="952">
        <v>43373</v>
      </c>
      <c r="D424" s="951" t="s">
        <v>797</v>
      </c>
      <c r="E424" s="951" t="s">
        <v>1581</v>
      </c>
      <c r="F424" s="951" t="s">
        <v>1581</v>
      </c>
      <c r="G424" s="951" t="s">
        <v>1740</v>
      </c>
      <c r="H424" s="951" t="s">
        <v>382</v>
      </c>
      <c r="I424" s="953" t="s">
        <v>600</v>
      </c>
      <c r="J424" s="951" t="s">
        <v>134</v>
      </c>
      <c r="K424" s="254" t="s">
        <v>61</v>
      </c>
      <c r="L424" s="254" t="s">
        <v>1583</v>
      </c>
      <c r="M424" s="254" t="s">
        <v>1583</v>
      </c>
      <c r="N424" s="254" t="s">
        <v>2081</v>
      </c>
      <c r="O424" s="254" t="s">
        <v>2082</v>
      </c>
      <c r="P424" s="254">
        <v>33024592.16</v>
      </c>
      <c r="Q424" s="951" t="s">
        <v>61</v>
      </c>
      <c r="R424" s="951" t="s">
        <v>1583</v>
      </c>
      <c r="S424" s="951" t="s">
        <v>1583</v>
      </c>
      <c r="T424" s="951" t="s">
        <v>1741</v>
      </c>
      <c r="U424" s="951" t="s">
        <v>1338</v>
      </c>
      <c r="V424" s="951" t="s">
        <v>171</v>
      </c>
      <c r="W424" s="951" t="s">
        <v>51</v>
      </c>
      <c r="X424" s="951" t="s">
        <v>1740</v>
      </c>
      <c r="Y424" s="952">
        <v>43280</v>
      </c>
      <c r="Z424" s="988">
        <v>16067498.189999999</v>
      </c>
      <c r="AA424" s="988">
        <v>18638297.899999999</v>
      </c>
      <c r="AB424" s="988">
        <v>1863829.79</v>
      </c>
      <c r="AC424" s="988">
        <v>18638297.899999999</v>
      </c>
      <c r="AD424" s="951" t="s">
        <v>241</v>
      </c>
      <c r="AE424" s="951" t="s">
        <v>1499</v>
      </c>
      <c r="AF424" s="951" t="s">
        <v>70</v>
      </c>
      <c r="AG424" s="951" t="s">
        <v>134</v>
      </c>
      <c r="AH424" s="988">
        <v>2410124.73</v>
      </c>
      <c r="AI424" s="952">
        <v>43282</v>
      </c>
      <c r="AJ424" s="952">
        <v>43465</v>
      </c>
      <c r="AK424" s="953" t="s">
        <v>1742</v>
      </c>
      <c r="AL424" s="953" t="s">
        <v>601</v>
      </c>
      <c r="AM424" s="951" t="s">
        <v>384</v>
      </c>
      <c r="AN424" s="951" t="s">
        <v>389</v>
      </c>
      <c r="AO424" s="951" t="s">
        <v>73</v>
      </c>
      <c r="AP424" s="953" t="s">
        <v>602</v>
      </c>
      <c r="AQ424" s="951" t="s">
        <v>73</v>
      </c>
      <c r="AR424" s="951" t="s">
        <v>574</v>
      </c>
      <c r="AS424" s="951" t="s">
        <v>630</v>
      </c>
      <c r="AT424" s="951" t="s">
        <v>2260</v>
      </c>
      <c r="AU424" s="951" t="s">
        <v>2244</v>
      </c>
      <c r="AV424" s="952">
        <v>43381</v>
      </c>
      <c r="AW424" s="953" t="s">
        <v>2261</v>
      </c>
      <c r="AX424" s="951" t="s">
        <v>74</v>
      </c>
      <c r="AY424" s="953" t="s">
        <v>570</v>
      </c>
      <c r="AZ424" s="953" t="s">
        <v>571</v>
      </c>
      <c r="BA424" s="953" t="s">
        <v>572</v>
      </c>
      <c r="BB424" s="953" t="s">
        <v>573</v>
      </c>
      <c r="BC424" s="951" t="s">
        <v>51</v>
      </c>
      <c r="BD424" s="952">
        <v>43385</v>
      </c>
      <c r="BE424" s="952">
        <v>43385</v>
      </c>
      <c r="BF424" s="989"/>
    </row>
    <row r="425" spans="1:58" s="210" customFormat="1" ht="14.25" customHeight="1">
      <c r="A425" s="951"/>
      <c r="B425" s="952"/>
      <c r="C425" s="952"/>
      <c r="D425" s="951"/>
      <c r="E425" s="951"/>
      <c r="F425" s="951"/>
      <c r="G425" s="951"/>
      <c r="H425" s="951"/>
      <c r="I425" s="951"/>
      <c r="J425" s="951"/>
      <c r="K425" s="254" t="s">
        <v>61</v>
      </c>
      <c r="L425" s="254" t="s">
        <v>1583</v>
      </c>
      <c r="M425" s="254" t="s">
        <v>1583</v>
      </c>
      <c r="N425" s="254" t="s">
        <v>2083</v>
      </c>
      <c r="O425" s="254" t="s">
        <v>2084</v>
      </c>
      <c r="P425" s="254">
        <v>24466851.719999999</v>
      </c>
      <c r="Q425" s="951"/>
      <c r="R425" s="951"/>
      <c r="S425" s="951"/>
      <c r="T425" s="951"/>
      <c r="U425" s="951"/>
      <c r="V425" s="951"/>
      <c r="W425" s="951"/>
      <c r="X425" s="951"/>
      <c r="Y425" s="952"/>
      <c r="Z425" s="988"/>
      <c r="AA425" s="988"/>
      <c r="AB425" s="988"/>
      <c r="AC425" s="988"/>
      <c r="AD425" s="951"/>
      <c r="AE425" s="951"/>
      <c r="AF425" s="951"/>
      <c r="AG425" s="951"/>
      <c r="AH425" s="988"/>
      <c r="AI425" s="952"/>
      <c r="AJ425" s="952"/>
      <c r="AK425" s="951"/>
      <c r="AL425" s="951"/>
      <c r="AM425" s="951"/>
      <c r="AN425" s="951"/>
      <c r="AO425" s="951"/>
      <c r="AP425" s="951"/>
      <c r="AQ425" s="951"/>
      <c r="AR425" s="951"/>
      <c r="AS425" s="951"/>
      <c r="AT425" s="951"/>
      <c r="AU425" s="951"/>
      <c r="AV425" s="951"/>
      <c r="AW425" s="951"/>
      <c r="AX425" s="951"/>
      <c r="AY425" s="951"/>
      <c r="AZ425" s="951"/>
      <c r="BA425" s="951"/>
      <c r="BB425" s="951"/>
      <c r="BC425" s="951"/>
      <c r="BD425" s="952"/>
      <c r="BE425" s="952"/>
      <c r="BF425" s="989"/>
    </row>
    <row r="426" spans="1:58" s="210" customFormat="1" ht="14.25" customHeight="1">
      <c r="A426" s="951"/>
      <c r="B426" s="952"/>
      <c r="C426" s="952"/>
      <c r="D426" s="951"/>
      <c r="E426" s="951"/>
      <c r="F426" s="951"/>
      <c r="G426" s="951"/>
      <c r="H426" s="951"/>
      <c r="I426" s="951"/>
      <c r="J426" s="951"/>
      <c r="K426" s="254" t="s">
        <v>61</v>
      </c>
      <c r="L426" s="254" t="s">
        <v>1583</v>
      </c>
      <c r="M426" s="254" t="s">
        <v>1583</v>
      </c>
      <c r="N426" s="254" t="s">
        <v>2085</v>
      </c>
      <c r="O426" s="254" t="s">
        <v>2086</v>
      </c>
      <c r="P426" s="254">
        <v>37152666.18</v>
      </c>
      <c r="Q426" s="951"/>
      <c r="R426" s="951"/>
      <c r="S426" s="951"/>
      <c r="T426" s="951"/>
      <c r="U426" s="951"/>
      <c r="V426" s="951"/>
      <c r="W426" s="951"/>
      <c r="X426" s="951"/>
      <c r="Y426" s="952"/>
      <c r="Z426" s="988"/>
      <c r="AA426" s="988"/>
      <c r="AB426" s="988"/>
      <c r="AC426" s="988"/>
      <c r="AD426" s="951"/>
      <c r="AE426" s="951"/>
      <c r="AF426" s="951"/>
      <c r="AG426" s="951"/>
      <c r="AH426" s="988"/>
      <c r="AI426" s="952"/>
      <c r="AJ426" s="952"/>
      <c r="AK426" s="951"/>
      <c r="AL426" s="951"/>
      <c r="AM426" s="951"/>
      <c r="AN426" s="951"/>
      <c r="AO426" s="951"/>
      <c r="AP426" s="951"/>
      <c r="AQ426" s="951"/>
      <c r="AR426" s="951"/>
      <c r="AS426" s="951"/>
      <c r="AT426" s="951"/>
      <c r="AU426" s="951"/>
      <c r="AV426" s="951"/>
      <c r="AW426" s="951"/>
      <c r="AX426" s="951"/>
      <c r="AY426" s="951"/>
      <c r="AZ426" s="951"/>
      <c r="BA426" s="951"/>
      <c r="BB426" s="951"/>
      <c r="BC426" s="951"/>
      <c r="BD426" s="952"/>
      <c r="BE426" s="952"/>
      <c r="BF426" s="989"/>
    </row>
    <row r="427" spans="1:58" ht="14.25" customHeight="1">
      <c r="A427" s="957">
        <v>2018</v>
      </c>
      <c r="B427" s="958">
        <v>43282</v>
      </c>
      <c r="C427" s="958">
        <v>43373</v>
      </c>
      <c r="D427" s="957" t="s">
        <v>797</v>
      </c>
      <c r="E427" s="957" t="s">
        <v>1619</v>
      </c>
      <c r="F427" s="957" t="s">
        <v>1619</v>
      </c>
      <c r="G427" s="957" t="s">
        <v>1743</v>
      </c>
      <c r="H427" s="957" t="s">
        <v>382</v>
      </c>
      <c r="I427" s="939" t="s">
        <v>600</v>
      </c>
      <c r="J427" s="957" t="s">
        <v>183</v>
      </c>
      <c r="K427" s="144" t="s">
        <v>61</v>
      </c>
      <c r="L427" s="144" t="s">
        <v>1583</v>
      </c>
      <c r="M427" s="144" t="s">
        <v>1583</v>
      </c>
      <c r="N427" s="144" t="s">
        <v>1991</v>
      </c>
      <c r="O427" s="144" t="s">
        <v>1992</v>
      </c>
      <c r="P427" s="144">
        <v>21141154.170000002</v>
      </c>
      <c r="Q427" s="957" t="s">
        <v>61</v>
      </c>
      <c r="R427" s="957" t="s">
        <v>1583</v>
      </c>
      <c r="S427" s="957" t="s">
        <v>1583</v>
      </c>
      <c r="T427" s="957" t="s">
        <v>84</v>
      </c>
      <c r="U427" s="957" t="s">
        <v>1345</v>
      </c>
      <c r="V427" s="957" t="s">
        <v>132</v>
      </c>
      <c r="W427" s="957" t="s">
        <v>51</v>
      </c>
      <c r="X427" s="957" t="s">
        <v>1743</v>
      </c>
      <c r="Y427" s="958">
        <v>43280</v>
      </c>
      <c r="Z427" s="987">
        <v>14207299.960000001</v>
      </c>
      <c r="AA427" s="987">
        <v>14207299.960000001</v>
      </c>
      <c r="AB427" s="987">
        <v>1420730</v>
      </c>
      <c r="AC427" s="987">
        <v>14207299.960000001</v>
      </c>
      <c r="AD427" s="957" t="s">
        <v>241</v>
      </c>
      <c r="AE427" s="957" t="s">
        <v>1499</v>
      </c>
      <c r="AF427" s="957" t="s">
        <v>70</v>
      </c>
      <c r="AG427" s="957" t="s">
        <v>183</v>
      </c>
      <c r="AH427" s="987">
        <v>2131094.9900000002</v>
      </c>
      <c r="AI427" s="958">
        <v>43282</v>
      </c>
      <c r="AJ427" s="958">
        <v>43465</v>
      </c>
      <c r="AK427" s="939" t="s">
        <v>3078</v>
      </c>
      <c r="AL427" s="939" t="s">
        <v>601</v>
      </c>
      <c r="AM427" s="957" t="s">
        <v>384</v>
      </c>
      <c r="AN427" s="957" t="s">
        <v>389</v>
      </c>
      <c r="AO427" s="957" t="s">
        <v>73</v>
      </c>
      <c r="AP427" s="939" t="s">
        <v>602</v>
      </c>
      <c r="AQ427" s="957" t="s">
        <v>73</v>
      </c>
      <c r="AR427" s="957" t="s">
        <v>574</v>
      </c>
      <c r="AS427" s="957" t="s">
        <v>630</v>
      </c>
      <c r="AT427" s="957" t="s">
        <v>2262</v>
      </c>
      <c r="AU427" s="957" t="s">
        <v>2263</v>
      </c>
      <c r="AV427" s="958">
        <v>43383</v>
      </c>
      <c r="AW427" s="939" t="s">
        <v>2264</v>
      </c>
      <c r="AX427" s="957" t="s">
        <v>74</v>
      </c>
      <c r="AY427" s="939" t="s">
        <v>570</v>
      </c>
      <c r="AZ427" s="939" t="s">
        <v>571</v>
      </c>
      <c r="BA427" s="939" t="s">
        <v>572</v>
      </c>
      <c r="BB427" s="939" t="s">
        <v>573</v>
      </c>
      <c r="BC427" s="957" t="s">
        <v>51</v>
      </c>
      <c r="BD427" s="958">
        <v>43385</v>
      </c>
      <c r="BE427" s="958">
        <v>43385</v>
      </c>
      <c r="BF427" s="986"/>
    </row>
    <row r="428" spans="1:58" ht="14.25" customHeight="1">
      <c r="A428" s="957"/>
      <c r="B428" s="958"/>
      <c r="C428" s="958"/>
      <c r="D428" s="957"/>
      <c r="E428" s="957"/>
      <c r="F428" s="957"/>
      <c r="G428" s="957"/>
      <c r="H428" s="957"/>
      <c r="I428" s="957"/>
      <c r="J428" s="957"/>
      <c r="K428" s="144" t="s">
        <v>61</v>
      </c>
      <c r="L428" s="144" t="s">
        <v>1583</v>
      </c>
      <c r="M428" s="144" t="s">
        <v>1583</v>
      </c>
      <c r="N428" s="144" t="s">
        <v>1995</v>
      </c>
      <c r="O428" s="144" t="s">
        <v>1996</v>
      </c>
      <c r="P428" s="144">
        <v>53146145.359999999</v>
      </c>
      <c r="Q428" s="957"/>
      <c r="R428" s="957"/>
      <c r="S428" s="957"/>
      <c r="T428" s="957"/>
      <c r="U428" s="957"/>
      <c r="V428" s="957"/>
      <c r="W428" s="957"/>
      <c r="X428" s="957"/>
      <c r="Y428" s="958"/>
      <c r="Z428" s="987"/>
      <c r="AA428" s="987"/>
      <c r="AB428" s="987"/>
      <c r="AC428" s="987"/>
      <c r="AD428" s="957"/>
      <c r="AE428" s="957"/>
      <c r="AF428" s="957"/>
      <c r="AG428" s="957"/>
      <c r="AH428" s="987"/>
      <c r="AI428" s="958"/>
      <c r="AJ428" s="958"/>
      <c r="AK428" s="957"/>
      <c r="AL428" s="957"/>
      <c r="AM428" s="957"/>
      <c r="AN428" s="957"/>
      <c r="AO428" s="957"/>
      <c r="AP428" s="957"/>
      <c r="AQ428" s="957"/>
      <c r="AR428" s="957"/>
      <c r="AS428" s="957"/>
      <c r="AT428" s="957"/>
      <c r="AU428" s="957"/>
      <c r="AV428" s="957"/>
      <c r="AW428" s="957"/>
      <c r="AX428" s="957"/>
      <c r="AY428" s="957"/>
      <c r="AZ428" s="957"/>
      <c r="BA428" s="957"/>
      <c r="BB428" s="957"/>
      <c r="BC428" s="957"/>
      <c r="BD428" s="958"/>
      <c r="BE428" s="958"/>
      <c r="BF428" s="986"/>
    </row>
    <row r="429" spans="1:58" ht="14.25" customHeight="1">
      <c r="A429" s="957"/>
      <c r="B429" s="958"/>
      <c r="C429" s="958"/>
      <c r="D429" s="957"/>
      <c r="E429" s="957"/>
      <c r="F429" s="957"/>
      <c r="G429" s="957"/>
      <c r="H429" s="957"/>
      <c r="I429" s="957"/>
      <c r="J429" s="957"/>
      <c r="K429" s="144" t="s">
        <v>61</v>
      </c>
      <c r="L429" s="144" t="s">
        <v>1583</v>
      </c>
      <c r="M429" s="144" t="s">
        <v>1583</v>
      </c>
      <c r="N429" s="144" t="s">
        <v>2087</v>
      </c>
      <c r="O429" s="144" t="s">
        <v>1301</v>
      </c>
      <c r="P429" s="144">
        <v>30405195.68</v>
      </c>
      <c r="Q429" s="957"/>
      <c r="R429" s="957"/>
      <c r="S429" s="957"/>
      <c r="T429" s="957"/>
      <c r="U429" s="957"/>
      <c r="V429" s="957"/>
      <c r="W429" s="957"/>
      <c r="X429" s="957"/>
      <c r="Y429" s="958"/>
      <c r="Z429" s="987"/>
      <c r="AA429" s="987"/>
      <c r="AB429" s="987"/>
      <c r="AC429" s="987"/>
      <c r="AD429" s="957"/>
      <c r="AE429" s="957"/>
      <c r="AF429" s="957"/>
      <c r="AG429" s="957"/>
      <c r="AH429" s="987"/>
      <c r="AI429" s="958"/>
      <c r="AJ429" s="958"/>
      <c r="AK429" s="957"/>
      <c r="AL429" s="957"/>
      <c r="AM429" s="957"/>
      <c r="AN429" s="957"/>
      <c r="AO429" s="957"/>
      <c r="AP429" s="957"/>
      <c r="AQ429" s="957"/>
      <c r="AR429" s="957"/>
      <c r="AS429" s="957"/>
      <c r="AT429" s="957"/>
      <c r="AU429" s="957"/>
      <c r="AV429" s="957"/>
      <c r="AW429" s="957"/>
      <c r="AX429" s="957"/>
      <c r="AY429" s="957"/>
      <c r="AZ429" s="957"/>
      <c r="BA429" s="957"/>
      <c r="BB429" s="957"/>
      <c r="BC429" s="957"/>
      <c r="BD429" s="958"/>
      <c r="BE429" s="958"/>
      <c r="BF429" s="986"/>
    </row>
    <row r="430" spans="1:58" s="210" customFormat="1" ht="14.25" customHeight="1">
      <c r="A430" s="951">
        <v>2018</v>
      </c>
      <c r="B430" s="952">
        <v>43282</v>
      </c>
      <c r="C430" s="952">
        <v>43373</v>
      </c>
      <c r="D430" s="951" t="s">
        <v>797</v>
      </c>
      <c r="E430" s="951" t="s">
        <v>1619</v>
      </c>
      <c r="F430" s="951" t="s">
        <v>1619</v>
      </c>
      <c r="G430" s="951" t="s">
        <v>1744</v>
      </c>
      <c r="H430" s="951" t="s">
        <v>382</v>
      </c>
      <c r="I430" s="953" t="s">
        <v>600</v>
      </c>
      <c r="J430" s="951" t="s">
        <v>185</v>
      </c>
      <c r="K430" s="254" t="s">
        <v>61</v>
      </c>
      <c r="L430" s="254" t="s">
        <v>1583</v>
      </c>
      <c r="M430" s="254" t="s">
        <v>1583</v>
      </c>
      <c r="N430" s="254" t="s">
        <v>2088</v>
      </c>
      <c r="O430" s="254" t="s">
        <v>1302</v>
      </c>
      <c r="P430" s="254">
        <v>33098663.5</v>
      </c>
      <c r="Q430" s="951" t="s">
        <v>61</v>
      </c>
      <c r="R430" s="951" t="s">
        <v>1583</v>
      </c>
      <c r="S430" s="951" t="s">
        <v>1583</v>
      </c>
      <c r="T430" s="951" t="s">
        <v>186</v>
      </c>
      <c r="U430" s="951" t="s">
        <v>1348</v>
      </c>
      <c r="V430" s="951" t="s">
        <v>132</v>
      </c>
      <c r="W430" s="951" t="s">
        <v>51</v>
      </c>
      <c r="X430" s="951" t="s">
        <v>1744</v>
      </c>
      <c r="Y430" s="952">
        <v>43280</v>
      </c>
      <c r="Z430" s="988">
        <v>16544698.98</v>
      </c>
      <c r="AA430" s="988">
        <v>16544698.98</v>
      </c>
      <c r="AB430" s="988">
        <v>1654469.9</v>
      </c>
      <c r="AC430" s="988">
        <v>16544698.98</v>
      </c>
      <c r="AD430" s="951" t="s">
        <v>241</v>
      </c>
      <c r="AE430" s="951" t="s">
        <v>1499</v>
      </c>
      <c r="AF430" s="951" t="s">
        <v>70</v>
      </c>
      <c r="AG430" s="951" t="s">
        <v>185</v>
      </c>
      <c r="AH430" s="988">
        <v>2481704.85</v>
      </c>
      <c r="AI430" s="952">
        <v>43282</v>
      </c>
      <c r="AJ430" s="952">
        <v>43465</v>
      </c>
      <c r="AK430" s="953" t="s">
        <v>1745</v>
      </c>
      <c r="AL430" s="953" t="s">
        <v>601</v>
      </c>
      <c r="AM430" s="951" t="s">
        <v>384</v>
      </c>
      <c r="AN430" s="951" t="s">
        <v>389</v>
      </c>
      <c r="AO430" s="951" t="s">
        <v>73</v>
      </c>
      <c r="AP430" s="953" t="s">
        <v>602</v>
      </c>
      <c r="AQ430" s="951" t="s">
        <v>73</v>
      </c>
      <c r="AR430" s="951" t="s">
        <v>574</v>
      </c>
      <c r="AS430" s="951" t="s">
        <v>630</v>
      </c>
      <c r="AT430" s="951" t="s">
        <v>2265</v>
      </c>
      <c r="AU430" s="951" t="s">
        <v>2266</v>
      </c>
      <c r="AV430" s="952">
        <v>43413</v>
      </c>
      <c r="AW430" s="953" t="s">
        <v>2267</v>
      </c>
      <c r="AX430" s="951" t="s">
        <v>74</v>
      </c>
      <c r="AY430" s="953" t="s">
        <v>570</v>
      </c>
      <c r="AZ430" s="953" t="s">
        <v>571</v>
      </c>
      <c r="BA430" s="953" t="s">
        <v>572</v>
      </c>
      <c r="BB430" s="953" t="s">
        <v>573</v>
      </c>
      <c r="BC430" s="951" t="s">
        <v>51</v>
      </c>
      <c r="BD430" s="952">
        <v>43385</v>
      </c>
      <c r="BE430" s="952">
        <v>43385</v>
      </c>
      <c r="BF430" s="989"/>
    </row>
    <row r="431" spans="1:58" s="210" customFormat="1" ht="14.25" customHeight="1">
      <c r="A431" s="951"/>
      <c r="B431" s="952"/>
      <c r="C431" s="952"/>
      <c r="D431" s="951"/>
      <c r="E431" s="951"/>
      <c r="F431" s="951"/>
      <c r="G431" s="951"/>
      <c r="H431" s="951"/>
      <c r="I431" s="951"/>
      <c r="J431" s="951"/>
      <c r="K431" s="254" t="s">
        <v>61</v>
      </c>
      <c r="L431" s="254" t="s">
        <v>1583</v>
      </c>
      <c r="M431" s="254" t="s">
        <v>1583</v>
      </c>
      <c r="N431" s="254" t="s">
        <v>2001</v>
      </c>
      <c r="O431" s="254" t="s">
        <v>2002</v>
      </c>
      <c r="P431" s="254">
        <v>36323427.990000002</v>
      </c>
      <c r="Q431" s="951"/>
      <c r="R431" s="951"/>
      <c r="S431" s="951"/>
      <c r="T431" s="951"/>
      <c r="U431" s="951"/>
      <c r="V431" s="951"/>
      <c r="W431" s="951"/>
      <c r="X431" s="951"/>
      <c r="Y431" s="952"/>
      <c r="Z431" s="988"/>
      <c r="AA431" s="988"/>
      <c r="AB431" s="988"/>
      <c r="AC431" s="988"/>
      <c r="AD431" s="951"/>
      <c r="AE431" s="951"/>
      <c r="AF431" s="951"/>
      <c r="AG431" s="951"/>
      <c r="AH431" s="988"/>
      <c r="AI431" s="952"/>
      <c r="AJ431" s="952"/>
      <c r="AK431" s="951"/>
      <c r="AL431" s="951"/>
      <c r="AM431" s="951"/>
      <c r="AN431" s="951"/>
      <c r="AO431" s="951"/>
      <c r="AP431" s="951"/>
      <c r="AQ431" s="951"/>
      <c r="AR431" s="951"/>
      <c r="AS431" s="951"/>
      <c r="AT431" s="951"/>
      <c r="AU431" s="951"/>
      <c r="AV431" s="951"/>
      <c r="AW431" s="951"/>
      <c r="AX431" s="951"/>
      <c r="AY431" s="951"/>
      <c r="AZ431" s="951"/>
      <c r="BA431" s="951"/>
      <c r="BB431" s="951"/>
      <c r="BC431" s="951"/>
      <c r="BD431" s="952"/>
      <c r="BE431" s="952"/>
      <c r="BF431" s="989"/>
    </row>
    <row r="432" spans="1:58" ht="14.25" customHeight="1">
      <c r="A432" s="957">
        <v>2018</v>
      </c>
      <c r="B432" s="958">
        <v>43282</v>
      </c>
      <c r="C432" s="958">
        <v>43373</v>
      </c>
      <c r="D432" s="957" t="s">
        <v>797</v>
      </c>
      <c r="E432" s="957" t="s">
        <v>1619</v>
      </c>
      <c r="F432" s="957" t="s">
        <v>1619</v>
      </c>
      <c r="G432" s="957" t="s">
        <v>1746</v>
      </c>
      <c r="H432" s="957" t="s">
        <v>382</v>
      </c>
      <c r="I432" s="939" t="s">
        <v>600</v>
      </c>
      <c r="J432" s="957" t="s">
        <v>247</v>
      </c>
      <c r="K432" s="144" t="s">
        <v>61</v>
      </c>
      <c r="L432" s="144" t="s">
        <v>1583</v>
      </c>
      <c r="M432" s="144" t="s">
        <v>1583</v>
      </c>
      <c r="N432" s="144" t="s">
        <v>1999</v>
      </c>
      <c r="O432" s="144" t="s">
        <v>2000</v>
      </c>
      <c r="P432" s="144">
        <v>36909724.369999997</v>
      </c>
      <c r="Q432" s="957" t="s">
        <v>61</v>
      </c>
      <c r="R432" s="957" t="s">
        <v>1583</v>
      </c>
      <c r="S432" s="957" t="s">
        <v>1583</v>
      </c>
      <c r="T432" s="957" t="s">
        <v>248</v>
      </c>
      <c r="U432" s="957" t="s">
        <v>1351</v>
      </c>
      <c r="V432" s="957" t="s">
        <v>132</v>
      </c>
      <c r="W432" s="957" t="s">
        <v>51</v>
      </c>
      <c r="X432" s="957" t="s">
        <v>1746</v>
      </c>
      <c r="Y432" s="958">
        <v>43280</v>
      </c>
      <c r="Z432" s="987">
        <v>4246193.96</v>
      </c>
      <c r="AA432" s="987">
        <v>4246193.96</v>
      </c>
      <c r="AB432" s="987">
        <v>424619.39</v>
      </c>
      <c r="AC432" s="987">
        <v>4246193.96</v>
      </c>
      <c r="AD432" s="957" t="s">
        <v>241</v>
      </c>
      <c r="AE432" s="957" t="s">
        <v>1499</v>
      </c>
      <c r="AF432" s="957" t="s">
        <v>70</v>
      </c>
      <c r="AG432" s="957" t="s">
        <v>247</v>
      </c>
      <c r="AH432" s="987">
        <v>636929.09</v>
      </c>
      <c r="AI432" s="958">
        <v>43280</v>
      </c>
      <c r="AJ432" s="958">
        <v>43465</v>
      </c>
      <c r="AK432" s="939" t="s">
        <v>1747</v>
      </c>
      <c r="AL432" s="939" t="s">
        <v>601</v>
      </c>
      <c r="AM432" s="957" t="s">
        <v>384</v>
      </c>
      <c r="AN432" s="957" t="s">
        <v>389</v>
      </c>
      <c r="AO432" s="957" t="s">
        <v>73</v>
      </c>
      <c r="AP432" s="939" t="s">
        <v>602</v>
      </c>
      <c r="AQ432" s="957" t="s">
        <v>73</v>
      </c>
      <c r="AR432" s="957" t="s">
        <v>574</v>
      </c>
      <c r="AS432" s="957" t="s">
        <v>783</v>
      </c>
      <c r="AT432" s="957" t="s">
        <v>567</v>
      </c>
      <c r="AU432" s="957" t="s">
        <v>567</v>
      </c>
      <c r="AV432" s="957" t="s">
        <v>567</v>
      </c>
      <c r="AW432" s="957" t="s">
        <v>2232</v>
      </c>
      <c r="AX432" s="957" t="s">
        <v>74</v>
      </c>
      <c r="AY432" s="939" t="s">
        <v>570</v>
      </c>
      <c r="AZ432" s="939" t="s">
        <v>571</v>
      </c>
      <c r="BA432" s="939" t="s">
        <v>572</v>
      </c>
      <c r="BB432" s="939" t="s">
        <v>573</v>
      </c>
      <c r="BC432" s="957" t="s">
        <v>51</v>
      </c>
      <c r="BD432" s="958">
        <v>43385</v>
      </c>
      <c r="BE432" s="958">
        <v>43385</v>
      </c>
      <c r="BF432" s="986"/>
    </row>
    <row r="433" spans="1:58" ht="14.25" customHeight="1">
      <c r="A433" s="957"/>
      <c r="B433" s="958"/>
      <c r="C433" s="958"/>
      <c r="D433" s="957"/>
      <c r="E433" s="957"/>
      <c r="F433" s="957"/>
      <c r="G433" s="957"/>
      <c r="H433" s="957"/>
      <c r="I433" s="957"/>
      <c r="J433" s="957"/>
      <c r="K433" s="144" t="s">
        <v>61</v>
      </c>
      <c r="L433" s="144" t="s">
        <v>1583</v>
      </c>
      <c r="M433" s="144" t="s">
        <v>1583</v>
      </c>
      <c r="N433" s="144" t="s">
        <v>1997</v>
      </c>
      <c r="O433" s="144" t="s">
        <v>1303</v>
      </c>
      <c r="P433" s="144">
        <v>9653305.7899999991</v>
      </c>
      <c r="Q433" s="957"/>
      <c r="R433" s="957"/>
      <c r="S433" s="957"/>
      <c r="T433" s="957"/>
      <c r="U433" s="957"/>
      <c r="V433" s="957"/>
      <c r="W433" s="957"/>
      <c r="X433" s="957"/>
      <c r="Y433" s="958"/>
      <c r="Z433" s="987"/>
      <c r="AA433" s="987"/>
      <c r="AB433" s="987"/>
      <c r="AC433" s="987"/>
      <c r="AD433" s="957"/>
      <c r="AE433" s="957"/>
      <c r="AF433" s="957"/>
      <c r="AG433" s="957"/>
      <c r="AH433" s="987"/>
      <c r="AI433" s="958"/>
      <c r="AJ433" s="958"/>
      <c r="AK433" s="957"/>
      <c r="AL433" s="957"/>
      <c r="AM433" s="957"/>
      <c r="AN433" s="957"/>
      <c r="AO433" s="957"/>
      <c r="AP433" s="957"/>
      <c r="AQ433" s="957"/>
      <c r="AR433" s="957"/>
      <c r="AS433" s="957"/>
      <c r="AT433" s="957"/>
      <c r="AU433" s="957"/>
      <c r="AV433" s="957"/>
      <c r="AW433" s="957"/>
      <c r="AX433" s="957"/>
      <c r="AY433" s="957"/>
      <c r="AZ433" s="957"/>
      <c r="BA433" s="957"/>
      <c r="BB433" s="957"/>
      <c r="BC433" s="957"/>
      <c r="BD433" s="958"/>
      <c r="BE433" s="958"/>
      <c r="BF433" s="986"/>
    </row>
    <row r="434" spans="1:58" s="210" customFormat="1" ht="14.25" customHeight="1">
      <c r="A434" s="951">
        <v>2018</v>
      </c>
      <c r="B434" s="952">
        <v>43282</v>
      </c>
      <c r="C434" s="952">
        <v>43373</v>
      </c>
      <c r="D434" s="951" t="s">
        <v>797</v>
      </c>
      <c r="E434" s="951" t="s">
        <v>1619</v>
      </c>
      <c r="F434" s="951" t="s">
        <v>1619</v>
      </c>
      <c r="G434" s="951" t="s">
        <v>1748</v>
      </c>
      <c r="H434" s="951" t="s">
        <v>382</v>
      </c>
      <c r="I434" s="953" t="s">
        <v>600</v>
      </c>
      <c r="J434" s="951" t="s">
        <v>1474</v>
      </c>
      <c r="K434" s="254" t="s">
        <v>61</v>
      </c>
      <c r="L434" s="254" t="s">
        <v>1583</v>
      </c>
      <c r="M434" s="254" t="s">
        <v>1583</v>
      </c>
      <c r="N434" s="254" t="s">
        <v>1998</v>
      </c>
      <c r="O434" s="254" t="s">
        <v>1304</v>
      </c>
      <c r="P434" s="254">
        <v>42496445.539999999</v>
      </c>
      <c r="Q434" s="951" t="s">
        <v>61</v>
      </c>
      <c r="R434" s="951" t="s">
        <v>1583</v>
      </c>
      <c r="S434" s="951" t="s">
        <v>1583</v>
      </c>
      <c r="T434" s="951" t="s">
        <v>84</v>
      </c>
      <c r="U434" s="951" t="s">
        <v>1345</v>
      </c>
      <c r="V434" s="951" t="s">
        <v>132</v>
      </c>
      <c r="W434" s="951" t="s">
        <v>51</v>
      </c>
      <c r="X434" s="951" t="s">
        <v>1748</v>
      </c>
      <c r="Y434" s="952">
        <v>43280</v>
      </c>
      <c r="Z434" s="988">
        <v>8806807.7300000004</v>
      </c>
      <c r="AA434" s="988">
        <v>10215896.970000001</v>
      </c>
      <c r="AB434" s="988">
        <v>1021589.69</v>
      </c>
      <c r="AC434" s="988">
        <v>10215896.970000001</v>
      </c>
      <c r="AD434" s="951" t="s">
        <v>241</v>
      </c>
      <c r="AE434" s="951" t="s">
        <v>1499</v>
      </c>
      <c r="AF434" s="951" t="s">
        <v>70</v>
      </c>
      <c r="AG434" s="951" t="s">
        <v>1474</v>
      </c>
      <c r="AH434" s="988">
        <v>1321021.1599999999</v>
      </c>
      <c r="AI434" s="952">
        <v>43282</v>
      </c>
      <c r="AJ434" s="952">
        <v>43465</v>
      </c>
      <c r="AK434" s="953" t="s">
        <v>1749</v>
      </c>
      <c r="AL434" s="953" t="s">
        <v>601</v>
      </c>
      <c r="AM434" s="951" t="s">
        <v>384</v>
      </c>
      <c r="AN434" s="951" t="s">
        <v>389</v>
      </c>
      <c r="AO434" s="951" t="s">
        <v>73</v>
      </c>
      <c r="AP434" s="953" t="s">
        <v>602</v>
      </c>
      <c r="AQ434" s="951" t="s">
        <v>73</v>
      </c>
      <c r="AR434" s="951" t="s">
        <v>574</v>
      </c>
      <c r="AS434" s="951" t="s">
        <v>783</v>
      </c>
      <c r="AT434" s="951" t="s">
        <v>567</v>
      </c>
      <c r="AU434" s="951" t="s">
        <v>567</v>
      </c>
      <c r="AV434" s="951" t="s">
        <v>567</v>
      </c>
      <c r="AW434" s="951" t="s">
        <v>2232</v>
      </c>
      <c r="AX434" s="951" t="s">
        <v>74</v>
      </c>
      <c r="AY434" s="953" t="s">
        <v>570</v>
      </c>
      <c r="AZ434" s="953" t="s">
        <v>571</v>
      </c>
      <c r="BA434" s="953" t="s">
        <v>572</v>
      </c>
      <c r="BB434" s="953" t="s">
        <v>573</v>
      </c>
      <c r="BC434" s="951" t="s">
        <v>51</v>
      </c>
      <c r="BD434" s="952">
        <v>43385</v>
      </c>
      <c r="BE434" s="952">
        <v>43385</v>
      </c>
      <c r="BF434" s="989"/>
    </row>
    <row r="435" spans="1:58" s="210" customFormat="1" ht="14.25" customHeight="1">
      <c r="A435" s="951"/>
      <c r="B435" s="952"/>
      <c r="C435" s="952"/>
      <c r="D435" s="951"/>
      <c r="E435" s="951"/>
      <c r="F435" s="951"/>
      <c r="G435" s="951"/>
      <c r="H435" s="951"/>
      <c r="I435" s="951"/>
      <c r="J435" s="951"/>
      <c r="K435" s="254" t="s">
        <v>61</v>
      </c>
      <c r="L435" s="254" t="s">
        <v>1583</v>
      </c>
      <c r="M435" s="254" t="s">
        <v>1583</v>
      </c>
      <c r="N435" s="254" t="s">
        <v>1999</v>
      </c>
      <c r="O435" s="254" t="s">
        <v>2000</v>
      </c>
      <c r="P435" s="254">
        <v>72529133.969999999</v>
      </c>
      <c r="Q435" s="951"/>
      <c r="R435" s="951"/>
      <c r="S435" s="951"/>
      <c r="T435" s="951"/>
      <c r="U435" s="951"/>
      <c r="V435" s="951"/>
      <c r="W435" s="951"/>
      <c r="X435" s="951"/>
      <c r="Y435" s="952"/>
      <c r="Z435" s="988"/>
      <c r="AA435" s="988"/>
      <c r="AB435" s="988"/>
      <c r="AC435" s="988"/>
      <c r="AD435" s="951"/>
      <c r="AE435" s="951"/>
      <c r="AF435" s="951"/>
      <c r="AG435" s="951"/>
      <c r="AH435" s="988"/>
      <c r="AI435" s="952"/>
      <c r="AJ435" s="952"/>
      <c r="AK435" s="951"/>
      <c r="AL435" s="951"/>
      <c r="AM435" s="951"/>
      <c r="AN435" s="951"/>
      <c r="AO435" s="951"/>
      <c r="AP435" s="951"/>
      <c r="AQ435" s="951"/>
      <c r="AR435" s="951"/>
      <c r="AS435" s="951"/>
      <c r="AT435" s="951"/>
      <c r="AU435" s="951"/>
      <c r="AV435" s="951"/>
      <c r="AW435" s="951"/>
      <c r="AX435" s="951"/>
      <c r="AY435" s="951"/>
      <c r="AZ435" s="951"/>
      <c r="BA435" s="951"/>
      <c r="BB435" s="951"/>
      <c r="BC435" s="951"/>
      <c r="BD435" s="952"/>
      <c r="BE435" s="952"/>
      <c r="BF435" s="989"/>
    </row>
    <row r="436" spans="1:58" s="210" customFormat="1" ht="14.25" customHeight="1">
      <c r="A436" s="951"/>
      <c r="B436" s="952"/>
      <c r="C436" s="952"/>
      <c r="D436" s="951"/>
      <c r="E436" s="951"/>
      <c r="F436" s="951"/>
      <c r="G436" s="951"/>
      <c r="H436" s="951"/>
      <c r="I436" s="951"/>
      <c r="J436" s="951"/>
      <c r="K436" s="254" t="s">
        <v>61</v>
      </c>
      <c r="L436" s="254" t="s">
        <v>1583</v>
      </c>
      <c r="M436" s="254" t="s">
        <v>1583</v>
      </c>
      <c r="N436" s="254" t="s">
        <v>2001</v>
      </c>
      <c r="O436" s="254" t="s">
        <v>2002</v>
      </c>
      <c r="P436" s="254">
        <v>46220703.670000002</v>
      </c>
      <c r="Q436" s="951"/>
      <c r="R436" s="951"/>
      <c r="S436" s="951"/>
      <c r="T436" s="951"/>
      <c r="U436" s="951"/>
      <c r="V436" s="951"/>
      <c r="W436" s="951"/>
      <c r="X436" s="951"/>
      <c r="Y436" s="952"/>
      <c r="Z436" s="988"/>
      <c r="AA436" s="988"/>
      <c r="AB436" s="988"/>
      <c r="AC436" s="988"/>
      <c r="AD436" s="951"/>
      <c r="AE436" s="951"/>
      <c r="AF436" s="951"/>
      <c r="AG436" s="951"/>
      <c r="AH436" s="988"/>
      <c r="AI436" s="952"/>
      <c r="AJ436" s="952"/>
      <c r="AK436" s="951"/>
      <c r="AL436" s="951"/>
      <c r="AM436" s="951"/>
      <c r="AN436" s="951"/>
      <c r="AO436" s="951"/>
      <c r="AP436" s="951"/>
      <c r="AQ436" s="951"/>
      <c r="AR436" s="951"/>
      <c r="AS436" s="951"/>
      <c r="AT436" s="951"/>
      <c r="AU436" s="951"/>
      <c r="AV436" s="951"/>
      <c r="AW436" s="951"/>
      <c r="AX436" s="951"/>
      <c r="AY436" s="951"/>
      <c r="AZ436" s="951"/>
      <c r="BA436" s="951"/>
      <c r="BB436" s="951"/>
      <c r="BC436" s="951"/>
      <c r="BD436" s="952"/>
      <c r="BE436" s="952"/>
      <c r="BF436" s="989"/>
    </row>
    <row r="437" spans="1:58" s="210" customFormat="1" ht="14.25" customHeight="1">
      <c r="A437" s="951"/>
      <c r="B437" s="952"/>
      <c r="C437" s="952"/>
      <c r="D437" s="951"/>
      <c r="E437" s="951"/>
      <c r="F437" s="951"/>
      <c r="G437" s="951"/>
      <c r="H437" s="951"/>
      <c r="I437" s="951"/>
      <c r="J437" s="951"/>
      <c r="K437" s="254" t="s">
        <v>61</v>
      </c>
      <c r="L437" s="254" t="s">
        <v>1583</v>
      </c>
      <c r="M437" s="254" t="s">
        <v>1583</v>
      </c>
      <c r="N437" s="254" t="s">
        <v>2087</v>
      </c>
      <c r="O437" s="254" t="s">
        <v>1301</v>
      </c>
      <c r="P437" s="254">
        <v>39770921.539999999</v>
      </c>
      <c r="Q437" s="951"/>
      <c r="R437" s="951"/>
      <c r="S437" s="951"/>
      <c r="T437" s="951"/>
      <c r="U437" s="951"/>
      <c r="V437" s="951"/>
      <c r="W437" s="951"/>
      <c r="X437" s="951"/>
      <c r="Y437" s="952"/>
      <c r="Z437" s="988"/>
      <c r="AA437" s="988"/>
      <c r="AB437" s="988"/>
      <c r="AC437" s="988"/>
      <c r="AD437" s="951"/>
      <c r="AE437" s="951"/>
      <c r="AF437" s="951"/>
      <c r="AG437" s="951"/>
      <c r="AH437" s="988"/>
      <c r="AI437" s="952"/>
      <c r="AJ437" s="952"/>
      <c r="AK437" s="951"/>
      <c r="AL437" s="951"/>
      <c r="AM437" s="951"/>
      <c r="AN437" s="951"/>
      <c r="AO437" s="951"/>
      <c r="AP437" s="951"/>
      <c r="AQ437" s="951"/>
      <c r="AR437" s="951"/>
      <c r="AS437" s="951"/>
      <c r="AT437" s="951"/>
      <c r="AU437" s="951"/>
      <c r="AV437" s="951"/>
      <c r="AW437" s="951"/>
      <c r="AX437" s="951"/>
      <c r="AY437" s="951"/>
      <c r="AZ437" s="951"/>
      <c r="BA437" s="951"/>
      <c r="BB437" s="951"/>
      <c r="BC437" s="951"/>
      <c r="BD437" s="952"/>
      <c r="BE437" s="952"/>
      <c r="BF437" s="989"/>
    </row>
    <row r="438" spans="1:58" s="210" customFormat="1" ht="14.25" customHeight="1">
      <c r="A438" s="951"/>
      <c r="B438" s="952"/>
      <c r="C438" s="952"/>
      <c r="D438" s="951"/>
      <c r="E438" s="951"/>
      <c r="F438" s="951"/>
      <c r="G438" s="951"/>
      <c r="H438" s="951"/>
      <c r="I438" s="951"/>
      <c r="J438" s="951"/>
      <c r="K438" s="254" t="s">
        <v>61</v>
      </c>
      <c r="L438" s="254" t="s">
        <v>1583</v>
      </c>
      <c r="M438" s="254" t="s">
        <v>1583</v>
      </c>
      <c r="N438" s="254" t="s">
        <v>1991</v>
      </c>
      <c r="O438" s="254" t="s">
        <v>1992</v>
      </c>
      <c r="P438" s="254">
        <v>49390130.259999998</v>
      </c>
      <c r="Q438" s="951"/>
      <c r="R438" s="951"/>
      <c r="S438" s="951"/>
      <c r="T438" s="951"/>
      <c r="U438" s="951"/>
      <c r="V438" s="951"/>
      <c r="W438" s="951"/>
      <c r="X438" s="951"/>
      <c r="Y438" s="952"/>
      <c r="Z438" s="988"/>
      <c r="AA438" s="988"/>
      <c r="AB438" s="988"/>
      <c r="AC438" s="988"/>
      <c r="AD438" s="951"/>
      <c r="AE438" s="951"/>
      <c r="AF438" s="951"/>
      <c r="AG438" s="951"/>
      <c r="AH438" s="988"/>
      <c r="AI438" s="952"/>
      <c r="AJ438" s="952"/>
      <c r="AK438" s="951"/>
      <c r="AL438" s="951"/>
      <c r="AM438" s="951"/>
      <c r="AN438" s="951"/>
      <c r="AO438" s="951"/>
      <c r="AP438" s="951"/>
      <c r="AQ438" s="951"/>
      <c r="AR438" s="951"/>
      <c r="AS438" s="951"/>
      <c r="AT438" s="951"/>
      <c r="AU438" s="951"/>
      <c r="AV438" s="951"/>
      <c r="AW438" s="951"/>
      <c r="AX438" s="951"/>
      <c r="AY438" s="951"/>
      <c r="AZ438" s="951"/>
      <c r="BA438" s="951"/>
      <c r="BB438" s="951"/>
      <c r="BC438" s="951"/>
      <c r="BD438" s="952"/>
      <c r="BE438" s="952"/>
      <c r="BF438" s="989"/>
    </row>
    <row r="439" spans="1:58" s="210" customFormat="1" ht="14.25" customHeight="1">
      <c r="A439" s="951"/>
      <c r="B439" s="952"/>
      <c r="C439" s="952"/>
      <c r="D439" s="951"/>
      <c r="E439" s="951"/>
      <c r="F439" s="951"/>
      <c r="G439" s="951"/>
      <c r="H439" s="951"/>
      <c r="I439" s="951"/>
      <c r="J439" s="951"/>
      <c r="K439" s="254" t="s">
        <v>61</v>
      </c>
      <c r="L439" s="254" t="s">
        <v>1583</v>
      </c>
      <c r="M439" s="254" t="s">
        <v>1583</v>
      </c>
      <c r="N439" s="254" t="s">
        <v>1995</v>
      </c>
      <c r="O439" s="254" t="s">
        <v>1996</v>
      </c>
      <c r="P439" s="254">
        <v>48557031.020000003</v>
      </c>
      <c r="Q439" s="951"/>
      <c r="R439" s="951"/>
      <c r="S439" s="951"/>
      <c r="T439" s="951"/>
      <c r="U439" s="951"/>
      <c r="V439" s="951"/>
      <c r="W439" s="951"/>
      <c r="X439" s="951"/>
      <c r="Y439" s="952"/>
      <c r="Z439" s="988"/>
      <c r="AA439" s="988"/>
      <c r="AB439" s="988"/>
      <c r="AC439" s="988"/>
      <c r="AD439" s="951"/>
      <c r="AE439" s="951"/>
      <c r="AF439" s="951"/>
      <c r="AG439" s="951"/>
      <c r="AH439" s="988"/>
      <c r="AI439" s="952"/>
      <c r="AJ439" s="952"/>
      <c r="AK439" s="951"/>
      <c r="AL439" s="951"/>
      <c r="AM439" s="951"/>
      <c r="AN439" s="951"/>
      <c r="AO439" s="951"/>
      <c r="AP439" s="951"/>
      <c r="AQ439" s="951"/>
      <c r="AR439" s="951"/>
      <c r="AS439" s="951"/>
      <c r="AT439" s="951"/>
      <c r="AU439" s="951"/>
      <c r="AV439" s="951"/>
      <c r="AW439" s="951"/>
      <c r="AX439" s="951"/>
      <c r="AY439" s="951"/>
      <c r="AZ439" s="951"/>
      <c r="BA439" s="951"/>
      <c r="BB439" s="951"/>
      <c r="BC439" s="951"/>
      <c r="BD439" s="952"/>
      <c r="BE439" s="952"/>
      <c r="BF439" s="989"/>
    </row>
    <row r="440" spans="1:58" ht="14.25" customHeight="1">
      <c r="A440" s="957">
        <v>2018</v>
      </c>
      <c r="B440" s="958">
        <v>43282</v>
      </c>
      <c r="C440" s="958">
        <v>43373</v>
      </c>
      <c r="D440" s="957" t="s">
        <v>797</v>
      </c>
      <c r="E440" s="957" t="s">
        <v>1619</v>
      </c>
      <c r="F440" s="957" t="s">
        <v>1619</v>
      </c>
      <c r="G440" s="957" t="s">
        <v>1750</v>
      </c>
      <c r="H440" s="957" t="s">
        <v>382</v>
      </c>
      <c r="I440" s="939" t="s">
        <v>600</v>
      </c>
      <c r="J440" s="957" t="s">
        <v>1474</v>
      </c>
      <c r="K440" s="144" t="s">
        <v>61</v>
      </c>
      <c r="L440" s="144" t="s">
        <v>1583</v>
      </c>
      <c r="M440" s="144" t="s">
        <v>1583</v>
      </c>
      <c r="N440" s="144" t="s">
        <v>1998</v>
      </c>
      <c r="O440" s="144" t="s">
        <v>1304</v>
      </c>
      <c r="P440" s="144">
        <v>42496445.539999999</v>
      </c>
      <c r="Q440" s="957" t="s">
        <v>61</v>
      </c>
      <c r="R440" s="957" t="s">
        <v>1583</v>
      </c>
      <c r="S440" s="957" t="s">
        <v>1583</v>
      </c>
      <c r="T440" s="957" t="s">
        <v>256</v>
      </c>
      <c r="U440" s="957" t="s">
        <v>1356</v>
      </c>
      <c r="V440" s="957" t="s">
        <v>132</v>
      </c>
      <c r="W440" s="957" t="s">
        <v>51</v>
      </c>
      <c r="X440" s="957" t="s">
        <v>1750</v>
      </c>
      <c r="Y440" s="958">
        <v>43280</v>
      </c>
      <c r="Z440" s="987">
        <v>9319541.3499999996</v>
      </c>
      <c r="AA440" s="987">
        <v>10810667.970000001</v>
      </c>
      <c r="AB440" s="987">
        <v>1081066.79</v>
      </c>
      <c r="AC440" s="987">
        <v>10810667.970000001</v>
      </c>
      <c r="AD440" s="957" t="s">
        <v>241</v>
      </c>
      <c r="AE440" s="957" t="s">
        <v>1499</v>
      </c>
      <c r="AF440" s="957" t="s">
        <v>70</v>
      </c>
      <c r="AG440" s="957" t="s">
        <v>1474</v>
      </c>
      <c r="AH440" s="987">
        <v>1397931.2</v>
      </c>
      <c r="AI440" s="958">
        <v>43282</v>
      </c>
      <c r="AJ440" s="958">
        <v>43465</v>
      </c>
      <c r="AK440" s="939" t="s">
        <v>1751</v>
      </c>
      <c r="AL440" s="939" t="s">
        <v>601</v>
      </c>
      <c r="AM440" s="957" t="s">
        <v>384</v>
      </c>
      <c r="AN440" s="957" t="s">
        <v>389</v>
      </c>
      <c r="AO440" s="957" t="s">
        <v>73</v>
      </c>
      <c r="AP440" s="939" t="s">
        <v>602</v>
      </c>
      <c r="AQ440" s="957" t="s">
        <v>73</v>
      </c>
      <c r="AR440" s="957" t="s">
        <v>574</v>
      </c>
      <c r="AS440" s="957" t="s">
        <v>783</v>
      </c>
      <c r="AT440" s="957" t="s">
        <v>567</v>
      </c>
      <c r="AU440" s="957" t="s">
        <v>567</v>
      </c>
      <c r="AV440" s="957" t="s">
        <v>567</v>
      </c>
      <c r="AW440" s="939" t="s">
        <v>2232</v>
      </c>
      <c r="AX440" s="957" t="s">
        <v>74</v>
      </c>
      <c r="AY440" s="939" t="s">
        <v>570</v>
      </c>
      <c r="AZ440" s="939" t="s">
        <v>571</v>
      </c>
      <c r="BA440" s="939" t="s">
        <v>572</v>
      </c>
      <c r="BB440" s="939" t="s">
        <v>573</v>
      </c>
      <c r="BC440" s="957" t="s">
        <v>51</v>
      </c>
      <c r="BD440" s="958">
        <v>43385</v>
      </c>
      <c r="BE440" s="958">
        <v>43385</v>
      </c>
      <c r="BF440" s="986"/>
    </row>
    <row r="441" spans="1:58" ht="14.25" customHeight="1">
      <c r="A441" s="957"/>
      <c r="B441" s="958"/>
      <c r="C441" s="958"/>
      <c r="D441" s="957"/>
      <c r="E441" s="957"/>
      <c r="F441" s="957"/>
      <c r="G441" s="957"/>
      <c r="H441" s="957"/>
      <c r="I441" s="957"/>
      <c r="J441" s="957"/>
      <c r="K441" s="144" t="s">
        <v>61</v>
      </c>
      <c r="L441" s="144" t="s">
        <v>1583</v>
      </c>
      <c r="M441" s="144" t="s">
        <v>1583</v>
      </c>
      <c r="N441" s="144" t="s">
        <v>1999</v>
      </c>
      <c r="O441" s="144" t="s">
        <v>2000</v>
      </c>
      <c r="P441" s="144">
        <v>72529133.969999999</v>
      </c>
      <c r="Q441" s="957"/>
      <c r="R441" s="957"/>
      <c r="S441" s="957"/>
      <c r="T441" s="957"/>
      <c r="U441" s="957"/>
      <c r="V441" s="957"/>
      <c r="W441" s="957"/>
      <c r="X441" s="957"/>
      <c r="Y441" s="958"/>
      <c r="Z441" s="987"/>
      <c r="AA441" s="987"/>
      <c r="AB441" s="987"/>
      <c r="AC441" s="987"/>
      <c r="AD441" s="957"/>
      <c r="AE441" s="957"/>
      <c r="AF441" s="957"/>
      <c r="AG441" s="957"/>
      <c r="AH441" s="987"/>
      <c r="AI441" s="958"/>
      <c r="AJ441" s="958"/>
      <c r="AK441" s="957"/>
      <c r="AL441" s="957"/>
      <c r="AM441" s="957"/>
      <c r="AN441" s="957"/>
      <c r="AO441" s="957"/>
      <c r="AP441" s="957"/>
      <c r="AQ441" s="957"/>
      <c r="AR441" s="957"/>
      <c r="AS441" s="957"/>
      <c r="AT441" s="957"/>
      <c r="AU441" s="957"/>
      <c r="AV441" s="957"/>
      <c r="AW441" s="957"/>
      <c r="AX441" s="957"/>
      <c r="AY441" s="957"/>
      <c r="AZ441" s="957"/>
      <c r="BA441" s="957"/>
      <c r="BB441" s="957"/>
      <c r="BC441" s="957"/>
      <c r="BD441" s="958"/>
      <c r="BE441" s="958"/>
      <c r="BF441" s="986"/>
    </row>
    <row r="442" spans="1:58" ht="14.25" customHeight="1">
      <c r="A442" s="957"/>
      <c r="B442" s="958"/>
      <c r="C442" s="958"/>
      <c r="D442" s="957"/>
      <c r="E442" s="957"/>
      <c r="F442" s="957"/>
      <c r="G442" s="957"/>
      <c r="H442" s="957"/>
      <c r="I442" s="957"/>
      <c r="J442" s="957"/>
      <c r="K442" s="144" t="s">
        <v>61</v>
      </c>
      <c r="L442" s="144" t="s">
        <v>1583</v>
      </c>
      <c r="M442" s="144" t="s">
        <v>1583</v>
      </c>
      <c r="N442" s="144" t="s">
        <v>2001</v>
      </c>
      <c r="O442" s="144" t="s">
        <v>2002</v>
      </c>
      <c r="P442" s="144">
        <v>46220703.670000002</v>
      </c>
      <c r="Q442" s="957"/>
      <c r="R442" s="957"/>
      <c r="S442" s="957"/>
      <c r="T442" s="957"/>
      <c r="U442" s="957"/>
      <c r="V442" s="957"/>
      <c r="W442" s="957"/>
      <c r="X442" s="957"/>
      <c r="Y442" s="958"/>
      <c r="Z442" s="987"/>
      <c r="AA442" s="987"/>
      <c r="AB442" s="987"/>
      <c r="AC442" s="987"/>
      <c r="AD442" s="957"/>
      <c r="AE442" s="957"/>
      <c r="AF442" s="957"/>
      <c r="AG442" s="957"/>
      <c r="AH442" s="987"/>
      <c r="AI442" s="958"/>
      <c r="AJ442" s="958"/>
      <c r="AK442" s="957"/>
      <c r="AL442" s="957"/>
      <c r="AM442" s="957"/>
      <c r="AN442" s="957"/>
      <c r="AO442" s="957"/>
      <c r="AP442" s="957"/>
      <c r="AQ442" s="957"/>
      <c r="AR442" s="957"/>
      <c r="AS442" s="957"/>
      <c r="AT442" s="957"/>
      <c r="AU442" s="957"/>
      <c r="AV442" s="957"/>
      <c r="AW442" s="957"/>
      <c r="AX442" s="957"/>
      <c r="AY442" s="957"/>
      <c r="AZ442" s="957"/>
      <c r="BA442" s="957"/>
      <c r="BB442" s="957"/>
      <c r="BC442" s="957"/>
      <c r="BD442" s="958"/>
      <c r="BE442" s="958"/>
      <c r="BF442" s="986"/>
    </row>
    <row r="443" spans="1:58" ht="14.25" customHeight="1">
      <c r="A443" s="957"/>
      <c r="B443" s="958"/>
      <c r="C443" s="958"/>
      <c r="D443" s="957"/>
      <c r="E443" s="957"/>
      <c r="F443" s="957"/>
      <c r="G443" s="957"/>
      <c r="H443" s="957"/>
      <c r="I443" s="957"/>
      <c r="J443" s="957"/>
      <c r="K443" s="144" t="s">
        <v>61</v>
      </c>
      <c r="L443" s="144" t="s">
        <v>1583</v>
      </c>
      <c r="M443" s="144" t="s">
        <v>1583</v>
      </c>
      <c r="N443" s="144" t="s">
        <v>2087</v>
      </c>
      <c r="O443" s="144" t="s">
        <v>1301</v>
      </c>
      <c r="P443" s="144">
        <v>39770921.539999999</v>
      </c>
      <c r="Q443" s="957"/>
      <c r="R443" s="957"/>
      <c r="S443" s="957"/>
      <c r="T443" s="957"/>
      <c r="U443" s="957"/>
      <c r="V443" s="957"/>
      <c r="W443" s="957"/>
      <c r="X443" s="957"/>
      <c r="Y443" s="958"/>
      <c r="Z443" s="987"/>
      <c r="AA443" s="987"/>
      <c r="AB443" s="987"/>
      <c r="AC443" s="987"/>
      <c r="AD443" s="957"/>
      <c r="AE443" s="957"/>
      <c r="AF443" s="957"/>
      <c r="AG443" s="957"/>
      <c r="AH443" s="987"/>
      <c r="AI443" s="958"/>
      <c r="AJ443" s="958"/>
      <c r="AK443" s="957"/>
      <c r="AL443" s="957"/>
      <c r="AM443" s="957"/>
      <c r="AN443" s="957"/>
      <c r="AO443" s="957"/>
      <c r="AP443" s="957"/>
      <c r="AQ443" s="957"/>
      <c r="AR443" s="957"/>
      <c r="AS443" s="957"/>
      <c r="AT443" s="957"/>
      <c r="AU443" s="957"/>
      <c r="AV443" s="957"/>
      <c r="AW443" s="957"/>
      <c r="AX443" s="957"/>
      <c r="AY443" s="957"/>
      <c r="AZ443" s="957"/>
      <c r="BA443" s="957"/>
      <c r="BB443" s="957"/>
      <c r="BC443" s="957"/>
      <c r="BD443" s="958"/>
      <c r="BE443" s="958"/>
      <c r="BF443" s="986"/>
    </row>
    <row r="444" spans="1:58" ht="14.25" customHeight="1">
      <c r="A444" s="957"/>
      <c r="B444" s="958"/>
      <c r="C444" s="958"/>
      <c r="D444" s="957"/>
      <c r="E444" s="957"/>
      <c r="F444" s="957"/>
      <c r="G444" s="957"/>
      <c r="H444" s="957"/>
      <c r="I444" s="957"/>
      <c r="J444" s="957"/>
      <c r="K444" s="144" t="s">
        <v>61</v>
      </c>
      <c r="L444" s="144" t="s">
        <v>1583</v>
      </c>
      <c r="M444" s="144" t="s">
        <v>1583</v>
      </c>
      <c r="N444" s="144" t="s">
        <v>1991</v>
      </c>
      <c r="O444" s="144" t="s">
        <v>1992</v>
      </c>
      <c r="P444" s="144">
        <v>49390130.259999998</v>
      </c>
      <c r="Q444" s="957"/>
      <c r="R444" s="957"/>
      <c r="S444" s="957"/>
      <c r="T444" s="957"/>
      <c r="U444" s="957"/>
      <c r="V444" s="957"/>
      <c r="W444" s="957"/>
      <c r="X444" s="957"/>
      <c r="Y444" s="958"/>
      <c r="Z444" s="987"/>
      <c r="AA444" s="987"/>
      <c r="AB444" s="987"/>
      <c r="AC444" s="987"/>
      <c r="AD444" s="957"/>
      <c r="AE444" s="957"/>
      <c r="AF444" s="957"/>
      <c r="AG444" s="957"/>
      <c r="AH444" s="987"/>
      <c r="AI444" s="958"/>
      <c r="AJ444" s="958"/>
      <c r="AK444" s="957"/>
      <c r="AL444" s="957"/>
      <c r="AM444" s="957"/>
      <c r="AN444" s="957"/>
      <c r="AO444" s="957"/>
      <c r="AP444" s="957"/>
      <c r="AQ444" s="957"/>
      <c r="AR444" s="957"/>
      <c r="AS444" s="957"/>
      <c r="AT444" s="957"/>
      <c r="AU444" s="957"/>
      <c r="AV444" s="957"/>
      <c r="AW444" s="957"/>
      <c r="AX444" s="957"/>
      <c r="AY444" s="957"/>
      <c r="AZ444" s="957"/>
      <c r="BA444" s="957"/>
      <c r="BB444" s="957"/>
      <c r="BC444" s="957"/>
      <c r="BD444" s="958"/>
      <c r="BE444" s="958"/>
      <c r="BF444" s="986"/>
    </row>
    <row r="445" spans="1:58" ht="14.25" customHeight="1">
      <c r="A445" s="957"/>
      <c r="B445" s="958"/>
      <c r="C445" s="958"/>
      <c r="D445" s="957"/>
      <c r="E445" s="957"/>
      <c r="F445" s="957"/>
      <c r="G445" s="957"/>
      <c r="H445" s="957"/>
      <c r="I445" s="957"/>
      <c r="J445" s="957"/>
      <c r="K445" s="144" t="s">
        <v>61</v>
      </c>
      <c r="L445" s="144" t="s">
        <v>1583</v>
      </c>
      <c r="M445" s="144" t="s">
        <v>1583</v>
      </c>
      <c r="N445" s="144" t="s">
        <v>1995</v>
      </c>
      <c r="O445" s="144" t="s">
        <v>1996</v>
      </c>
      <c r="P445" s="144">
        <v>48557031.020000003</v>
      </c>
      <c r="Q445" s="957"/>
      <c r="R445" s="957"/>
      <c r="S445" s="957"/>
      <c r="T445" s="957"/>
      <c r="U445" s="957"/>
      <c r="V445" s="957"/>
      <c r="W445" s="957"/>
      <c r="X445" s="957"/>
      <c r="Y445" s="958"/>
      <c r="Z445" s="987"/>
      <c r="AA445" s="987"/>
      <c r="AB445" s="987"/>
      <c r="AC445" s="987"/>
      <c r="AD445" s="957"/>
      <c r="AE445" s="957"/>
      <c r="AF445" s="957"/>
      <c r="AG445" s="957"/>
      <c r="AH445" s="987"/>
      <c r="AI445" s="958"/>
      <c r="AJ445" s="958"/>
      <c r="AK445" s="957"/>
      <c r="AL445" s="957"/>
      <c r="AM445" s="957"/>
      <c r="AN445" s="957"/>
      <c r="AO445" s="957"/>
      <c r="AP445" s="957"/>
      <c r="AQ445" s="957"/>
      <c r="AR445" s="957"/>
      <c r="AS445" s="957"/>
      <c r="AT445" s="957"/>
      <c r="AU445" s="957"/>
      <c r="AV445" s="957"/>
      <c r="AW445" s="957"/>
      <c r="AX445" s="957"/>
      <c r="AY445" s="957"/>
      <c r="AZ445" s="957"/>
      <c r="BA445" s="957"/>
      <c r="BB445" s="957"/>
      <c r="BC445" s="957"/>
      <c r="BD445" s="958"/>
      <c r="BE445" s="958"/>
      <c r="BF445" s="986"/>
    </row>
    <row r="446" spans="1:58" s="210" customFormat="1" ht="14.25" customHeight="1">
      <c r="A446" s="951">
        <v>2018</v>
      </c>
      <c r="B446" s="952">
        <v>43282</v>
      </c>
      <c r="C446" s="952">
        <v>43373</v>
      </c>
      <c r="D446" s="951" t="s">
        <v>797</v>
      </c>
      <c r="E446" s="951" t="s">
        <v>1581</v>
      </c>
      <c r="F446" s="951" t="s">
        <v>1581</v>
      </c>
      <c r="G446" s="951" t="s">
        <v>1752</v>
      </c>
      <c r="H446" s="951" t="s">
        <v>382</v>
      </c>
      <c r="I446" s="953" t="s">
        <v>600</v>
      </c>
      <c r="J446" s="951" t="s">
        <v>190</v>
      </c>
      <c r="K446" s="254" t="s">
        <v>61</v>
      </c>
      <c r="L446" s="254" t="s">
        <v>1583</v>
      </c>
      <c r="M446" s="254" t="s">
        <v>1583</v>
      </c>
      <c r="N446" s="254" t="s">
        <v>2089</v>
      </c>
      <c r="O446" s="254" t="s">
        <v>1305</v>
      </c>
      <c r="P446" s="254">
        <v>783750</v>
      </c>
      <c r="Q446" s="951" t="s">
        <v>61</v>
      </c>
      <c r="R446" s="951" t="s">
        <v>1583</v>
      </c>
      <c r="S446" s="951" t="s">
        <v>1583</v>
      </c>
      <c r="T446" s="951" t="s">
        <v>191</v>
      </c>
      <c r="U446" s="951" t="s">
        <v>1359</v>
      </c>
      <c r="V446" s="951" t="s">
        <v>171</v>
      </c>
      <c r="W446" s="951" t="s">
        <v>51</v>
      </c>
      <c r="X446" s="951" t="s">
        <v>1752</v>
      </c>
      <c r="Y446" s="952">
        <v>43280</v>
      </c>
      <c r="Z446" s="988">
        <v>7758620.6900000004</v>
      </c>
      <c r="AA446" s="988">
        <v>9000000</v>
      </c>
      <c r="AB446" s="988">
        <v>900000</v>
      </c>
      <c r="AC446" s="988">
        <v>9000000</v>
      </c>
      <c r="AD446" s="951" t="s">
        <v>241</v>
      </c>
      <c r="AE446" s="951" t="s">
        <v>1499</v>
      </c>
      <c r="AF446" s="951" t="s">
        <v>70</v>
      </c>
      <c r="AG446" s="951" t="s">
        <v>190</v>
      </c>
      <c r="AH446" s="988">
        <v>1163793.1000000001</v>
      </c>
      <c r="AI446" s="952">
        <v>43282</v>
      </c>
      <c r="AJ446" s="952">
        <v>43465</v>
      </c>
      <c r="AK446" s="953" t="s">
        <v>1753</v>
      </c>
      <c r="AL446" s="953" t="s">
        <v>601</v>
      </c>
      <c r="AM446" s="951" t="s">
        <v>384</v>
      </c>
      <c r="AN446" s="951" t="s">
        <v>389</v>
      </c>
      <c r="AO446" s="951" t="s">
        <v>73</v>
      </c>
      <c r="AP446" s="953" t="s">
        <v>602</v>
      </c>
      <c r="AQ446" s="951" t="s">
        <v>73</v>
      </c>
      <c r="AR446" s="951" t="s">
        <v>574</v>
      </c>
      <c r="AS446" s="951" t="s">
        <v>630</v>
      </c>
      <c r="AT446" s="951" t="s">
        <v>2268</v>
      </c>
      <c r="AU446" s="951" t="s">
        <v>2244</v>
      </c>
      <c r="AV446" s="952">
        <v>43389</v>
      </c>
      <c r="AW446" s="953" t="s">
        <v>2269</v>
      </c>
      <c r="AX446" s="951" t="s">
        <v>74</v>
      </c>
      <c r="AY446" s="953" t="s">
        <v>570</v>
      </c>
      <c r="AZ446" s="953" t="s">
        <v>571</v>
      </c>
      <c r="BA446" s="953" t="s">
        <v>572</v>
      </c>
      <c r="BB446" s="953" t="s">
        <v>573</v>
      </c>
      <c r="BC446" s="951" t="s">
        <v>51</v>
      </c>
      <c r="BD446" s="952">
        <v>43385</v>
      </c>
      <c r="BE446" s="952">
        <v>43385</v>
      </c>
      <c r="BF446" s="989"/>
    </row>
    <row r="447" spans="1:58" s="210" customFormat="1" ht="14.25" customHeight="1">
      <c r="A447" s="951"/>
      <c r="B447" s="952"/>
      <c r="C447" s="952"/>
      <c r="D447" s="951"/>
      <c r="E447" s="951"/>
      <c r="F447" s="951"/>
      <c r="G447" s="951"/>
      <c r="H447" s="951"/>
      <c r="I447" s="951"/>
      <c r="J447" s="951"/>
      <c r="K447" s="254" t="s">
        <v>61</v>
      </c>
      <c r="L447" s="254" t="s">
        <v>1583</v>
      </c>
      <c r="M447" s="254" t="s">
        <v>1583</v>
      </c>
      <c r="N447" s="254" t="s">
        <v>2090</v>
      </c>
      <c r="O447" s="254" t="s">
        <v>2091</v>
      </c>
      <c r="P447" s="254">
        <v>794997.3</v>
      </c>
      <c r="Q447" s="951"/>
      <c r="R447" s="951"/>
      <c r="S447" s="951"/>
      <c r="T447" s="951"/>
      <c r="U447" s="951"/>
      <c r="V447" s="951"/>
      <c r="W447" s="951"/>
      <c r="X447" s="951"/>
      <c r="Y447" s="952"/>
      <c r="Z447" s="988"/>
      <c r="AA447" s="988"/>
      <c r="AB447" s="988"/>
      <c r="AC447" s="988"/>
      <c r="AD447" s="951"/>
      <c r="AE447" s="951"/>
      <c r="AF447" s="951"/>
      <c r="AG447" s="951"/>
      <c r="AH447" s="988"/>
      <c r="AI447" s="952"/>
      <c r="AJ447" s="952"/>
      <c r="AK447" s="951"/>
      <c r="AL447" s="951"/>
      <c r="AM447" s="951"/>
      <c r="AN447" s="951"/>
      <c r="AO447" s="951"/>
      <c r="AP447" s="951"/>
      <c r="AQ447" s="951"/>
      <c r="AR447" s="951"/>
      <c r="AS447" s="951"/>
      <c r="AT447" s="951"/>
      <c r="AU447" s="951"/>
      <c r="AV447" s="951"/>
      <c r="AW447" s="951"/>
      <c r="AX447" s="951"/>
      <c r="AY447" s="951"/>
      <c r="AZ447" s="951"/>
      <c r="BA447" s="951"/>
      <c r="BB447" s="951"/>
      <c r="BC447" s="951"/>
      <c r="BD447" s="952"/>
      <c r="BE447" s="952"/>
      <c r="BF447" s="989"/>
    </row>
    <row r="448" spans="1:58" s="14" customFormat="1" ht="34.15" customHeight="1">
      <c r="A448" s="957">
        <v>2018</v>
      </c>
      <c r="B448" s="958">
        <v>43282</v>
      </c>
      <c r="C448" s="958">
        <v>43373</v>
      </c>
      <c r="D448" s="957" t="s">
        <v>797</v>
      </c>
      <c r="E448" s="957" t="s">
        <v>1581</v>
      </c>
      <c r="F448" s="957" t="s">
        <v>1581</v>
      </c>
      <c r="G448" s="957" t="s">
        <v>1754</v>
      </c>
      <c r="H448" s="957" t="s">
        <v>382</v>
      </c>
      <c r="I448" s="939" t="s">
        <v>600</v>
      </c>
      <c r="J448" s="957" t="s">
        <v>155</v>
      </c>
      <c r="K448" s="144" t="s">
        <v>61</v>
      </c>
      <c r="L448" s="144" t="s">
        <v>1583</v>
      </c>
      <c r="M448" s="144" t="s">
        <v>1583</v>
      </c>
      <c r="N448" s="144" t="s">
        <v>2092</v>
      </c>
      <c r="O448" s="144" t="s">
        <v>1307</v>
      </c>
      <c r="P448" s="144">
        <v>41791272.460000001</v>
      </c>
      <c r="Q448" s="957" t="s">
        <v>157</v>
      </c>
      <c r="R448" s="957" t="s">
        <v>1365</v>
      </c>
      <c r="S448" s="957" t="s">
        <v>1366</v>
      </c>
      <c r="T448" s="957" t="s">
        <v>1367</v>
      </c>
      <c r="U448" s="957" t="s">
        <v>1368</v>
      </c>
      <c r="V448" s="957" t="s">
        <v>171</v>
      </c>
      <c r="W448" s="957" t="s">
        <v>51</v>
      </c>
      <c r="X448" s="957" t="s">
        <v>1754</v>
      </c>
      <c r="Y448" s="958">
        <v>43280</v>
      </c>
      <c r="Z448" s="987">
        <v>9184754.1999999993</v>
      </c>
      <c r="AA448" s="987">
        <v>10654314.880000001</v>
      </c>
      <c r="AB448" s="987">
        <v>1065431.48</v>
      </c>
      <c r="AC448" s="987">
        <v>10654314.880000001</v>
      </c>
      <c r="AD448" s="957" t="s">
        <v>241</v>
      </c>
      <c r="AE448" s="957" t="s">
        <v>1499</v>
      </c>
      <c r="AF448" s="957" t="s">
        <v>70</v>
      </c>
      <c r="AG448" s="957" t="s">
        <v>155</v>
      </c>
      <c r="AH448" s="987">
        <v>1377713.13</v>
      </c>
      <c r="AI448" s="958">
        <v>43282</v>
      </c>
      <c r="AJ448" s="958">
        <v>43465</v>
      </c>
      <c r="AK448" s="939" t="s">
        <v>3079</v>
      </c>
      <c r="AL448" s="939" t="s">
        <v>601</v>
      </c>
      <c r="AM448" s="957" t="s">
        <v>384</v>
      </c>
      <c r="AN448" s="957" t="s">
        <v>389</v>
      </c>
      <c r="AO448" s="957" t="s">
        <v>73</v>
      </c>
      <c r="AP448" s="939" t="s">
        <v>602</v>
      </c>
      <c r="AQ448" s="957" t="s">
        <v>73</v>
      </c>
      <c r="AR448" s="957" t="s">
        <v>574</v>
      </c>
      <c r="AS448" s="957" t="s">
        <v>783</v>
      </c>
      <c r="AT448" s="957" t="s">
        <v>567</v>
      </c>
      <c r="AU448" s="957" t="s">
        <v>567</v>
      </c>
      <c r="AV448" s="957" t="s">
        <v>567</v>
      </c>
      <c r="AW448" s="957" t="s">
        <v>2232</v>
      </c>
      <c r="AX448" s="957" t="s">
        <v>74</v>
      </c>
      <c r="AY448" s="939" t="s">
        <v>570</v>
      </c>
      <c r="AZ448" s="939" t="s">
        <v>571</v>
      </c>
      <c r="BA448" s="939" t="s">
        <v>572</v>
      </c>
      <c r="BB448" s="939" t="s">
        <v>573</v>
      </c>
      <c r="BC448" s="957" t="s">
        <v>51</v>
      </c>
      <c r="BD448" s="958">
        <v>43385</v>
      </c>
      <c r="BE448" s="958">
        <v>43385</v>
      </c>
      <c r="BF448" s="986"/>
    </row>
    <row r="449" spans="1:58" s="14" customFormat="1" ht="34.15" customHeight="1">
      <c r="A449" s="957"/>
      <c r="B449" s="958"/>
      <c r="C449" s="958"/>
      <c r="D449" s="957"/>
      <c r="E449" s="957"/>
      <c r="F449" s="957"/>
      <c r="G449" s="957"/>
      <c r="H449" s="957"/>
      <c r="I449" s="957"/>
      <c r="J449" s="957"/>
      <c r="K449" s="144" t="s">
        <v>2093</v>
      </c>
      <c r="L449" s="144" t="s">
        <v>2094</v>
      </c>
      <c r="M449" s="144" t="s">
        <v>2095</v>
      </c>
      <c r="N449" s="144" t="s">
        <v>2013</v>
      </c>
      <c r="O449" s="144" t="s">
        <v>1306</v>
      </c>
      <c r="P449" s="144">
        <v>21007583.010000002</v>
      </c>
      <c r="Q449" s="957"/>
      <c r="R449" s="957"/>
      <c r="S449" s="957"/>
      <c r="T449" s="957"/>
      <c r="U449" s="957"/>
      <c r="V449" s="957"/>
      <c r="W449" s="957"/>
      <c r="X449" s="957"/>
      <c r="Y449" s="958"/>
      <c r="Z449" s="987"/>
      <c r="AA449" s="987"/>
      <c r="AB449" s="987"/>
      <c r="AC449" s="987"/>
      <c r="AD449" s="957"/>
      <c r="AE449" s="957"/>
      <c r="AF449" s="957"/>
      <c r="AG449" s="957"/>
      <c r="AH449" s="987"/>
      <c r="AI449" s="958"/>
      <c r="AJ449" s="958"/>
      <c r="AK449" s="957"/>
      <c r="AL449" s="957"/>
      <c r="AM449" s="957"/>
      <c r="AN449" s="957"/>
      <c r="AO449" s="957"/>
      <c r="AP449" s="957"/>
      <c r="AQ449" s="957"/>
      <c r="AR449" s="957"/>
      <c r="AS449" s="957"/>
      <c r="AT449" s="957"/>
      <c r="AU449" s="957"/>
      <c r="AV449" s="957"/>
      <c r="AW449" s="957"/>
      <c r="AX449" s="957"/>
      <c r="AY449" s="957"/>
      <c r="AZ449" s="957"/>
      <c r="BA449" s="957"/>
      <c r="BB449" s="957"/>
      <c r="BC449" s="957"/>
      <c r="BD449" s="958"/>
      <c r="BE449" s="958"/>
      <c r="BF449" s="986"/>
    </row>
    <row r="450" spans="1:58" s="14" customFormat="1" ht="34.15" customHeight="1">
      <c r="A450" s="957"/>
      <c r="B450" s="958"/>
      <c r="C450" s="958"/>
      <c r="D450" s="957"/>
      <c r="E450" s="957"/>
      <c r="F450" s="957"/>
      <c r="G450" s="957"/>
      <c r="H450" s="957"/>
      <c r="I450" s="957"/>
      <c r="J450" s="957"/>
      <c r="K450" s="144" t="s">
        <v>61</v>
      </c>
      <c r="L450" s="144" t="s">
        <v>1583</v>
      </c>
      <c r="M450" s="144" t="s">
        <v>1583</v>
      </c>
      <c r="N450" s="144" t="s">
        <v>2096</v>
      </c>
      <c r="O450" s="144" t="s">
        <v>1309</v>
      </c>
      <c r="P450" s="144">
        <v>25955879.129999999</v>
      </c>
      <c r="Q450" s="957"/>
      <c r="R450" s="957"/>
      <c r="S450" s="957"/>
      <c r="T450" s="957"/>
      <c r="U450" s="957"/>
      <c r="V450" s="957"/>
      <c r="W450" s="957"/>
      <c r="X450" s="957"/>
      <c r="Y450" s="958"/>
      <c r="Z450" s="987"/>
      <c r="AA450" s="987"/>
      <c r="AB450" s="987"/>
      <c r="AC450" s="987"/>
      <c r="AD450" s="957"/>
      <c r="AE450" s="957"/>
      <c r="AF450" s="957"/>
      <c r="AG450" s="957"/>
      <c r="AH450" s="987"/>
      <c r="AI450" s="958"/>
      <c r="AJ450" s="958"/>
      <c r="AK450" s="957"/>
      <c r="AL450" s="957"/>
      <c r="AM450" s="957"/>
      <c r="AN450" s="957"/>
      <c r="AO450" s="957"/>
      <c r="AP450" s="957"/>
      <c r="AQ450" s="957"/>
      <c r="AR450" s="957"/>
      <c r="AS450" s="957"/>
      <c r="AT450" s="957"/>
      <c r="AU450" s="957"/>
      <c r="AV450" s="957"/>
      <c r="AW450" s="957"/>
      <c r="AX450" s="957"/>
      <c r="AY450" s="957"/>
      <c r="AZ450" s="957"/>
      <c r="BA450" s="957"/>
      <c r="BB450" s="957"/>
      <c r="BC450" s="957"/>
      <c r="BD450" s="958"/>
      <c r="BE450" s="958"/>
      <c r="BF450" s="986"/>
    </row>
    <row r="451" spans="1:58" s="191" customFormat="1" ht="34.15" customHeight="1">
      <c r="A451" s="951">
        <v>2018</v>
      </c>
      <c r="B451" s="952">
        <v>43282</v>
      </c>
      <c r="C451" s="952">
        <v>43373</v>
      </c>
      <c r="D451" s="951" t="s">
        <v>797</v>
      </c>
      <c r="E451" s="951" t="s">
        <v>1581</v>
      </c>
      <c r="F451" s="951" t="s">
        <v>1581</v>
      </c>
      <c r="G451" s="951" t="s">
        <v>1755</v>
      </c>
      <c r="H451" s="951" t="s">
        <v>382</v>
      </c>
      <c r="I451" s="953" t="s">
        <v>600</v>
      </c>
      <c r="J451" s="951" t="s">
        <v>155</v>
      </c>
      <c r="K451" s="254" t="s">
        <v>61</v>
      </c>
      <c r="L451" s="254" t="s">
        <v>1583</v>
      </c>
      <c r="M451" s="254" t="s">
        <v>1583</v>
      </c>
      <c r="N451" s="254" t="s">
        <v>2092</v>
      </c>
      <c r="O451" s="254" t="s">
        <v>1307</v>
      </c>
      <c r="P451" s="254">
        <v>41791272.460000001</v>
      </c>
      <c r="Q451" s="951" t="s">
        <v>61</v>
      </c>
      <c r="R451" s="951" t="s">
        <v>1583</v>
      </c>
      <c r="S451" s="951" t="s">
        <v>1583</v>
      </c>
      <c r="T451" s="951" t="s">
        <v>162</v>
      </c>
      <c r="U451" s="951" t="s">
        <v>1372</v>
      </c>
      <c r="V451" s="951" t="s">
        <v>171</v>
      </c>
      <c r="W451" s="951" t="s">
        <v>51</v>
      </c>
      <c r="X451" s="951" t="s">
        <v>1755</v>
      </c>
      <c r="Y451" s="952">
        <v>43280</v>
      </c>
      <c r="Z451" s="988">
        <v>8943050.1500000004</v>
      </c>
      <c r="AA451" s="988">
        <v>10373938.17</v>
      </c>
      <c r="AB451" s="988">
        <v>1037393.8</v>
      </c>
      <c r="AC451" s="988">
        <v>10373938.17</v>
      </c>
      <c r="AD451" s="951" t="s">
        <v>241</v>
      </c>
      <c r="AE451" s="951" t="s">
        <v>1499</v>
      </c>
      <c r="AF451" s="951" t="s">
        <v>70</v>
      </c>
      <c r="AG451" s="951" t="s">
        <v>155</v>
      </c>
      <c r="AH451" s="988">
        <v>1341457.3899999999</v>
      </c>
      <c r="AI451" s="952">
        <v>43282</v>
      </c>
      <c r="AJ451" s="952">
        <v>43465</v>
      </c>
      <c r="AK451" s="953" t="s">
        <v>3080</v>
      </c>
      <c r="AL451" s="953" t="s">
        <v>601</v>
      </c>
      <c r="AM451" s="951" t="s">
        <v>384</v>
      </c>
      <c r="AN451" s="951" t="s">
        <v>389</v>
      </c>
      <c r="AO451" s="951" t="s">
        <v>73</v>
      </c>
      <c r="AP451" s="953" t="s">
        <v>602</v>
      </c>
      <c r="AQ451" s="951" t="s">
        <v>73</v>
      </c>
      <c r="AR451" s="951" t="s">
        <v>574</v>
      </c>
      <c r="AS451" s="951" t="s">
        <v>783</v>
      </c>
      <c r="AT451" s="951" t="s">
        <v>567</v>
      </c>
      <c r="AU451" s="951" t="s">
        <v>567</v>
      </c>
      <c r="AV451" s="951" t="s">
        <v>567</v>
      </c>
      <c r="AW451" s="951" t="s">
        <v>2232</v>
      </c>
      <c r="AX451" s="951" t="s">
        <v>74</v>
      </c>
      <c r="AY451" s="953" t="s">
        <v>570</v>
      </c>
      <c r="AZ451" s="953" t="s">
        <v>571</v>
      </c>
      <c r="BA451" s="953" t="s">
        <v>572</v>
      </c>
      <c r="BB451" s="953" t="s">
        <v>573</v>
      </c>
      <c r="BC451" s="951" t="s">
        <v>51</v>
      </c>
      <c r="BD451" s="952">
        <v>43385</v>
      </c>
      <c r="BE451" s="952">
        <v>43385</v>
      </c>
      <c r="BF451" s="989"/>
    </row>
    <row r="452" spans="1:58" s="191" customFormat="1" ht="34.15" customHeight="1">
      <c r="A452" s="951"/>
      <c r="B452" s="952"/>
      <c r="C452" s="952"/>
      <c r="D452" s="951"/>
      <c r="E452" s="951"/>
      <c r="F452" s="951"/>
      <c r="G452" s="951"/>
      <c r="H452" s="951"/>
      <c r="I452" s="951"/>
      <c r="J452" s="951"/>
      <c r="K452" s="254" t="s">
        <v>2093</v>
      </c>
      <c r="L452" s="254" t="s">
        <v>2094</v>
      </c>
      <c r="M452" s="254" t="s">
        <v>2095</v>
      </c>
      <c r="N452" s="254" t="s">
        <v>2013</v>
      </c>
      <c r="O452" s="254" t="s">
        <v>1306</v>
      </c>
      <c r="P452" s="254">
        <v>21007583.010000002</v>
      </c>
      <c r="Q452" s="951"/>
      <c r="R452" s="951"/>
      <c r="S452" s="951"/>
      <c r="T452" s="951"/>
      <c r="U452" s="951"/>
      <c r="V452" s="951"/>
      <c r="W452" s="951"/>
      <c r="X452" s="951"/>
      <c r="Y452" s="952"/>
      <c r="Z452" s="988"/>
      <c r="AA452" s="988"/>
      <c r="AB452" s="988"/>
      <c r="AC452" s="988"/>
      <c r="AD452" s="951"/>
      <c r="AE452" s="951"/>
      <c r="AF452" s="951"/>
      <c r="AG452" s="951"/>
      <c r="AH452" s="988"/>
      <c r="AI452" s="952"/>
      <c r="AJ452" s="952"/>
      <c r="AK452" s="951"/>
      <c r="AL452" s="951"/>
      <c r="AM452" s="951"/>
      <c r="AN452" s="951"/>
      <c r="AO452" s="951"/>
      <c r="AP452" s="951"/>
      <c r="AQ452" s="951"/>
      <c r="AR452" s="951"/>
      <c r="AS452" s="951"/>
      <c r="AT452" s="951"/>
      <c r="AU452" s="951"/>
      <c r="AV452" s="951"/>
      <c r="AW452" s="951"/>
      <c r="AX452" s="951"/>
      <c r="AY452" s="951"/>
      <c r="AZ452" s="951"/>
      <c r="BA452" s="951"/>
      <c r="BB452" s="951"/>
      <c r="BC452" s="951"/>
      <c r="BD452" s="952"/>
      <c r="BE452" s="952"/>
      <c r="BF452" s="989"/>
    </row>
    <row r="453" spans="1:58" s="191" customFormat="1" ht="34.15" customHeight="1">
      <c r="A453" s="951"/>
      <c r="B453" s="952"/>
      <c r="C453" s="952"/>
      <c r="D453" s="951"/>
      <c r="E453" s="951"/>
      <c r="F453" s="951"/>
      <c r="G453" s="951"/>
      <c r="H453" s="951"/>
      <c r="I453" s="951"/>
      <c r="J453" s="951"/>
      <c r="K453" s="254" t="s">
        <v>61</v>
      </c>
      <c r="L453" s="254" t="s">
        <v>1583</v>
      </c>
      <c r="M453" s="254" t="s">
        <v>1583</v>
      </c>
      <c r="N453" s="254" t="s">
        <v>2096</v>
      </c>
      <c r="O453" s="254" t="s">
        <v>1309</v>
      </c>
      <c r="P453" s="254">
        <v>25955879.129999999</v>
      </c>
      <c r="Q453" s="951"/>
      <c r="R453" s="951"/>
      <c r="S453" s="951"/>
      <c r="T453" s="951"/>
      <c r="U453" s="951"/>
      <c r="V453" s="951"/>
      <c r="W453" s="951"/>
      <c r="X453" s="951"/>
      <c r="Y453" s="952"/>
      <c r="Z453" s="988"/>
      <c r="AA453" s="988"/>
      <c r="AB453" s="988"/>
      <c r="AC453" s="988"/>
      <c r="AD453" s="951"/>
      <c r="AE453" s="951"/>
      <c r="AF453" s="951"/>
      <c r="AG453" s="951"/>
      <c r="AH453" s="988"/>
      <c r="AI453" s="952"/>
      <c r="AJ453" s="952"/>
      <c r="AK453" s="951"/>
      <c r="AL453" s="951"/>
      <c r="AM453" s="951"/>
      <c r="AN453" s="951"/>
      <c r="AO453" s="951"/>
      <c r="AP453" s="951"/>
      <c r="AQ453" s="951"/>
      <c r="AR453" s="951"/>
      <c r="AS453" s="951"/>
      <c r="AT453" s="951"/>
      <c r="AU453" s="951"/>
      <c r="AV453" s="951"/>
      <c r="AW453" s="951"/>
      <c r="AX453" s="951"/>
      <c r="AY453" s="951"/>
      <c r="AZ453" s="951"/>
      <c r="BA453" s="951"/>
      <c r="BB453" s="951"/>
      <c r="BC453" s="951"/>
      <c r="BD453" s="952"/>
      <c r="BE453" s="952"/>
      <c r="BF453" s="989"/>
    </row>
    <row r="454" spans="1:58" s="14" customFormat="1" ht="34.15" customHeight="1">
      <c r="A454" s="957">
        <v>2018</v>
      </c>
      <c r="B454" s="958">
        <v>43282</v>
      </c>
      <c r="C454" s="958">
        <v>43373</v>
      </c>
      <c r="D454" s="957" t="s">
        <v>797</v>
      </c>
      <c r="E454" s="957" t="s">
        <v>1581</v>
      </c>
      <c r="F454" s="957" t="s">
        <v>1581</v>
      </c>
      <c r="G454" s="957" t="s">
        <v>1756</v>
      </c>
      <c r="H454" s="957" t="s">
        <v>382</v>
      </c>
      <c r="I454" s="939" t="s">
        <v>600</v>
      </c>
      <c r="J454" s="957" t="s">
        <v>155</v>
      </c>
      <c r="K454" s="144" t="s">
        <v>61</v>
      </c>
      <c r="L454" s="144" t="s">
        <v>1583</v>
      </c>
      <c r="M454" s="144" t="s">
        <v>1583</v>
      </c>
      <c r="N454" s="144" t="s">
        <v>2092</v>
      </c>
      <c r="O454" s="144" t="s">
        <v>1307</v>
      </c>
      <c r="P454" s="144">
        <v>41791272.460000001</v>
      </c>
      <c r="Q454" s="957" t="s">
        <v>61</v>
      </c>
      <c r="R454" s="957" t="s">
        <v>1583</v>
      </c>
      <c r="S454" s="957" t="s">
        <v>1583</v>
      </c>
      <c r="T454" s="957" t="s">
        <v>164</v>
      </c>
      <c r="U454" s="957" t="s">
        <v>1376</v>
      </c>
      <c r="V454" s="957" t="s">
        <v>171</v>
      </c>
      <c r="W454" s="957" t="s">
        <v>51</v>
      </c>
      <c r="X454" s="957" t="s">
        <v>1756</v>
      </c>
      <c r="Y454" s="958">
        <v>43280</v>
      </c>
      <c r="Z454" s="987">
        <v>3625560.86</v>
      </c>
      <c r="AA454" s="987">
        <v>4205650.5999999996</v>
      </c>
      <c r="AB454" s="987">
        <v>420565.06</v>
      </c>
      <c r="AC454" s="987">
        <v>4205650.5999999996</v>
      </c>
      <c r="AD454" s="957" t="s">
        <v>241</v>
      </c>
      <c r="AE454" s="957" t="s">
        <v>1499</v>
      </c>
      <c r="AF454" s="957" t="s">
        <v>70</v>
      </c>
      <c r="AG454" s="957" t="s">
        <v>155</v>
      </c>
      <c r="AH454" s="987">
        <v>543834.13</v>
      </c>
      <c r="AI454" s="958">
        <v>43282</v>
      </c>
      <c r="AJ454" s="958">
        <v>43465</v>
      </c>
      <c r="AK454" s="939" t="s">
        <v>3081</v>
      </c>
      <c r="AL454" s="939" t="s">
        <v>601</v>
      </c>
      <c r="AM454" s="957" t="s">
        <v>384</v>
      </c>
      <c r="AN454" s="957" t="s">
        <v>389</v>
      </c>
      <c r="AO454" s="957" t="s">
        <v>73</v>
      </c>
      <c r="AP454" s="939" t="s">
        <v>602</v>
      </c>
      <c r="AQ454" s="957" t="s">
        <v>73</v>
      </c>
      <c r="AR454" s="957" t="s">
        <v>574</v>
      </c>
      <c r="AS454" s="957" t="s">
        <v>783</v>
      </c>
      <c r="AT454" s="957" t="s">
        <v>567</v>
      </c>
      <c r="AU454" s="957" t="s">
        <v>567</v>
      </c>
      <c r="AV454" s="957" t="s">
        <v>567</v>
      </c>
      <c r="AW454" s="957" t="s">
        <v>2232</v>
      </c>
      <c r="AX454" s="957" t="s">
        <v>74</v>
      </c>
      <c r="AY454" s="939" t="s">
        <v>570</v>
      </c>
      <c r="AZ454" s="939" t="s">
        <v>571</v>
      </c>
      <c r="BA454" s="939" t="s">
        <v>572</v>
      </c>
      <c r="BB454" s="939" t="s">
        <v>573</v>
      </c>
      <c r="BC454" s="957" t="s">
        <v>51</v>
      </c>
      <c r="BD454" s="958">
        <v>43385</v>
      </c>
      <c r="BE454" s="958">
        <v>43385</v>
      </c>
      <c r="BF454" s="986"/>
    </row>
    <row r="455" spans="1:58" s="14" customFormat="1" ht="34.15" customHeight="1">
      <c r="A455" s="957"/>
      <c r="B455" s="958"/>
      <c r="C455" s="958"/>
      <c r="D455" s="957"/>
      <c r="E455" s="957"/>
      <c r="F455" s="957"/>
      <c r="G455" s="957"/>
      <c r="H455" s="957"/>
      <c r="I455" s="957"/>
      <c r="J455" s="957"/>
      <c r="K455" s="144" t="s">
        <v>2093</v>
      </c>
      <c r="L455" s="144" t="s">
        <v>2094</v>
      </c>
      <c r="M455" s="144" t="s">
        <v>2095</v>
      </c>
      <c r="N455" s="144" t="s">
        <v>2013</v>
      </c>
      <c r="O455" s="144" t="s">
        <v>1306</v>
      </c>
      <c r="P455" s="144">
        <v>21007583.010000002</v>
      </c>
      <c r="Q455" s="957"/>
      <c r="R455" s="957"/>
      <c r="S455" s="957"/>
      <c r="T455" s="957"/>
      <c r="U455" s="957"/>
      <c r="V455" s="957"/>
      <c r="W455" s="957"/>
      <c r="X455" s="957"/>
      <c r="Y455" s="958"/>
      <c r="Z455" s="987"/>
      <c r="AA455" s="987"/>
      <c r="AB455" s="987"/>
      <c r="AC455" s="987"/>
      <c r="AD455" s="957"/>
      <c r="AE455" s="957"/>
      <c r="AF455" s="957"/>
      <c r="AG455" s="957"/>
      <c r="AH455" s="987"/>
      <c r="AI455" s="958"/>
      <c r="AJ455" s="958"/>
      <c r="AK455" s="957"/>
      <c r="AL455" s="957"/>
      <c r="AM455" s="957"/>
      <c r="AN455" s="957"/>
      <c r="AO455" s="957"/>
      <c r="AP455" s="957"/>
      <c r="AQ455" s="957"/>
      <c r="AR455" s="957"/>
      <c r="AS455" s="957"/>
      <c r="AT455" s="957"/>
      <c r="AU455" s="957"/>
      <c r="AV455" s="957"/>
      <c r="AW455" s="957"/>
      <c r="AX455" s="957"/>
      <c r="AY455" s="957"/>
      <c r="AZ455" s="957"/>
      <c r="BA455" s="957"/>
      <c r="BB455" s="957"/>
      <c r="BC455" s="957"/>
      <c r="BD455" s="958"/>
      <c r="BE455" s="958"/>
      <c r="BF455" s="986"/>
    </row>
    <row r="456" spans="1:58" s="14" customFormat="1" ht="34.15" customHeight="1">
      <c r="A456" s="957"/>
      <c r="B456" s="958"/>
      <c r="C456" s="958"/>
      <c r="D456" s="957"/>
      <c r="E456" s="957"/>
      <c r="F456" s="957"/>
      <c r="G456" s="957"/>
      <c r="H456" s="957"/>
      <c r="I456" s="957"/>
      <c r="J456" s="957"/>
      <c r="K456" s="144" t="s">
        <v>61</v>
      </c>
      <c r="L456" s="144" t="s">
        <v>1583</v>
      </c>
      <c r="M456" s="144" t="s">
        <v>1583</v>
      </c>
      <c r="N456" s="144" t="s">
        <v>2096</v>
      </c>
      <c r="O456" s="144" t="s">
        <v>1309</v>
      </c>
      <c r="P456" s="144">
        <v>25955879.129999999</v>
      </c>
      <c r="Q456" s="957"/>
      <c r="R456" s="957"/>
      <c r="S456" s="957"/>
      <c r="T456" s="957"/>
      <c r="U456" s="957"/>
      <c r="V456" s="957"/>
      <c r="W456" s="957"/>
      <c r="X456" s="957"/>
      <c r="Y456" s="958"/>
      <c r="Z456" s="987"/>
      <c r="AA456" s="987"/>
      <c r="AB456" s="987"/>
      <c r="AC456" s="987"/>
      <c r="AD456" s="957"/>
      <c r="AE456" s="957"/>
      <c r="AF456" s="957"/>
      <c r="AG456" s="957"/>
      <c r="AH456" s="987"/>
      <c r="AI456" s="958"/>
      <c r="AJ456" s="958"/>
      <c r="AK456" s="957"/>
      <c r="AL456" s="957"/>
      <c r="AM456" s="957"/>
      <c r="AN456" s="957"/>
      <c r="AO456" s="957"/>
      <c r="AP456" s="957"/>
      <c r="AQ456" s="957"/>
      <c r="AR456" s="957"/>
      <c r="AS456" s="957"/>
      <c r="AT456" s="957"/>
      <c r="AU456" s="957"/>
      <c r="AV456" s="957"/>
      <c r="AW456" s="957"/>
      <c r="AX456" s="957"/>
      <c r="AY456" s="957"/>
      <c r="AZ456" s="957"/>
      <c r="BA456" s="957"/>
      <c r="BB456" s="957"/>
      <c r="BC456" s="957"/>
      <c r="BD456" s="958"/>
      <c r="BE456" s="958"/>
      <c r="BF456" s="986"/>
    </row>
    <row r="457" spans="1:58" s="191" customFormat="1" ht="34.15" customHeight="1">
      <c r="A457" s="951">
        <v>2018</v>
      </c>
      <c r="B457" s="952">
        <v>43282</v>
      </c>
      <c r="C457" s="952">
        <v>43373</v>
      </c>
      <c r="D457" s="951" t="s">
        <v>797</v>
      </c>
      <c r="E457" s="951" t="s">
        <v>1581</v>
      </c>
      <c r="F457" s="951" t="s">
        <v>1581</v>
      </c>
      <c r="G457" s="951" t="s">
        <v>1757</v>
      </c>
      <c r="H457" s="951" t="s">
        <v>382</v>
      </c>
      <c r="I457" s="953" t="s">
        <v>600</v>
      </c>
      <c r="J457" s="951" t="s">
        <v>167</v>
      </c>
      <c r="K457" s="254" t="s">
        <v>2097</v>
      </c>
      <c r="L457" s="254" t="s">
        <v>2098</v>
      </c>
      <c r="M457" s="254" t="s">
        <v>2099</v>
      </c>
      <c r="N457" s="254" t="s">
        <v>2013</v>
      </c>
      <c r="O457" s="254" t="s">
        <v>1310</v>
      </c>
      <c r="P457" s="254">
        <v>32364147.09</v>
      </c>
      <c r="Q457" s="951" t="s">
        <v>168</v>
      </c>
      <c r="R457" s="951" t="s">
        <v>320</v>
      </c>
      <c r="S457" s="951" t="s">
        <v>606</v>
      </c>
      <c r="T457" s="951" t="s">
        <v>1367</v>
      </c>
      <c r="U457" s="951" t="s">
        <v>1382</v>
      </c>
      <c r="V457" s="951" t="s">
        <v>171</v>
      </c>
      <c r="W457" s="951" t="s">
        <v>51</v>
      </c>
      <c r="X457" s="951" t="s">
        <v>1757</v>
      </c>
      <c r="Y457" s="952">
        <v>43280</v>
      </c>
      <c r="Z457" s="988">
        <v>16936205.699999999</v>
      </c>
      <c r="AA457" s="988">
        <v>19645998.609999999</v>
      </c>
      <c r="AB457" s="988">
        <v>1964599.86</v>
      </c>
      <c r="AC457" s="988">
        <v>19645998.609999999</v>
      </c>
      <c r="AD457" s="951" t="s">
        <v>241</v>
      </c>
      <c r="AE457" s="951" t="s">
        <v>1499</v>
      </c>
      <c r="AF457" s="951" t="s">
        <v>70</v>
      </c>
      <c r="AG457" s="951" t="s">
        <v>167</v>
      </c>
      <c r="AH457" s="988">
        <v>2540430.85</v>
      </c>
      <c r="AI457" s="952">
        <v>43282</v>
      </c>
      <c r="AJ457" s="952">
        <v>43465</v>
      </c>
      <c r="AK457" s="953" t="s">
        <v>3082</v>
      </c>
      <c r="AL457" s="953" t="s">
        <v>601</v>
      </c>
      <c r="AM457" s="951" t="s">
        <v>384</v>
      </c>
      <c r="AN457" s="951" t="s">
        <v>389</v>
      </c>
      <c r="AO457" s="951" t="s">
        <v>73</v>
      </c>
      <c r="AP457" s="953" t="s">
        <v>602</v>
      </c>
      <c r="AQ457" s="951" t="s">
        <v>73</v>
      </c>
      <c r="AR457" s="951" t="s">
        <v>574</v>
      </c>
      <c r="AS457" s="951" t="s">
        <v>783</v>
      </c>
      <c r="AT457" s="951" t="s">
        <v>567</v>
      </c>
      <c r="AU457" s="951" t="s">
        <v>567</v>
      </c>
      <c r="AV457" s="951" t="s">
        <v>567</v>
      </c>
      <c r="AW457" s="951" t="s">
        <v>2232</v>
      </c>
      <c r="AX457" s="951" t="s">
        <v>74</v>
      </c>
      <c r="AY457" s="953" t="s">
        <v>570</v>
      </c>
      <c r="AZ457" s="953" t="s">
        <v>571</v>
      </c>
      <c r="BA457" s="953" t="s">
        <v>572</v>
      </c>
      <c r="BB457" s="953" t="s">
        <v>573</v>
      </c>
      <c r="BC457" s="951" t="s">
        <v>51</v>
      </c>
      <c r="BD457" s="952">
        <v>43385</v>
      </c>
      <c r="BE457" s="952">
        <v>43385</v>
      </c>
      <c r="BF457" s="989"/>
    </row>
    <row r="458" spans="1:58" s="191" customFormat="1" ht="34.15" customHeight="1">
      <c r="A458" s="951"/>
      <c r="B458" s="952"/>
      <c r="C458" s="952"/>
      <c r="D458" s="951"/>
      <c r="E458" s="951"/>
      <c r="F458" s="951"/>
      <c r="G458" s="951"/>
      <c r="H458" s="951"/>
      <c r="I458" s="951"/>
      <c r="J458" s="951"/>
      <c r="K458" s="254" t="s">
        <v>2100</v>
      </c>
      <c r="L458" s="254" t="s">
        <v>425</v>
      </c>
      <c r="M458" s="254" t="s">
        <v>2054</v>
      </c>
      <c r="N458" s="254" t="s">
        <v>2013</v>
      </c>
      <c r="O458" s="254" t="s">
        <v>1311</v>
      </c>
      <c r="P458" s="254">
        <v>11380615.710000001</v>
      </c>
      <c r="Q458" s="951"/>
      <c r="R458" s="951"/>
      <c r="S458" s="951"/>
      <c r="T458" s="951"/>
      <c r="U458" s="951"/>
      <c r="V458" s="951"/>
      <c r="W458" s="951"/>
      <c r="X458" s="951"/>
      <c r="Y458" s="952"/>
      <c r="Z458" s="988"/>
      <c r="AA458" s="988"/>
      <c r="AB458" s="988"/>
      <c r="AC458" s="988"/>
      <c r="AD458" s="951"/>
      <c r="AE458" s="951"/>
      <c r="AF458" s="951"/>
      <c r="AG458" s="951"/>
      <c r="AH458" s="988"/>
      <c r="AI458" s="952"/>
      <c r="AJ458" s="952"/>
      <c r="AK458" s="951"/>
      <c r="AL458" s="951"/>
      <c r="AM458" s="951"/>
      <c r="AN458" s="951"/>
      <c r="AO458" s="951"/>
      <c r="AP458" s="951"/>
      <c r="AQ458" s="951"/>
      <c r="AR458" s="951"/>
      <c r="AS458" s="951"/>
      <c r="AT458" s="951"/>
      <c r="AU458" s="951"/>
      <c r="AV458" s="951"/>
      <c r="AW458" s="951"/>
      <c r="AX458" s="951"/>
      <c r="AY458" s="951"/>
      <c r="AZ458" s="951"/>
      <c r="BA458" s="951"/>
      <c r="BB458" s="951"/>
      <c r="BC458" s="951"/>
      <c r="BD458" s="952"/>
      <c r="BE458" s="952"/>
      <c r="BF458" s="989"/>
    </row>
    <row r="459" spans="1:58" s="14" customFormat="1" ht="34.15" customHeight="1">
      <c r="A459" s="957">
        <v>2018</v>
      </c>
      <c r="B459" s="958">
        <v>43282</v>
      </c>
      <c r="C459" s="958">
        <v>43373</v>
      </c>
      <c r="D459" s="957" t="s">
        <v>797</v>
      </c>
      <c r="E459" s="957" t="s">
        <v>1581</v>
      </c>
      <c r="F459" s="957" t="s">
        <v>1581</v>
      </c>
      <c r="G459" s="957" t="s">
        <v>1758</v>
      </c>
      <c r="H459" s="957" t="s">
        <v>382</v>
      </c>
      <c r="I459" s="939" t="s">
        <v>600</v>
      </c>
      <c r="J459" s="957" t="s">
        <v>167</v>
      </c>
      <c r="K459" s="144" t="s">
        <v>2097</v>
      </c>
      <c r="L459" s="144" t="s">
        <v>2098</v>
      </c>
      <c r="M459" s="144" t="s">
        <v>2099</v>
      </c>
      <c r="N459" s="144" t="s">
        <v>2013</v>
      </c>
      <c r="O459" s="144" t="s">
        <v>1310</v>
      </c>
      <c r="P459" s="144">
        <v>32364147.09</v>
      </c>
      <c r="Q459" s="957" t="s">
        <v>174</v>
      </c>
      <c r="R459" s="957" t="s">
        <v>604</v>
      </c>
      <c r="S459" s="957" t="s">
        <v>176</v>
      </c>
      <c r="T459" s="957" t="s">
        <v>1367</v>
      </c>
      <c r="U459" s="957" t="s">
        <v>1386</v>
      </c>
      <c r="V459" s="957" t="s">
        <v>171</v>
      </c>
      <c r="W459" s="957" t="s">
        <v>51</v>
      </c>
      <c r="X459" s="957" t="s">
        <v>1758</v>
      </c>
      <c r="Y459" s="958">
        <v>43280</v>
      </c>
      <c r="Z459" s="987">
        <v>8242925.3200000003</v>
      </c>
      <c r="AA459" s="987">
        <v>9561793.3800000008</v>
      </c>
      <c r="AB459" s="987">
        <v>956179.33</v>
      </c>
      <c r="AC459" s="987">
        <v>9561793.3800000008</v>
      </c>
      <c r="AD459" s="957" t="s">
        <v>241</v>
      </c>
      <c r="AE459" s="957" t="s">
        <v>1499</v>
      </c>
      <c r="AF459" s="957" t="s">
        <v>70</v>
      </c>
      <c r="AG459" s="957" t="s">
        <v>167</v>
      </c>
      <c r="AH459" s="987">
        <v>1236438.8</v>
      </c>
      <c r="AI459" s="958">
        <v>43282</v>
      </c>
      <c r="AJ459" s="958">
        <v>43465</v>
      </c>
      <c r="AK459" s="939" t="s">
        <v>1759</v>
      </c>
      <c r="AL459" s="939" t="s">
        <v>601</v>
      </c>
      <c r="AM459" s="957" t="s">
        <v>384</v>
      </c>
      <c r="AN459" s="957" t="s">
        <v>389</v>
      </c>
      <c r="AO459" s="957" t="s">
        <v>73</v>
      </c>
      <c r="AP459" s="939" t="s">
        <v>602</v>
      </c>
      <c r="AQ459" s="957" t="s">
        <v>73</v>
      </c>
      <c r="AR459" s="957" t="s">
        <v>574</v>
      </c>
      <c r="AS459" s="957" t="s">
        <v>783</v>
      </c>
      <c r="AT459" s="957" t="s">
        <v>567</v>
      </c>
      <c r="AU459" s="957" t="s">
        <v>567</v>
      </c>
      <c r="AV459" s="957" t="s">
        <v>567</v>
      </c>
      <c r="AW459" s="957" t="s">
        <v>2232</v>
      </c>
      <c r="AX459" s="957" t="s">
        <v>74</v>
      </c>
      <c r="AY459" s="939" t="s">
        <v>570</v>
      </c>
      <c r="AZ459" s="939" t="s">
        <v>571</v>
      </c>
      <c r="BA459" s="939" t="s">
        <v>572</v>
      </c>
      <c r="BB459" s="939" t="s">
        <v>573</v>
      </c>
      <c r="BC459" s="957" t="s">
        <v>51</v>
      </c>
      <c r="BD459" s="958">
        <v>43385</v>
      </c>
      <c r="BE459" s="958">
        <v>43385</v>
      </c>
      <c r="BF459" s="986"/>
    </row>
    <row r="460" spans="1:58" s="14" customFormat="1" ht="34.15" customHeight="1">
      <c r="A460" s="957"/>
      <c r="B460" s="958"/>
      <c r="C460" s="958"/>
      <c r="D460" s="957"/>
      <c r="E460" s="957"/>
      <c r="F460" s="957"/>
      <c r="G460" s="957"/>
      <c r="H460" s="957"/>
      <c r="I460" s="957"/>
      <c r="J460" s="957"/>
      <c r="K460" s="144" t="s">
        <v>2100</v>
      </c>
      <c r="L460" s="144" t="s">
        <v>425</v>
      </c>
      <c r="M460" s="144" t="s">
        <v>2054</v>
      </c>
      <c r="N460" s="144" t="s">
        <v>2013</v>
      </c>
      <c r="O460" s="144" t="s">
        <v>1311</v>
      </c>
      <c r="P460" s="144">
        <v>11380615.710000001</v>
      </c>
      <c r="Q460" s="957"/>
      <c r="R460" s="957"/>
      <c r="S460" s="957"/>
      <c r="T460" s="957"/>
      <c r="U460" s="957"/>
      <c r="V460" s="957"/>
      <c r="W460" s="957"/>
      <c r="X460" s="957"/>
      <c r="Y460" s="958"/>
      <c r="Z460" s="987"/>
      <c r="AA460" s="987"/>
      <c r="AB460" s="987"/>
      <c r="AC460" s="987"/>
      <c r="AD460" s="957"/>
      <c r="AE460" s="957"/>
      <c r="AF460" s="957"/>
      <c r="AG460" s="957"/>
      <c r="AH460" s="987"/>
      <c r="AI460" s="958"/>
      <c r="AJ460" s="958"/>
      <c r="AK460" s="957"/>
      <c r="AL460" s="957"/>
      <c r="AM460" s="957"/>
      <c r="AN460" s="957"/>
      <c r="AO460" s="957"/>
      <c r="AP460" s="957"/>
      <c r="AQ460" s="957"/>
      <c r="AR460" s="957"/>
      <c r="AS460" s="957"/>
      <c r="AT460" s="957"/>
      <c r="AU460" s="957"/>
      <c r="AV460" s="957"/>
      <c r="AW460" s="957"/>
      <c r="AX460" s="957"/>
      <c r="AY460" s="957"/>
      <c r="AZ460" s="957"/>
      <c r="BA460" s="957"/>
      <c r="BB460" s="957"/>
      <c r="BC460" s="957"/>
      <c r="BD460" s="958"/>
      <c r="BE460" s="958"/>
      <c r="BF460" s="986"/>
    </row>
    <row r="461" spans="1:58" s="191" customFormat="1" ht="34.15" customHeight="1">
      <c r="A461" s="254">
        <v>2018</v>
      </c>
      <c r="B461" s="255">
        <v>43282</v>
      </c>
      <c r="C461" s="255">
        <v>43373</v>
      </c>
      <c r="D461" s="254" t="s">
        <v>797</v>
      </c>
      <c r="E461" s="254" t="s">
        <v>1619</v>
      </c>
      <c r="F461" s="254" t="s">
        <v>1619</v>
      </c>
      <c r="G461" s="254" t="s">
        <v>1760</v>
      </c>
      <c r="H461" s="254" t="s">
        <v>465</v>
      </c>
      <c r="I461" s="207" t="s">
        <v>600</v>
      </c>
      <c r="J461" s="254" t="s">
        <v>148</v>
      </c>
      <c r="K461" s="254" t="s">
        <v>61</v>
      </c>
      <c r="L461" s="254" t="s">
        <v>1583</v>
      </c>
      <c r="M461" s="254" t="s">
        <v>1583</v>
      </c>
      <c r="N461" s="254" t="s">
        <v>2028</v>
      </c>
      <c r="O461" s="254" t="s">
        <v>1312</v>
      </c>
      <c r="P461" s="254">
        <v>23814.36</v>
      </c>
      <c r="Q461" s="254" t="s">
        <v>61</v>
      </c>
      <c r="R461" s="254" t="s">
        <v>1583</v>
      </c>
      <c r="S461" s="254" t="s">
        <v>1583</v>
      </c>
      <c r="T461" s="254" t="s">
        <v>82</v>
      </c>
      <c r="U461" s="254" t="s">
        <v>1389</v>
      </c>
      <c r="V461" s="254" t="s">
        <v>132</v>
      </c>
      <c r="W461" s="254" t="s">
        <v>51</v>
      </c>
      <c r="X461" s="254" t="s">
        <v>1760</v>
      </c>
      <c r="Y461" s="255">
        <v>43280</v>
      </c>
      <c r="Z461" s="285">
        <v>34482758.619999997</v>
      </c>
      <c r="AA461" s="285">
        <v>40000000</v>
      </c>
      <c r="AB461" s="285">
        <v>4000000</v>
      </c>
      <c r="AC461" s="285">
        <v>40000000</v>
      </c>
      <c r="AD461" s="254" t="s">
        <v>241</v>
      </c>
      <c r="AE461" s="254" t="s">
        <v>1499</v>
      </c>
      <c r="AF461" s="254" t="s">
        <v>70</v>
      </c>
      <c r="AG461" s="254" t="s">
        <v>148</v>
      </c>
      <c r="AH461" s="285">
        <v>5172413.79</v>
      </c>
      <c r="AI461" s="255">
        <v>43282</v>
      </c>
      <c r="AJ461" s="255">
        <v>43465</v>
      </c>
      <c r="AK461" s="207" t="s">
        <v>1761</v>
      </c>
      <c r="AL461" s="207" t="s">
        <v>601</v>
      </c>
      <c r="AM461" s="254" t="s">
        <v>384</v>
      </c>
      <c r="AN461" s="254" t="s">
        <v>389</v>
      </c>
      <c r="AO461" s="254" t="s">
        <v>73</v>
      </c>
      <c r="AP461" s="207" t="s">
        <v>602</v>
      </c>
      <c r="AQ461" s="254" t="s">
        <v>73</v>
      </c>
      <c r="AR461" s="254" t="s">
        <v>574</v>
      </c>
      <c r="AS461" s="254" t="s">
        <v>783</v>
      </c>
      <c r="AT461" s="254" t="s">
        <v>567</v>
      </c>
      <c r="AU461" s="254" t="s">
        <v>567</v>
      </c>
      <c r="AV461" s="254" t="s">
        <v>567</v>
      </c>
      <c r="AW461" s="254" t="s">
        <v>2232</v>
      </c>
      <c r="AX461" s="254" t="s">
        <v>74</v>
      </c>
      <c r="AY461" s="207" t="s">
        <v>570</v>
      </c>
      <c r="AZ461" s="207" t="s">
        <v>571</v>
      </c>
      <c r="BA461" s="207" t="s">
        <v>572</v>
      </c>
      <c r="BB461" s="207" t="s">
        <v>573</v>
      </c>
      <c r="BC461" s="254" t="s">
        <v>51</v>
      </c>
      <c r="BD461" s="255">
        <v>43385</v>
      </c>
      <c r="BE461" s="255">
        <v>43385</v>
      </c>
    </row>
    <row r="462" spans="1:58" s="14" customFormat="1" ht="34.15" customHeight="1">
      <c r="A462" s="144">
        <v>2018</v>
      </c>
      <c r="B462" s="164">
        <v>43282</v>
      </c>
      <c r="C462" s="164">
        <v>43373</v>
      </c>
      <c r="D462" s="144" t="s">
        <v>797</v>
      </c>
      <c r="E462" s="144" t="s">
        <v>1619</v>
      </c>
      <c r="F462" s="144" t="s">
        <v>1619</v>
      </c>
      <c r="G462" s="144" t="s">
        <v>1762</v>
      </c>
      <c r="H462" s="144" t="s">
        <v>465</v>
      </c>
      <c r="I462" s="122" t="s">
        <v>600</v>
      </c>
      <c r="J462" s="144" t="s">
        <v>633</v>
      </c>
      <c r="K462" s="144" t="s">
        <v>61</v>
      </c>
      <c r="L462" s="144" t="s">
        <v>1583</v>
      </c>
      <c r="M462" s="144" t="s">
        <v>1583</v>
      </c>
      <c r="N462" s="144" t="s">
        <v>2028</v>
      </c>
      <c r="O462" s="144" t="s">
        <v>1312</v>
      </c>
      <c r="P462" s="144">
        <v>10297.129999999999</v>
      </c>
      <c r="Q462" s="144" t="s">
        <v>61</v>
      </c>
      <c r="R462" s="144" t="s">
        <v>1583</v>
      </c>
      <c r="S462" s="144" t="s">
        <v>1583</v>
      </c>
      <c r="T462" s="144" t="s">
        <v>82</v>
      </c>
      <c r="U462" s="144" t="s">
        <v>1389</v>
      </c>
      <c r="V462" s="144" t="s">
        <v>132</v>
      </c>
      <c r="W462" s="144" t="s">
        <v>51</v>
      </c>
      <c r="X462" s="144" t="s">
        <v>1762</v>
      </c>
      <c r="Y462" s="164">
        <v>43280</v>
      </c>
      <c r="Z462" s="220">
        <v>30000000</v>
      </c>
      <c r="AA462" s="220">
        <v>30000000</v>
      </c>
      <c r="AB462" s="220">
        <v>3000000</v>
      </c>
      <c r="AC462" s="220">
        <v>30000000</v>
      </c>
      <c r="AD462" s="144" t="s">
        <v>241</v>
      </c>
      <c r="AE462" s="144" t="s">
        <v>1499</v>
      </c>
      <c r="AF462" s="144" t="s">
        <v>70</v>
      </c>
      <c r="AG462" s="144" t="s">
        <v>633</v>
      </c>
      <c r="AH462" s="220">
        <v>4500000</v>
      </c>
      <c r="AI462" s="164">
        <v>43282</v>
      </c>
      <c r="AJ462" s="164">
        <v>43465</v>
      </c>
      <c r="AK462" s="122" t="s">
        <v>1763</v>
      </c>
      <c r="AL462" s="122" t="s">
        <v>601</v>
      </c>
      <c r="AM462" s="144" t="s">
        <v>384</v>
      </c>
      <c r="AN462" s="144" t="s">
        <v>389</v>
      </c>
      <c r="AO462" s="144" t="s">
        <v>73</v>
      </c>
      <c r="AP462" s="122" t="s">
        <v>602</v>
      </c>
      <c r="AQ462" s="144" t="s">
        <v>73</v>
      </c>
      <c r="AR462" s="144" t="s">
        <v>574</v>
      </c>
      <c r="AS462" s="144" t="s">
        <v>783</v>
      </c>
      <c r="AT462" s="144" t="s">
        <v>567</v>
      </c>
      <c r="AU462" s="144" t="s">
        <v>567</v>
      </c>
      <c r="AV462" s="144" t="s">
        <v>567</v>
      </c>
      <c r="AW462" s="144" t="s">
        <v>2232</v>
      </c>
      <c r="AX462" s="144" t="s">
        <v>74</v>
      </c>
      <c r="AY462" s="122" t="s">
        <v>570</v>
      </c>
      <c r="AZ462" s="122" t="s">
        <v>571</v>
      </c>
      <c r="BA462" s="122" t="s">
        <v>572</v>
      </c>
      <c r="BB462" s="122" t="s">
        <v>573</v>
      </c>
      <c r="BC462" s="144" t="s">
        <v>51</v>
      </c>
      <c r="BD462" s="164">
        <v>43385</v>
      </c>
      <c r="BE462" s="164">
        <v>43385</v>
      </c>
    </row>
    <row r="463" spans="1:58" s="191" customFormat="1" ht="34.15" customHeight="1">
      <c r="A463" s="951">
        <v>2018</v>
      </c>
      <c r="B463" s="952">
        <v>43282</v>
      </c>
      <c r="C463" s="952">
        <v>43373</v>
      </c>
      <c r="D463" s="951" t="s">
        <v>797</v>
      </c>
      <c r="E463" s="951" t="s">
        <v>1581</v>
      </c>
      <c r="F463" s="951" t="s">
        <v>1581</v>
      </c>
      <c r="G463" s="951" t="s">
        <v>1764</v>
      </c>
      <c r="H463" s="951" t="s">
        <v>382</v>
      </c>
      <c r="I463" s="953" t="s">
        <v>600</v>
      </c>
      <c r="J463" s="951" t="s">
        <v>142</v>
      </c>
      <c r="K463" s="254" t="s">
        <v>61</v>
      </c>
      <c r="L463" s="254" t="s">
        <v>1583</v>
      </c>
      <c r="M463" s="254" t="s">
        <v>1583</v>
      </c>
      <c r="N463" s="254" t="s">
        <v>2036</v>
      </c>
      <c r="O463" s="254" t="s">
        <v>2037</v>
      </c>
      <c r="P463" s="254">
        <v>48625.01</v>
      </c>
      <c r="Q463" s="951" t="s">
        <v>61</v>
      </c>
      <c r="R463" s="951" t="s">
        <v>1583</v>
      </c>
      <c r="S463" s="951" t="s">
        <v>1583</v>
      </c>
      <c r="T463" s="951" t="s">
        <v>143</v>
      </c>
      <c r="U463" s="951" t="s">
        <v>1323</v>
      </c>
      <c r="V463" s="951" t="s">
        <v>132</v>
      </c>
      <c r="W463" s="951" t="s">
        <v>51</v>
      </c>
      <c r="X463" s="951" t="s">
        <v>1764</v>
      </c>
      <c r="Y463" s="952">
        <v>43280</v>
      </c>
      <c r="Z463" s="988">
        <v>63212555.409999996</v>
      </c>
      <c r="AA463" s="988">
        <v>73326564.269999996</v>
      </c>
      <c r="AB463" s="988">
        <v>7332656.4199999999</v>
      </c>
      <c r="AC463" s="988">
        <v>73326564.269999996</v>
      </c>
      <c r="AD463" s="951" t="s">
        <v>241</v>
      </c>
      <c r="AE463" s="951" t="s">
        <v>1499</v>
      </c>
      <c r="AF463" s="951" t="s">
        <v>70</v>
      </c>
      <c r="AG463" s="951" t="s">
        <v>142</v>
      </c>
      <c r="AH463" s="988">
        <v>9481883.3100000005</v>
      </c>
      <c r="AI463" s="952">
        <v>43282</v>
      </c>
      <c r="AJ463" s="952">
        <v>43465</v>
      </c>
      <c r="AK463" s="953" t="s">
        <v>3083</v>
      </c>
      <c r="AL463" s="953" t="s">
        <v>601</v>
      </c>
      <c r="AM463" s="951" t="s">
        <v>384</v>
      </c>
      <c r="AN463" s="951" t="s">
        <v>389</v>
      </c>
      <c r="AO463" s="951" t="s">
        <v>73</v>
      </c>
      <c r="AP463" s="953" t="s">
        <v>602</v>
      </c>
      <c r="AQ463" s="951" t="s">
        <v>73</v>
      </c>
      <c r="AR463" s="951" t="s">
        <v>574</v>
      </c>
      <c r="AS463" s="951" t="s">
        <v>630</v>
      </c>
      <c r="AT463" s="951" t="s">
        <v>2270</v>
      </c>
      <c r="AU463" s="951" t="s">
        <v>2271</v>
      </c>
      <c r="AV463" s="952">
        <v>43290</v>
      </c>
      <c r="AW463" s="953" t="s">
        <v>2272</v>
      </c>
      <c r="AX463" s="951" t="s">
        <v>74</v>
      </c>
      <c r="AY463" s="953" t="s">
        <v>570</v>
      </c>
      <c r="AZ463" s="953" t="s">
        <v>571</v>
      </c>
      <c r="BA463" s="953" t="s">
        <v>572</v>
      </c>
      <c r="BB463" s="953" t="s">
        <v>573</v>
      </c>
      <c r="BC463" s="951" t="s">
        <v>51</v>
      </c>
      <c r="BD463" s="952">
        <v>43385</v>
      </c>
      <c r="BE463" s="952">
        <v>43385</v>
      </c>
      <c r="BF463" s="989"/>
    </row>
    <row r="464" spans="1:58" s="191" customFormat="1" ht="34.15" customHeight="1">
      <c r="A464" s="951"/>
      <c r="B464" s="952"/>
      <c r="C464" s="952"/>
      <c r="D464" s="951"/>
      <c r="E464" s="951"/>
      <c r="F464" s="951"/>
      <c r="G464" s="951"/>
      <c r="H464" s="951"/>
      <c r="I464" s="951"/>
      <c r="J464" s="951"/>
      <c r="K464" s="254" t="s">
        <v>61</v>
      </c>
      <c r="L464" s="254" t="s">
        <v>1583</v>
      </c>
      <c r="M464" s="254" t="s">
        <v>1583</v>
      </c>
      <c r="N464" s="254" t="s">
        <v>2033</v>
      </c>
      <c r="O464" s="254" t="s">
        <v>1299</v>
      </c>
      <c r="P464" s="254">
        <v>47474.31</v>
      </c>
      <c r="Q464" s="951"/>
      <c r="R464" s="951"/>
      <c r="S464" s="951"/>
      <c r="T464" s="951"/>
      <c r="U464" s="951"/>
      <c r="V464" s="951"/>
      <c r="W464" s="951"/>
      <c r="X464" s="951"/>
      <c r="Y464" s="952"/>
      <c r="Z464" s="988"/>
      <c r="AA464" s="988"/>
      <c r="AB464" s="988"/>
      <c r="AC464" s="988"/>
      <c r="AD464" s="951"/>
      <c r="AE464" s="951"/>
      <c r="AF464" s="951"/>
      <c r="AG464" s="951"/>
      <c r="AH464" s="988"/>
      <c r="AI464" s="952"/>
      <c r="AJ464" s="952"/>
      <c r="AK464" s="951"/>
      <c r="AL464" s="951"/>
      <c r="AM464" s="951"/>
      <c r="AN464" s="951"/>
      <c r="AO464" s="951"/>
      <c r="AP464" s="951"/>
      <c r="AQ464" s="951"/>
      <c r="AR464" s="951"/>
      <c r="AS464" s="951"/>
      <c r="AT464" s="951"/>
      <c r="AU464" s="951"/>
      <c r="AV464" s="951"/>
      <c r="AW464" s="951"/>
      <c r="AX464" s="951"/>
      <c r="AY464" s="951"/>
      <c r="AZ464" s="951"/>
      <c r="BA464" s="951"/>
      <c r="BB464" s="951"/>
      <c r="BC464" s="951"/>
      <c r="BD464" s="952"/>
      <c r="BE464" s="952"/>
      <c r="BF464" s="989"/>
    </row>
    <row r="465" spans="1:58" s="191" customFormat="1" ht="34.15" customHeight="1">
      <c r="A465" s="951"/>
      <c r="B465" s="952"/>
      <c r="C465" s="952"/>
      <c r="D465" s="951"/>
      <c r="E465" s="951"/>
      <c r="F465" s="951"/>
      <c r="G465" s="951"/>
      <c r="H465" s="951"/>
      <c r="I465" s="951"/>
      <c r="J465" s="951"/>
      <c r="K465" s="254" t="s">
        <v>61</v>
      </c>
      <c r="L465" s="254" t="s">
        <v>1583</v>
      </c>
      <c r="M465" s="254" t="s">
        <v>1583</v>
      </c>
      <c r="N465" s="254" t="s">
        <v>2040</v>
      </c>
      <c r="O465" s="254" t="s">
        <v>2035</v>
      </c>
      <c r="P465" s="254">
        <v>51457.84</v>
      </c>
      <c r="Q465" s="951"/>
      <c r="R465" s="951"/>
      <c r="S465" s="951"/>
      <c r="T465" s="951"/>
      <c r="U465" s="951"/>
      <c r="V465" s="951"/>
      <c r="W465" s="951"/>
      <c r="X465" s="951"/>
      <c r="Y465" s="952"/>
      <c r="Z465" s="988"/>
      <c r="AA465" s="988"/>
      <c r="AB465" s="988"/>
      <c r="AC465" s="988"/>
      <c r="AD465" s="951"/>
      <c r="AE465" s="951"/>
      <c r="AF465" s="951"/>
      <c r="AG465" s="951"/>
      <c r="AH465" s="988"/>
      <c r="AI465" s="952"/>
      <c r="AJ465" s="952"/>
      <c r="AK465" s="951"/>
      <c r="AL465" s="951"/>
      <c r="AM465" s="951"/>
      <c r="AN465" s="951"/>
      <c r="AO465" s="951"/>
      <c r="AP465" s="951"/>
      <c r="AQ465" s="951"/>
      <c r="AR465" s="951"/>
      <c r="AS465" s="951"/>
      <c r="AT465" s="951"/>
      <c r="AU465" s="951"/>
      <c r="AV465" s="951"/>
      <c r="AW465" s="951"/>
      <c r="AX465" s="951"/>
      <c r="AY465" s="951"/>
      <c r="AZ465" s="951"/>
      <c r="BA465" s="951"/>
      <c r="BB465" s="951"/>
      <c r="BC465" s="951"/>
      <c r="BD465" s="952"/>
      <c r="BE465" s="952"/>
      <c r="BF465" s="989"/>
    </row>
    <row r="466" spans="1:58" s="14" customFormat="1" ht="34.15" customHeight="1">
      <c r="A466" s="957">
        <v>2018</v>
      </c>
      <c r="B466" s="958">
        <v>43282</v>
      </c>
      <c r="C466" s="958">
        <v>43373</v>
      </c>
      <c r="D466" s="957" t="s">
        <v>797</v>
      </c>
      <c r="E466" s="957" t="s">
        <v>1581</v>
      </c>
      <c r="F466" s="957" t="s">
        <v>1581</v>
      </c>
      <c r="G466" s="957" t="s">
        <v>1765</v>
      </c>
      <c r="H466" s="957" t="s">
        <v>382</v>
      </c>
      <c r="I466" s="939" t="s">
        <v>600</v>
      </c>
      <c r="J466" s="957" t="s">
        <v>1154</v>
      </c>
      <c r="K466" s="144" t="s">
        <v>61</v>
      </c>
      <c r="L466" s="144" t="s">
        <v>1583</v>
      </c>
      <c r="M466" s="144" t="s">
        <v>1583</v>
      </c>
      <c r="N466" s="144" t="s">
        <v>1966</v>
      </c>
      <c r="O466" s="144" t="s">
        <v>1967</v>
      </c>
      <c r="P466" s="144">
        <v>230.26</v>
      </c>
      <c r="Q466" s="957" t="s">
        <v>61</v>
      </c>
      <c r="R466" s="957" t="s">
        <v>1583</v>
      </c>
      <c r="S466" s="957" t="s">
        <v>1583</v>
      </c>
      <c r="T466" s="957" t="s">
        <v>264</v>
      </c>
      <c r="U466" s="957" t="s">
        <v>1593</v>
      </c>
      <c r="V466" s="957" t="s">
        <v>132</v>
      </c>
      <c r="W466" s="957" t="s">
        <v>51</v>
      </c>
      <c r="X466" s="957" t="s">
        <v>1765</v>
      </c>
      <c r="Y466" s="958">
        <v>43280</v>
      </c>
      <c r="Z466" s="987">
        <v>4310344.82</v>
      </c>
      <c r="AA466" s="987">
        <v>5000000</v>
      </c>
      <c r="AB466" s="987">
        <v>500000</v>
      </c>
      <c r="AC466" s="987">
        <v>5000000</v>
      </c>
      <c r="AD466" s="957" t="s">
        <v>241</v>
      </c>
      <c r="AE466" s="957" t="s">
        <v>1499</v>
      </c>
      <c r="AF466" s="957" t="s">
        <v>70</v>
      </c>
      <c r="AG466" s="957" t="s">
        <v>1154</v>
      </c>
      <c r="AH466" s="987">
        <v>646551.72</v>
      </c>
      <c r="AI466" s="958">
        <v>43282</v>
      </c>
      <c r="AJ466" s="958">
        <v>43465</v>
      </c>
      <c r="AK466" s="939" t="s">
        <v>1766</v>
      </c>
      <c r="AL466" s="939" t="s">
        <v>601</v>
      </c>
      <c r="AM466" s="957" t="s">
        <v>384</v>
      </c>
      <c r="AN466" s="957" t="s">
        <v>389</v>
      </c>
      <c r="AO466" s="957" t="s">
        <v>73</v>
      </c>
      <c r="AP466" s="939" t="s">
        <v>602</v>
      </c>
      <c r="AQ466" s="957" t="s">
        <v>73</v>
      </c>
      <c r="AR466" s="957" t="s">
        <v>574</v>
      </c>
      <c r="AS466" s="957" t="s">
        <v>783</v>
      </c>
      <c r="AT466" s="957" t="s">
        <v>567</v>
      </c>
      <c r="AU466" s="957" t="s">
        <v>567</v>
      </c>
      <c r="AV466" s="957" t="s">
        <v>567</v>
      </c>
      <c r="AW466" s="957" t="s">
        <v>2232</v>
      </c>
      <c r="AX466" s="957" t="s">
        <v>74</v>
      </c>
      <c r="AY466" s="939" t="s">
        <v>570</v>
      </c>
      <c r="AZ466" s="939" t="s">
        <v>571</v>
      </c>
      <c r="BA466" s="939" t="s">
        <v>572</v>
      </c>
      <c r="BB466" s="939" t="s">
        <v>573</v>
      </c>
      <c r="BC466" s="957" t="s">
        <v>51</v>
      </c>
      <c r="BD466" s="958">
        <v>43385</v>
      </c>
      <c r="BE466" s="958">
        <v>43385</v>
      </c>
      <c r="BF466" s="986"/>
    </row>
    <row r="467" spans="1:58" s="14" customFormat="1" ht="34.15" customHeight="1">
      <c r="A467" s="957"/>
      <c r="B467" s="958"/>
      <c r="C467" s="958"/>
      <c r="D467" s="957"/>
      <c r="E467" s="957"/>
      <c r="F467" s="957"/>
      <c r="G467" s="957"/>
      <c r="H467" s="957"/>
      <c r="I467" s="957"/>
      <c r="J467" s="957"/>
      <c r="K467" s="144" t="s">
        <v>61</v>
      </c>
      <c r="L467" s="144" t="s">
        <v>1583</v>
      </c>
      <c r="M467" s="144" t="s">
        <v>1583</v>
      </c>
      <c r="N467" s="144" t="s">
        <v>1968</v>
      </c>
      <c r="O467" s="144" t="s">
        <v>1969</v>
      </c>
      <c r="P467" s="144">
        <v>156.72</v>
      </c>
      <c r="Q467" s="957"/>
      <c r="R467" s="957"/>
      <c r="S467" s="957"/>
      <c r="T467" s="957"/>
      <c r="U467" s="957"/>
      <c r="V467" s="957"/>
      <c r="W467" s="957"/>
      <c r="X467" s="957"/>
      <c r="Y467" s="958"/>
      <c r="Z467" s="987"/>
      <c r="AA467" s="987"/>
      <c r="AB467" s="987"/>
      <c r="AC467" s="987"/>
      <c r="AD467" s="957"/>
      <c r="AE467" s="957"/>
      <c r="AF467" s="957"/>
      <c r="AG467" s="957"/>
      <c r="AH467" s="987"/>
      <c r="AI467" s="958"/>
      <c r="AJ467" s="958"/>
      <c r="AK467" s="957"/>
      <c r="AL467" s="957"/>
      <c r="AM467" s="957"/>
      <c r="AN467" s="957"/>
      <c r="AO467" s="957"/>
      <c r="AP467" s="957"/>
      <c r="AQ467" s="957"/>
      <c r="AR467" s="957"/>
      <c r="AS467" s="957"/>
      <c r="AT467" s="957"/>
      <c r="AU467" s="957"/>
      <c r="AV467" s="957"/>
      <c r="AW467" s="957"/>
      <c r="AX467" s="957"/>
      <c r="AY467" s="957"/>
      <c r="AZ467" s="957"/>
      <c r="BA467" s="957"/>
      <c r="BB467" s="957"/>
      <c r="BC467" s="957"/>
      <c r="BD467" s="958"/>
      <c r="BE467" s="958"/>
      <c r="BF467" s="986"/>
    </row>
    <row r="468" spans="1:58" s="14" customFormat="1" ht="34.15" customHeight="1">
      <c r="A468" s="957"/>
      <c r="B468" s="958"/>
      <c r="C468" s="958"/>
      <c r="D468" s="957"/>
      <c r="E468" s="957"/>
      <c r="F468" s="957"/>
      <c r="G468" s="957"/>
      <c r="H468" s="957"/>
      <c r="I468" s="957"/>
      <c r="J468" s="957"/>
      <c r="K468" s="144" t="s">
        <v>61</v>
      </c>
      <c r="L468" s="144" t="s">
        <v>1583</v>
      </c>
      <c r="M468" s="144" t="s">
        <v>1583</v>
      </c>
      <c r="N468" s="144" t="s">
        <v>1970</v>
      </c>
      <c r="O468" s="144" t="s">
        <v>1313</v>
      </c>
      <c r="P468" s="144">
        <v>142.69</v>
      </c>
      <c r="Q468" s="957"/>
      <c r="R468" s="957"/>
      <c r="S468" s="957"/>
      <c r="T468" s="957"/>
      <c r="U468" s="957"/>
      <c r="V468" s="957"/>
      <c r="W468" s="957"/>
      <c r="X468" s="957"/>
      <c r="Y468" s="958"/>
      <c r="Z468" s="987"/>
      <c r="AA468" s="987"/>
      <c r="AB468" s="987"/>
      <c r="AC468" s="987"/>
      <c r="AD468" s="957"/>
      <c r="AE468" s="957"/>
      <c r="AF468" s="957"/>
      <c r="AG468" s="957"/>
      <c r="AH468" s="987"/>
      <c r="AI468" s="958"/>
      <c r="AJ468" s="958"/>
      <c r="AK468" s="957"/>
      <c r="AL468" s="957"/>
      <c r="AM468" s="957"/>
      <c r="AN468" s="957"/>
      <c r="AO468" s="957"/>
      <c r="AP468" s="957"/>
      <c r="AQ468" s="957"/>
      <c r="AR468" s="957"/>
      <c r="AS468" s="957"/>
      <c r="AT468" s="957"/>
      <c r="AU468" s="957"/>
      <c r="AV468" s="957"/>
      <c r="AW468" s="957"/>
      <c r="AX468" s="957"/>
      <c r="AY468" s="957"/>
      <c r="AZ468" s="957"/>
      <c r="BA468" s="957"/>
      <c r="BB468" s="957"/>
      <c r="BC468" s="957"/>
      <c r="BD468" s="958"/>
      <c r="BE468" s="958"/>
      <c r="BF468" s="986"/>
    </row>
    <row r="469" spans="1:58" s="191" customFormat="1" ht="34.15" customHeight="1">
      <c r="A469" s="951">
        <v>2018</v>
      </c>
      <c r="B469" s="952">
        <v>43282</v>
      </c>
      <c r="C469" s="952">
        <v>43373</v>
      </c>
      <c r="D469" s="951" t="s">
        <v>797</v>
      </c>
      <c r="E469" s="951" t="s">
        <v>1581</v>
      </c>
      <c r="F469" s="951" t="s">
        <v>1581</v>
      </c>
      <c r="G469" s="951" t="s">
        <v>1767</v>
      </c>
      <c r="H469" s="951" t="s">
        <v>393</v>
      </c>
      <c r="I469" s="953" t="s">
        <v>600</v>
      </c>
      <c r="J469" s="951" t="s">
        <v>139</v>
      </c>
      <c r="K469" s="254" t="s">
        <v>61</v>
      </c>
      <c r="L469" s="254" t="s">
        <v>1583</v>
      </c>
      <c r="M469" s="254" t="s">
        <v>1583</v>
      </c>
      <c r="N469" s="254" t="s">
        <v>2023</v>
      </c>
      <c r="O469" s="254" t="s">
        <v>1321</v>
      </c>
      <c r="P469" s="254">
        <v>873712</v>
      </c>
      <c r="Q469" s="951" t="s">
        <v>61</v>
      </c>
      <c r="R469" s="951" t="s">
        <v>1583</v>
      </c>
      <c r="S469" s="951" t="s">
        <v>1583</v>
      </c>
      <c r="T469" s="951" t="s">
        <v>229</v>
      </c>
      <c r="U469" s="951" t="s">
        <v>1645</v>
      </c>
      <c r="V469" s="951" t="s">
        <v>171</v>
      </c>
      <c r="W469" s="951" t="s">
        <v>51</v>
      </c>
      <c r="X469" s="951" t="s">
        <v>1767</v>
      </c>
      <c r="Y469" s="952">
        <v>43321</v>
      </c>
      <c r="Z469" s="988">
        <v>753200</v>
      </c>
      <c r="AA469" s="988">
        <v>873712</v>
      </c>
      <c r="AB469" s="988">
        <v>0</v>
      </c>
      <c r="AC469" s="988">
        <v>873712</v>
      </c>
      <c r="AD469" s="951" t="s">
        <v>241</v>
      </c>
      <c r="AE469" s="951" t="s">
        <v>1499</v>
      </c>
      <c r="AF469" s="951" t="s">
        <v>70</v>
      </c>
      <c r="AG469" s="951" t="s">
        <v>139</v>
      </c>
      <c r="AH469" s="988">
        <v>112980</v>
      </c>
      <c r="AI469" s="952">
        <v>43321</v>
      </c>
      <c r="AJ469" s="952">
        <v>43465</v>
      </c>
      <c r="AK469" s="953" t="s">
        <v>1768</v>
      </c>
      <c r="AL469" s="953" t="s">
        <v>601</v>
      </c>
      <c r="AM469" s="951" t="s">
        <v>384</v>
      </c>
      <c r="AN469" s="951" t="s">
        <v>389</v>
      </c>
      <c r="AO469" s="951" t="s">
        <v>73</v>
      </c>
      <c r="AP469" s="953" t="s">
        <v>602</v>
      </c>
      <c r="AQ469" s="951" t="s">
        <v>73</v>
      </c>
      <c r="AR469" s="951" t="s">
        <v>574</v>
      </c>
      <c r="AS469" s="951" t="s">
        <v>783</v>
      </c>
      <c r="AT469" s="951" t="s">
        <v>567</v>
      </c>
      <c r="AU469" s="951" t="s">
        <v>567</v>
      </c>
      <c r="AV469" s="951" t="s">
        <v>567</v>
      </c>
      <c r="AW469" s="951" t="s">
        <v>2232</v>
      </c>
      <c r="AX469" s="951" t="s">
        <v>74</v>
      </c>
      <c r="AY469" s="953" t="s">
        <v>570</v>
      </c>
      <c r="AZ469" s="953" t="s">
        <v>571</v>
      </c>
      <c r="BA469" s="953" t="s">
        <v>572</v>
      </c>
      <c r="BB469" s="953" t="s">
        <v>573</v>
      </c>
      <c r="BC469" s="951" t="s">
        <v>51</v>
      </c>
      <c r="BD469" s="952">
        <v>43385</v>
      </c>
      <c r="BE469" s="952">
        <v>43385</v>
      </c>
      <c r="BF469" s="989"/>
    </row>
    <row r="470" spans="1:58" s="191" customFormat="1" ht="34.15" customHeight="1">
      <c r="A470" s="951"/>
      <c r="B470" s="952"/>
      <c r="C470" s="952"/>
      <c r="D470" s="951"/>
      <c r="E470" s="951"/>
      <c r="F470" s="951"/>
      <c r="G470" s="951"/>
      <c r="H470" s="951"/>
      <c r="I470" s="951"/>
      <c r="J470" s="951"/>
      <c r="K470" s="254" t="s">
        <v>61</v>
      </c>
      <c r="L470" s="254" t="s">
        <v>1583</v>
      </c>
      <c r="M470" s="254" t="s">
        <v>1583</v>
      </c>
      <c r="N470" s="254" t="s">
        <v>398</v>
      </c>
      <c r="O470" s="254" t="s">
        <v>2016</v>
      </c>
      <c r="P470" s="254">
        <v>943486</v>
      </c>
      <c r="Q470" s="951"/>
      <c r="R470" s="951"/>
      <c r="S470" s="951"/>
      <c r="T470" s="951"/>
      <c r="U470" s="951"/>
      <c r="V470" s="951"/>
      <c r="W470" s="951"/>
      <c r="X470" s="951"/>
      <c r="Y470" s="952"/>
      <c r="Z470" s="988"/>
      <c r="AA470" s="988"/>
      <c r="AB470" s="988"/>
      <c r="AC470" s="988"/>
      <c r="AD470" s="951"/>
      <c r="AE470" s="951"/>
      <c r="AF470" s="951"/>
      <c r="AG470" s="951"/>
      <c r="AH470" s="988"/>
      <c r="AI470" s="952"/>
      <c r="AJ470" s="952"/>
      <c r="AK470" s="951"/>
      <c r="AL470" s="951"/>
      <c r="AM470" s="951"/>
      <c r="AN470" s="951"/>
      <c r="AO470" s="951"/>
      <c r="AP470" s="951"/>
      <c r="AQ470" s="951"/>
      <c r="AR470" s="951"/>
      <c r="AS470" s="951"/>
      <c r="AT470" s="951"/>
      <c r="AU470" s="951"/>
      <c r="AV470" s="951"/>
      <c r="AW470" s="951"/>
      <c r="AX470" s="951"/>
      <c r="AY470" s="951"/>
      <c r="AZ470" s="951"/>
      <c r="BA470" s="951"/>
      <c r="BB470" s="951"/>
      <c r="BC470" s="951"/>
      <c r="BD470" s="952"/>
      <c r="BE470" s="952"/>
      <c r="BF470" s="989"/>
    </row>
    <row r="471" spans="1:58" s="191" customFormat="1" ht="34.15" customHeight="1">
      <c r="A471" s="951"/>
      <c r="B471" s="952"/>
      <c r="C471" s="952"/>
      <c r="D471" s="951"/>
      <c r="E471" s="951"/>
      <c r="F471" s="951"/>
      <c r="G471" s="951"/>
      <c r="H471" s="951"/>
      <c r="I471" s="951"/>
      <c r="J471" s="951"/>
      <c r="K471" s="254" t="s">
        <v>61</v>
      </c>
      <c r="L471" s="254" t="s">
        <v>1583</v>
      </c>
      <c r="M471" s="254" t="s">
        <v>1583</v>
      </c>
      <c r="N471" s="254" t="s">
        <v>411</v>
      </c>
      <c r="O471" s="254" t="s">
        <v>1951</v>
      </c>
      <c r="P471" s="254">
        <v>927710</v>
      </c>
      <c r="Q471" s="951"/>
      <c r="R471" s="951"/>
      <c r="S471" s="951"/>
      <c r="T471" s="951"/>
      <c r="U471" s="951"/>
      <c r="V471" s="951"/>
      <c r="W471" s="951"/>
      <c r="X471" s="951"/>
      <c r="Y471" s="952"/>
      <c r="Z471" s="988"/>
      <c r="AA471" s="988"/>
      <c r="AB471" s="988"/>
      <c r="AC471" s="988"/>
      <c r="AD471" s="951"/>
      <c r="AE471" s="951"/>
      <c r="AF471" s="951"/>
      <c r="AG471" s="951"/>
      <c r="AH471" s="988"/>
      <c r="AI471" s="952"/>
      <c r="AJ471" s="952"/>
      <c r="AK471" s="951"/>
      <c r="AL471" s="951"/>
      <c r="AM471" s="951"/>
      <c r="AN471" s="951"/>
      <c r="AO471" s="951"/>
      <c r="AP471" s="951"/>
      <c r="AQ471" s="951"/>
      <c r="AR471" s="951"/>
      <c r="AS471" s="951"/>
      <c r="AT471" s="951"/>
      <c r="AU471" s="951"/>
      <c r="AV471" s="951"/>
      <c r="AW471" s="951"/>
      <c r="AX471" s="951"/>
      <c r="AY471" s="951"/>
      <c r="AZ471" s="951"/>
      <c r="BA471" s="951"/>
      <c r="BB471" s="951"/>
      <c r="BC471" s="951"/>
      <c r="BD471" s="952"/>
      <c r="BE471" s="952"/>
      <c r="BF471" s="989"/>
    </row>
    <row r="472" spans="1:58" s="14" customFormat="1" ht="34.15" customHeight="1">
      <c r="A472" s="957">
        <v>2018</v>
      </c>
      <c r="B472" s="958">
        <v>43282</v>
      </c>
      <c r="C472" s="958">
        <v>43373</v>
      </c>
      <c r="D472" s="957" t="s">
        <v>797</v>
      </c>
      <c r="E472" s="957" t="s">
        <v>1581</v>
      </c>
      <c r="F472" s="957" t="s">
        <v>1581</v>
      </c>
      <c r="G472" s="957" t="s">
        <v>1769</v>
      </c>
      <c r="H472" s="957" t="s">
        <v>382</v>
      </c>
      <c r="I472" s="939" t="s">
        <v>600</v>
      </c>
      <c r="J472" s="957" t="s">
        <v>535</v>
      </c>
      <c r="K472" s="144" t="s">
        <v>61</v>
      </c>
      <c r="L472" s="144" t="s">
        <v>1583</v>
      </c>
      <c r="M472" s="144" t="s">
        <v>1583</v>
      </c>
      <c r="N472" s="144" t="s">
        <v>2101</v>
      </c>
      <c r="O472" s="144" t="s">
        <v>2102</v>
      </c>
      <c r="P472" s="144">
        <v>4920042.07</v>
      </c>
      <c r="Q472" s="957" t="s">
        <v>61</v>
      </c>
      <c r="R472" s="957" t="s">
        <v>1583</v>
      </c>
      <c r="S472" s="957" t="s">
        <v>1583</v>
      </c>
      <c r="T472" s="957" t="s">
        <v>1156</v>
      </c>
      <c r="U472" s="957" t="s">
        <v>1398</v>
      </c>
      <c r="V472" s="957" t="s">
        <v>132</v>
      </c>
      <c r="W472" s="957" t="s">
        <v>51</v>
      </c>
      <c r="X472" s="957" t="s">
        <v>1769</v>
      </c>
      <c r="Y472" s="958">
        <v>43280</v>
      </c>
      <c r="Z472" s="987">
        <v>19956371.550000001</v>
      </c>
      <c r="AA472" s="987">
        <v>23149391</v>
      </c>
      <c r="AB472" s="987">
        <v>2314939.1</v>
      </c>
      <c r="AC472" s="987">
        <v>23149391</v>
      </c>
      <c r="AD472" s="957" t="s">
        <v>241</v>
      </c>
      <c r="AE472" s="957" t="s">
        <v>1499</v>
      </c>
      <c r="AF472" s="957" t="s">
        <v>70</v>
      </c>
      <c r="AG472" s="957" t="s">
        <v>535</v>
      </c>
      <c r="AH472" s="987">
        <v>2993455.73</v>
      </c>
      <c r="AI472" s="958">
        <v>43282</v>
      </c>
      <c r="AJ472" s="958">
        <v>43465</v>
      </c>
      <c r="AK472" s="939" t="s">
        <v>1770</v>
      </c>
      <c r="AL472" s="939" t="s">
        <v>601</v>
      </c>
      <c r="AM472" s="957" t="s">
        <v>384</v>
      </c>
      <c r="AN472" s="957" t="s">
        <v>389</v>
      </c>
      <c r="AO472" s="957" t="s">
        <v>73</v>
      </c>
      <c r="AP472" s="939" t="s">
        <v>602</v>
      </c>
      <c r="AQ472" s="957" t="s">
        <v>73</v>
      </c>
      <c r="AR472" s="957" t="s">
        <v>574</v>
      </c>
      <c r="AS472" s="957" t="s">
        <v>783</v>
      </c>
      <c r="AT472" s="957" t="s">
        <v>567</v>
      </c>
      <c r="AU472" s="957" t="s">
        <v>567</v>
      </c>
      <c r="AV472" s="957" t="s">
        <v>567</v>
      </c>
      <c r="AW472" s="957" t="s">
        <v>2232</v>
      </c>
      <c r="AX472" s="957" t="s">
        <v>74</v>
      </c>
      <c r="AY472" s="939" t="s">
        <v>570</v>
      </c>
      <c r="AZ472" s="939" t="s">
        <v>571</v>
      </c>
      <c r="BA472" s="939" t="s">
        <v>572</v>
      </c>
      <c r="BB472" s="939" t="s">
        <v>573</v>
      </c>
      <c r="BC472" s="957" t="s">
        <v>51</v>
      </c>
      <c r="BD472" s="958">
        <v>43385</v>
      </c>
      <c r="BE472" s="958">
        <v>43385</v>
      </c>
      <c r="BF472" s="986"/>
    </row>
    <row r="473" spans="1:58" s="14" customFormat="1" ht="34.15" customHeight="1">
      <c r="A473" s="957"/>
      <c r="B473" s="958"/>
      <c r="C473" s="958"/>
      <c r="D473" s="957"/>
      <c r="E473" s="957"/>
      <c r="F473" s="957"/>
      <c r="G473" s="957"/>
      <c r="H473" s="957"/>
      <c r="I473" s="957"/>
      <c r="J473" s="957"/>
      <c r="K473" s="144" t="s">
        <v>61</v>
      </c>
      <c r="L473" s="144" t="s">
        <v>1583</v>
      </c>
      <c r="M473" s="144" t="s">
        <v>1583</v>
      </c>
      <c r="N473" s="144" t="s">
        <v>2103</v>
      </c>
      <c r="O473" s="144" t="s">
        <v>2104</v>
      </c>
      <c r="P473" s="144">
        <v>4796466.82</v>
      </c>
      <c r="Q473" s="957"/>
      <c r="R473" s="957"/>
      <c r="S473" s="957"/>
      <c r="T473" s="957"/>
      <c r="U473" s="957"/>
      <c r="V473" s="957"/>
      <c r="W473" s="957"/>
      <c r="X473" s="957"/>
      <c r="Y473" s="958"/>
      <c r="Z473" s="987"/>
      <c r="AA473" s="987"/>
      <c r="AB473" s="987"/>
      <c r="AC473" s="987"/>
      <c r="AD473" s="957"/>
      <c r="AE473" s="957"/>
      <c r="AF473" s="957"/>
      <c r="AG473" s="957"/>
      <c r="AH473" s="987"/>
      <c r="AI473" s="958"/>
      <c r="AJ473" s="958"/>
      <c r="AK473" s="957"/>
      <c r="AL473" s="957"/>
      <c r="AM473" s="957"/>
      <c r="AN473" s="957"/>
      <c r="AO473" s="957"/>
      <c r="AP473" s="957"/>
      <c r="AQ473" s="957"/>
      <c r="AR473" s="957"/>
      <c r="AS473" s="957"/>
      <c r="AT473" s="957"/>
      <c r="AU473" s="957"/>
      <c r="AV473" s="957"/>
      <c r="AW473" s="957"/>
      <c r="AX473" s="957"/>
      <c r="AY473" s="957"/>
      <c r="AZ473" s="957"/>
      <c r="BA473" s="957"/>
      <c r="BB473" s="957"/>
      <c r="BC473" s="957"/>
      <c r="BD473" s="958"/>
      <c r="BE473" s="958"/>
      <c r="BF473" s="986"/>
    </row>
    <row r="474" spans="1:58" s="14" customFormat="1" ht="34.15" customHeight="1">
      <c r="A474" s="957"/>
      <c r="B474" s="958"/>
      <c r="C474" s="958"/>
      <c r="D474" s="957"/>
      <c r="E474" s="957"/>
      <c r="F474" s="957"/>
      <c r="G474" s="957"/>
      <c r="H474" s="957"/>
      <c r="I474" s="957"/>
      <c r="J474" s="957"/>
      <c r="K474" s="144" t="s">
        <v>61</v>
      </c>
      <c r="L474" s="144" t="s">
        <v>1583</v>
      </c>
      <c r="M474" s="144" t="s">
        <v>1583</v>
      </c>
      <c r="N474" s="144" t="s">
        <v>2105</v>
      </c>
      <c r="O474" s="144" t="s">
        <v>1314</v>
      </c>
      <c r="P474" s="144">
        <v>4687667.49</v>
      </c>
      <c r="Q474" s="957"/>
      <c r="R474" s="957"/>
      <c r="S474" s="957"/>
      <c r="T474" s="957"/>
      <c r="U474" s="957"/>
      <c r="V474" s="957"/>
      <c r="W474" s="957"/>
      <c r="X474" s="957"/>
      <c r="Y474" s="958"/>
      <c r="Z474" s="987"/>
      <c r="AA474" s="987"/>
      <c r="AB474" s="987"/>
      <c r="AC474" s="987"/>
      <c r="AD474" s="957"/>
      <c r="AE474" s="957"/>
      <c r="AF474" s="957"/>
      <c r="AG474" s="957"/>
      <c r="AH474" s="987"/>
      <c r="AI474" s="958"/>
      <c r="AJ474" s="958"/>
      <c r="AK474" s="957"/>
      <c r="AL474" s="957"/>
      <c r="AM474" s="957"/>
      <c r="AN474" s="957"/>
      <c r="AO474" s="957"/>
      <c r="AP474" s="957"/>
      <c r="AQ474" s="957"/>
      <c r="AR474" s="957"/>
      <c r="AS474" s="957"/>
      <c r="AT474" s="957"/>
      <c r="AU474" s="957"/>
      <c r="AV474" s="957"/>
      <c r="AW474" s="957"/>
      <c r="AX474" s="957"/>
      <c r="AY474" s="957"/>
      <c r="AZ474" s="957"/>
      <c r="BA474" s="957"/>
      <c r="BB474" s="957"/>
      <c r="BC474" s="957"/>
      <c r="BD474" s="958"/>
      <c r="BE474" s="958"/>
      <c r="BF474" s="986"/>
    </row>
    <row r="475" spans="1:58" s="191" customFormat="1" ht="34.15" customHeight="1">
      <c r="A475" s="254">
        <v>2018</v>
      </c>
      <c r="B475" s="255">
        <v>43282</v>
      </c>
      <c r="C475" s="255">
        <v>43373</v>
      </c>
      <c r="D475" s="254" t="s">
        <v>797</v>
      </c>
      <c r="E475" s="254" t="s">
        <v>1581</v>
      </c>
      <c r="F475" s="254" t="s">
        <v>1581</v>
      </c>
      <c r="G475" s="254" t="s">
        <v>1771</v>
      </c>
      <c r="H475" s="254" t="s">
        <v>382</v>
      </c>
      <c r="I475" s="207" t="s">
        <v>600</v>
      </c>
      <c r="J475" s="254" t="s">
        <v>152</v>
      </c>
      <c r="K475" s="254" t="s">
        <v>61</v>
      </c>
      <c r="L475" s="254" t="s">
        <v>1583</v>
      </c>
      <c r="M475" s="254" t="s">
        <v>1583</v>
      </c>
      <c r="N475" s="254" t="s">
        <v>2106</v>
      </c>
      <c r="O475" s="254" t="s">
        <v>2107</v>
      </c>
      <c r="P475" s="254">
        <v>132286.89000000001</v>
      </c>
      <c r="Q475" s="254" t="s">
        <v>61</v>
      </c>
      <c r="R475" s="254" t="s">
        <v>1583</v>
      </c>
      <c r="S475" s="254" t="s">
        <v>1583</v>
      </c>
      <c r="T475" s="254" t="s">
        <v>285</v>
      </c>
      <c r="U475" s="254" t="s">
        <v>1401</v>
      </c>
      <c r="V475" s="254" t="s">
        <v>132</v>
      </c>
      <c r="W475" s="254" t="s">
        <v>51</v>
      </c>
      <c r="X475" s="254" t="s">
        <v>1771</v>
      </c>
      <c r="Y475" s="255">
        <v>43280</v>
      </c>
      <c r="Z475" s="285">
        <v>8877851.9700000007</v>
      </c>
      <c r="AA475" s="285">
        <v>10298308.289999999</v>
      </c>
      <c r="AB475" s="285">
        <v>1029830.82</v>
      </c>
      <c r="AC475" s="285">
        <v>10298308.289999999</v>
      </c>
      <c r="AD475" s="254" t="s">
        <v>241</v>
      </c>
      <c r="AE475" s="254" t="s">
        <v>1499</v>
      </c>
      <c r="AF475" s="254" t="s">
        <v>70</v>
      </c>
      <c r="AG475" s="254" t="s">
        <v>152</v>
      </c>
      <c r="AH475" s="285">
        <v>1331677.8</v>
      </c>
      <c r="AI475" s="255">
        <v>43282</v>
      </c>
      <c r="AJ475" s="255">
        <v>43465</v>
      </c>
      <c r="AK475" s="207" t="s">
        <v>1772</v>
      </c>
      <c r="AL475" s="207" t="s">
        <v>601</v>
      </c>
      <c r="AM475" s="254" t="s">
        <v>384</v>
      </c>
      <c r="AN475" s="254" t="s">
        <v>389</v>
      </c>
      <c r="AO475" s="254" t="s">
        <v>73</v>
      </c>
      <c r="AP475" s="207" t="s">
        <v>602</v>
      </c>
      <c r="AQ475" s="254" t="s">
        <v>73</v>
      </c>
      <c r="AR475" s="254" t="s">
        <v>574</v>
      </c>
      <c r="AS475" s="254" t="s">
        <v>783</v>
      </c>
      <c r="AT475" s="254" t="s">
        <v>567</v>
      </c>
      <c r="AU475" s="254" t="s">
        <v>567</v>
      </c>
      <c r="AV475" s="254" t="s">
        <v>567</v>
      </c>
      <c r="AW475" s="254" t="s">
        <v>2232</v>
      </c>
      <c r="AX475" s="254" t="s">
        <v>74</v>
      </c>
      <c r="AY475" s="207" t="s">
        <v>570</v>
      </c>
      <c r="AZ475" s="207" t="s">
        <v>571</v>
      </c>
      <c r="BA475" s="207" t="s">
        <v>572</v>
      </c>
      <c r="BB475" s="207" t="s">
        <v>573</v>
      </c>
      <c r="BC475" s="254" t="s">
        <v>51</v>
      </c>
      <c r="BD475" s="255">
        <v>43385</v>
      </c>
      <c r="BE475" s="255">
        <v>43385</v>
      </c>
    </row>
    <row r="476" spans="1:58" s="14" customFormat="1" ht="34.15" customHeight="1">
      <c r="A476" s="957">
        <v>2018</v>
      </c>
      <c r="B476" s="958">
        <v>43282</v>
      </c>
      <c r="C476" s="958">
        <v>43373</v>
      </c>
      <c r="D476" s="957" t="s">
        <v>797</v>
      </c>
      <c r="E476" s="957" t="s">
        <v>1581</v>
      </c>
      <c r="F476" s="957" t="s">
        <v>1581</v>
      </c>
      <c r="G476" s="957" t="s">
        <v>1773</v>
      </c>
      <c r="H476" s="957" t="s">
        <v>382</v>
      </c>
      <c r="I476" s="939" t="s">
        <v>600</v>
      </c>
      <c r="J476" s="957" t="s">
        <v>262</v>
      </c>
      <c r="K476" s="144" t="s">
        <v>61</v>
      </c>
      <c r="L476" s="144" t="s">
        <v>1583</v>
      </c>
      <c r="M476" s="144" t="s">
        <v>1583</v>
      </c>
      <c r="N476" s="144" t="s">
        <v>2028</v>
      </c>
      <c r="O476" s="144" t="s">
        <v>1312</v>
      </c>
      <c r="P476" s="144">
        <v>109774397.72</v>
      </c>
      <c r="Q476" s="957" t="s">
        <v>61</v>
      </c>
      <c r="R476" s="957" t="s">
        <v>1583</v>
      </c>
      <c r="S476" s="957" t="s">
        <v>1583</v>
      </c>
      <c r="T476" s="957" t="s">
        <v>82</v>
      </c>
      <c r="U476" s="957" t="s">
        <v>1389</v>
      </c>
      <c r="V476" s="957" t="s">
        <v>132</v>
      </c>
      <c r="W476" s="957" t="s">
        <v>51</v>
      </c>
      <c r="X476" s="957" t="s">
        <v>1773</v>
      </c>
      <c r="Y476" s="958">
        <v>43280</v>
      </c>
      <c r="Z476" s="987">
        <v>31034482.760000002</v>
      </c>
      <c r="AA476" s="987">
        <v>36000000</v>
      </c>
      <c r="AB476" s="987">
        <v>3600000</v>
      </c>
      <c r="AC476" s="987">
        <v>36000000</v>
      </c>
      <c r="AD476" s="957" t="s">
        <v>241</v>
      </c>
      <c r="AE476" s="957" t="s">
        <v>1499</v>
      </c>
      <c r="AF476" s="957" t="s">
        <v>70</v>
      </c>
      <c r="AG476" s="957" t="s">
        <v>262</v>
      </c>
      <c r="AH476" s="987">
        <v>4655172.41</v>
      </c>
      <c r="AI476" s="958">
        <v>43282</v>
      </c>
      <c r="AJ476" s="958">
        <v>43465</v>
      </c>
      <c r="AK476" s="939" t="s">
        <v>1774</v>
      </c>
      <c r="AL476" s="939" t="s">
        <v>601</v>
      </c>
      <c r="AM476" s="957" t="s">
        <v>384</v>
      </c>
      <c r="AN476" s="957" t="s">
        <v>389</v>
      </c>
      <c r="AO476" s="957" t="s">
        <v>73</v>
      </c>
      <c r="AP476" s="939" t="s">
        <v>602</v>
      </c>
      <c r="AQ476" s="957" t="s">
        <v>73</v>
      </c>
      <c r="AR476" s="957" t="s">
        <v>574</v>
      </c>
      <c r="AS476" s="957" t="s">
        <v>783</v>
      </c>
      <c r="AT476" s="957" t="s">
        <v>567</v>
      </c>
      <c r="AU476" s="957" t="s">
        <v>567</v>
      </c>
      <c r="AV476" s="957" t="s">
        <v>567</v>
      </c>
      <c r="AW476" s="957" t="s">
        <v>2232</v>
      </c>
      <c r="AX476" s="957" t="s">
        <v>74</v>
      </c>
      <c r="AY476" s="939" t="s">
        <v>570</v>
      </c>
      <c r="AZ476" s="939" t="s">
        <v>571</v>
      </c>
      <c r="BA476" s="939" t="s">
        <v>572</v>
      </c>
      <c r="BB476" s="939" t="s">
        <v>573</v>
      </c>
      <c r="BC476" s="957" t="s">
        <v>51</v>
      </c>
      <c r="BD476" s="958">
        <v>43385</v>
      </c>
      <c r="BE476" s="958">
        <v>43385</v>
      </c>
      <c r="BF476" s="986"/>
    </row>
    <row r="477" spans="1:58" s="14" customFormat="1" ht="34.15" customHeight="1">
      <c r="A477" s="957"/>
      <c r="B477" s="958"/>
      <c r="C477" s="958"/>
      <c r="D477" s="957"/>
      <c r="E477" s="957"/>
      <c r="F477" s="957"/>
      <c r="G477" s="957"/>
      <c r="H477" s="957"/>
      <c r="I477" s="957"/>
      <c r="J477" s="957"/>
      <c r="K477" s="144" t="s">
        <v>61</v>
      </c>
      <c r="L477" s="144" t="s">
        <v>1583</v>
      </c>
      <c r="M477" s="144" t="s">
        <v>1583</v>
      </c>
      <c r="N477" s="144" t="s">
        <v>2108</v>
      </c>
      <c r="O477" s="144" t="s">
        <v>2109</v>
      </c>
      <c r="P477" s="144">
        <v>120836873.84</v>
      </c>
      <c r="Q477" s="957"/>
      <c r="R477" s="957"/>
      <c r="S477" s="957"/>
      <c r="T477" s="957"/>
      <c r="U477" s="957"/>
      <c r="V477" s="957"/>
      <c r="W477" s="957"/>
      <c r="X477" s="957"/>
      <c r="Y477" s="958"/>
      <c r="Z477" s="987"/>
      <c r="AA477" s="987"/>
      <c r="AB477" s="987"/>
      <c r="AC477" s="987"/>
      <c r="AD477" s="957"/>
      <c r="AE477" s="957"/>
      <c r="AF477" s="957"/>
      <c r="AG477" s="957"/>
      <c r="AH477" s="987"/>
      <c r="AI477" s="958"/>
      <c r="AJ477" s="958"/>
      <c r="AK477" s="957"/>
      <c r="AL477" s="957"/>
      <c r="AM477" s="957"/>
      <c r="AN477" s="957"/>
      <c r="AO477" s="957"/>
      <c r="AP477" s="957"/>
      <c r="AQ477" s="957"/>
      <c r="AR477" s="957"/>
      <c r="AS477" s="957"/>
      <c r="AT477" s="957"/>
      <c r="AU477" s="957"/>
      <c r="AV477" s="957"/>
      <c r="AW477" s="957"/>
      <c r="AX477" s="957"/>
      <c r="AY477" s="957"/>
      <c r="AZ477" s="957"/>
      <c r="BA477" s="957"/>
      <c r="BB477" s="957"/>
      <c r="BC477" s="957"/>
      <c r="BD477" s="958"/>
      <c r="BE477" s="958"/>
      <c r="BF477" s="986"/>
    </row>
    <row r="478" spans="1:58" s="14" customFormat="1" ht="34.15" customHeight="1">
      <c r="A478" s="957"/>
      <c r="B478" s="958"/>
      <c r="C478" s="958"/>
      <c r="D478" s="957"/>
      <c r="E478" s="957"/>
      <c r="F478" s="957"/>
      <c r="G478" s="957"/>
      <c r="H478" s="957"/>
      <c r="I478" s="957"/>
      <c r="J478" s="957"/>
      <c r="K478" s="144" t="s">
        <v>61</v>
      </c>
      <c r="L478" s="144" t="s">
        <v>1583</v>
      </c>
      <c r="M478" s="144" t="s">
        <v>1583</v>
      </c>
      <c r="N478" s="144" t="s">
        <v>2110</v>
      </c>
      <c r="O478" s="144" t="s">
        <v>2111</v>
      </c>
      <c r="P478" s="144">
        <v>116705186.25</v>
      </c>
      <c r="Q478" s="957"/>
      <c r="R478" s="957"/>
      <c r="S478" s="957"/>
      <c r="T478" s="957"/>
      <c r="U478" s="957"/>
      <c r="V478" s="957"/>
      <c r="W478" s="957"/>
      <c r="X478" s="957"/>
      <c r="Y478" s="958"/>
      <c r="Z478" s="987"/>
      <c r="AA478" s="987"/>
      <c r="AB478" s="987"/>
      <c r="AC478" s="987"/>
      <c r="AD478" s="957"/>
      <c r="AE478" s="957"/>
      <c r="AF478" s="957"/>
      <c r="AG478" s="957"/>
      <c r="AH478" s="987"/>
      <c r="AI478" s="958"/>
      <c r="AJ478" s="958"/>
      <c r="AK478" s="957"/>
      <c r="AL478" s="957"/>
      <c r="AM478" s="957"/>
      <c r="AN478" s="957"/>
      <c r="AO478" s="957"/>
      <c r="AP478" s="957"/>
      <c r="AQ478" s="957"/>
      <c r="AR478" s="957"/>
      <c r="AS478" s="957"/>
      <c r="AT478" s="957"/>
      <c r="AU478" s="957"/>
      <c r="AV478" s="957"/>
      <c r="AW478" s="957"/>
      <c r="AX478" s="957"/>
      <c r="AY478" s="957"/>
      <c r="AZ478" s="957"/>
      <c r="BA478" s="957"/>
      <c r="BB478" s="957"/>
      <c r="BC478" s="957"/>
      <c r="BD478" s="958"/>
      <c r="BE478" s="958"/>
      <c r="BF478" s="986"/>
    </row>
    <row r="479" spans="1:58" s="191" customFormat="1" ht="34.15" customHeight="1">
      <c r="A479" s="951">
        <v>2018</v>
      </c>
      <c r="B479" s="952">
        <v>43282</v>
      </c>
      <c r="C479" s="952">
        <v>43373</v>
      </c>
      <c r="D479" s="951" t="s">
        <v>797</v>
      </c>
      <c r="E479" s="951" t="s">
        <v>1581</v>
      </c>
      <c r="F479" s="951" t="s">
        <v>1581</v>
      </c>
      <c r="G479" s="951" t="s">
        <v>1775</v>
      </c>
      <c r="H479" s="951" t="s">
        <v>382</v>
      </c>
      <c r="I479" s="953" t="s">
        <v>600</v>
      </c>
      <c r="J479" s="951" t="s">
        <v>178</v>
      </c>
      <c r="K479" s="254" t="s">
        <v>61</v>
      </c>
      <c r="L479" s="254" t="s">
        <v>1583</v>
      </c>
      <c r="M479" s="254" t="s">
        <v>1583</v>
      </c>
      <c r="N479" s="254" t="s">
        <v>1977</v>
      </c>
      <c r="O479" s="254" t="s">
        <v>1978</v>
      </c>
      <c r="P479" s="254">
        <v>11671549.17</v>
      </c>
      <c r="Q479" s="951" t="s">
        <v>61</v>
      </c>
      <c r="R479" s="951" t="s">
        <v>1583</v>
      </c>
      <c r="S479" s="951" t="s">
        <v>1583</v>
      </c>
      <c r="T479" s="951" t="s">
        <v>179</v>
      </c>
      <c r="U479" s="951" t="s">
        <v>1406</v>
      </c>
      <c r="V479" s="951" t="s">
        <v>171</v>
      </c>
      <c r="W479" s="951" t="s">
        <v>51</v>
      </c>
      <c r="X479" s="951" t="s">
        <v>1775</v>
      </c>
      <c r="Y479" s="952">
        <v>43280</v>
      </c>
      <c r="Z479" s="988">
        <v>16491474.09</v>
      </c>
      <c r="AA479" s="988">
        <v>19130109.940000001</v>
      </c>
      <c r="AB479" s="988">
        <v>0</v>
      </c>
      <c r="AC479" s="988">
        <v>19130109.940000001</v>
      </c>
      <c r="AD479" s="951" t="s">
        <v>241</v>
      </c>
      <c r="AE479" s="951" t="s">
        <v>1499</v>
      </c>
      <c r="AF479" s="951" t="s">
        <v>70</v>
      </c>
      <c r="AG479" s="951" t="s">
        <v>178</v>
      </c>
      <c r="AH479" s="988">
        <v>2473721.11</v>
      </c>
      <c r="AI479" s="952">
        <v>43282</v>
      </c>
      <c r="AJ479" s="952">
        <v>43465</v>
      </c>
      <c r="AK479" s="953" t="s">
        <v>1776</v>
      </c>
      <c r="AL479" s="953" t="s">
        <v>601</v>
      </c>
      <c r="AM479" s="951" t="s">
        <v>384</v>
      </c>
      <c r="AN479" s="951" t="s">
        <v>389</v>
      </c>
      <c r="AO479" s="951" t="s">
        <v>73</v>
      </c>
      <c r="AP479" s="953" t="s">
        <v>602</v>
      </c>
      <c r="AQ479" s="951" t="s">
        <v>73</v>
      </c>
      <c r="AR479" s="951" t="s">
        <v>574</v>
      </c>
      <c r="AS479" s="951" t="s">
        <v>783</v>
      </c>
      <c r="AT479" s="951" t="s">
        <v>567</v>
      </c>
      <c r="AU479" s="951" t="s">
        <v>567</v>
      </c>
      <c r="AV479" s="951" t="s">
        <v>567</v>
      </c>
      <c r="AW479" s="951" t="s">
        <v>2232</v>
      </c>
      <c r="AX479" s="951" t="s">
        <v>74</v>
      </c>
      <c r="AY479" s="953" t="s">
        <v>570</v>
      </c>
      <c r="AZ479" s="953" t="s">
        <v>571</v>
      </c>
      <c r="BA479" s="953" t="s">
        <v>572</v>
      </c>
      <c r="BB479" s="953" t="s">
        <v>573</v>
      </c>
      <c r="BC479" s="951" t="s">
        <v>51</v>
      </c>
      <c r="BD479" s="952">
        <v>43385</v>
      </c>
      <c r="BE479" s="952">
        <v>43385</v>
      </c>
      <c r="BF479" s="989"/>
    </row>
    <row r="480" spans="1:58" s="191" customFormat="1" ht="34.15" customHeight="1">
      <c r="A480" s="951"/>
      <c r="B480" s="952"/>
      <c r="C480" s="952"/>
      <c r="D480" s="951"/>
      <c r="E480" s="951"/>
      <c r="F480" s="951"/>
      <c r="G480" s="951"/>
      <c r="H480" s="951"/>
      <c r="I480" s="951"/>
      <c r="J480" s="951"/>
      <c r="K480" s="254" t="s">
        <v>61</v>
      </c>
      <c r="L480" s="254" t="s">
        <v>1583</v>
      </c>
      <c r="M480" s="254" t="s">
        <v>1583</v>
      </c>
      <c r="N480" s="254" t="s">
        <v>1979</v>
      </c>
      <c r="O480" s="254" t="s">
        <v>1980</v>
      </c>
      <c r="P480" s="254">
        <v>9559832.9399999995</v>
      </c>
      <c r="Q480" s="951"/>
      <c r="R480" s="951"/>
      <c r="S480" s="951"/>
      <c r="T480" s="951"/>
      <c r="U480" s="951"/>
      <c r="V480" s="951"/>
      <c r="W480" s="951"/>
      <c r="X480" s="951"/>
      <c r="Y480" s="952"/>
      <c r="Z480" s="988"/>
      <c r="AA480" s="988"/>
      <c r="AB480" s="988"/>
      <c r="AC480" s="988"/>
      <c r="AD480" s="951"/>
      <c r="AE480" s="951"/>
      <c r="AF480" s="951"/>
      <c r="AG480" s="951"/>
      <c r="AH480" s="988"/>
      <c r="AI480" s="952"/>
      <c r="AJ480" s="952"/>
      <c r="AK480" s="951"/>
      <c r="AL480" s="951"/>
      <c r="AM480" s="951"/>
      <c r="AN480" s="951"/>
      <c r="AO480" s="951"/>
      <c r="AP480" s="951"/>
      <c r="AQ480" s="951"/>
      <c r="AR480" s="951"/>
      <c r="AS480" s="951"/>
      <c r="AT480" s="951"/>
      <c r="AU480" s="951"/>
      <c r="AV480" s="951"/>
      <c r="AW480" s="951"/>
      <c r="AX480" s="951"/>
      <c r="AY480" s="951"/>
      <c r="AZ480" s="951"/>
      <c r="BA480" s="951"/>
      <c r="BB480" s="951"/>
      <c r="BC480" s="951"/>
      <c r="BD480" s="952"/>
      <c r="BE480" s="952"/>
      <c r="BF480" s="989"/>
    </row>
    <row r="481" spans="1:58" s="191" customFormat="1" ht="34.15" customHeight="1">
      <c r="A481" s="951"/>
      <c r="B481" s="952"/>
      <c r="C481" s="952"/>
      <c r="D481" s="951"/>
      <c r="E481" s="951"/>
      <c r="F481" s="951"/>
      <c r="G481" s="951"/>
      <c r="H481" s="951"/>
      <c r="I481" s="951"/>
      <c r="J481" s="951"/>
      <c r="K481" s="254" t="s">
        <v>61</v>
      </c>
      <c r="L481" s="254" t="s">
        <v>1583</v>
      </c>
      <c r="M481" s="254" t="s">
        <v>1583</v>
      </c>
      <c r="N481" s="254" t="s">
        <v>1981</v>
      </c>
      <c r="O481" s="254" t="s">
        <v>1982</v>
      </c>
      <c r="P481" s="254">
        <v>12405485.449999999</v>
      </c>
      <c r="Q481" s="951"/>
      <c r="R481" s="951"/>
      <c r="S481" s="951"/>
      <c r="T481" s="951"/>
      <c r="U481" s="951"/>
      <c r="V481" s="951"/>
      <c r="W481" s="951"/>
      <c r="X481" s="951"/>
      <c r="Y481" s="952"/>
      <c r="Z481" s="988"/>
      <c r="AA481" s="988"/>
      <c r="AB481" s="988"/>
      <c r="AC481" s="988"/>
      <c r="AD481" s="951"/>
      <c r="AE481" s="951"/>
      <c r="AF481" s="951"/>
      <c r="AG481" s="951"/>
      <c r="AH481" s="988"/>
      <c r="AI481" s="952"/>
      <c r="AJ481" s="952"/>
      <c r="AK481" s="951"/>
      <c r="AL481" s="951"/>
      <c r="AM481" s="951"/>
      <c r="AN481" s="951"/>
      <c r="AO481" s="951"/>
      <c r="AP481" s="951"/>
      <c r="AQ481" s="951"/>
      <c r="AR481" s="951"/>
      <c r="AS481" s="951"/>
      <c r="AT481" s="951"/>
      <c r="AU481" s="951"/>
      <c r="AV481" s="951"/>
      <c r="AW481" s="951"/>
      <c r="AX481" s="951"/>
      <c r="AY481" s="951"/>
      <c r="AZ481" s="951"/>
      <c r="BA481" s="951"/>
      <c r="BB481" s="951"/>
      <c r="BC481" s="951"/>
      <c r="BD481" s="952"/>
      <c r="BE481" s="952"/>
      <c r="BF481" s="989"/>
    </row>
    <row r="482" spans="1:58" s="14" customFormat="1" ht="34.15" customHeight="1">
      <c r="A482" s="957">
        <v>2018</v>
      </c>
      <c r="B482" s="958">
        <v>43282</v>
      </c>
      <c r="C482" s="958">
        <v>43373</v>
      </c>
      <c r="D482" s="957" t="s">
        <v>797</v>
      </c>
      <c r="E482" s="957" t="s">
        <v>1581</v>
      </c>
      <c r="F482" s="957" t="s">
        <v>1581</v>
      </c>
      <c r="G482" s="957" t="s">
        <v>1777</v>
      </c>
      <c r="H482" s="957" t="s">
        <v>382</v>
      </c>
      <c r="I482" s="939" t="s">
        <v>600</v>
      </c>
      <c r="J482" s="957" t="s">
        <v>178</v>
      </c>
      <c r="K482" s="144" t="s">
        <v>61</v>
      </c>
      <c r="L482" s="144" t="s">
        <v>1583</v>
      </c>
      <c r="M482" s="144" t="s">
        <v>1583</v>
      </c>
      <c r="N482" s="144" t="s">
        <v>1977</v>
      </c>
      <c r="O482" s="144" t="s">
        <v>1978</v>
      </c>
      <c r="P482" s="144">
        <v>11671549.17</v>
      </c>
      <c r="Q482" s="957" t="s">
        <v>61</v>
      </c>
      <c r="R482" s="957" t="s">
        <v>1583</v>
      </c>
      <c r="S482" s="957" t="s">
        <v>1583</v>
      </c>
      <c r="T482" s="957" t="s">
        <v>181</v>
      </c>
      <c r="U482" s="957" t="s">
        <v>1480</v>
      </c>
      <c r="V482" s="957" t="s">
        <v>171</v>
      </c>
      <c r="W482" s="957" t="s">
        <v>51</v>
      </c>
      <c r="X482" s="957" t="s">
        <v>1777</v>
      </c>
      <c r="Y482" s="958">
        <v>43280</v>
      </c>
      <c r="Z482" s="987">
        <v>14773233.42</v>
      </c>
      <c r="AA482" s="987">
        <v>17136950.77</v>
      </c>
      <c r="AB482" s="987">
        <v>0</v>
      </c>
      <c r="AC482" s="987">
        <v>17136950.77</v>
      </c>
      <c r="AD482" s="957" t="s">
        <v>241</v>
      </c>
      <c r="AE482" s="957" t="s">
        <v>1499</v>
      </c>
      <c r="AF482" s="957" t="s">
        <v>70</v>
      </c>
      <c r="AG482" s="957" t="s">
        <v>178</v>
      </c>
      <c r="AH482" s="987">
        <v>2215985.0099999998</v>
      </c>
      <c r="AI482" s="958">
        <v>43282</v>
      </c>
      <c r="AJ482" s="958">
        <v>43465</v>
      </c>
      <c r="AK482" s="939" t="s">
        <v>1778</v>
      </c>
      <c r="AL482" s="939" t="s">
        <v>601</v>
      </c>
      <c r="AM482" s="957" t="s">
        <v>384</v>
      </c>
      <c r="AN482" s="957" t="s">
        <v>389</v>
      </c>
      <c r="AO482" s="957" t="s">
        <v>73</v>
      </c>
      <c r="AP482" s="939" t="s">
        <v>602</v>
      </c>
      <c r="AQ482" s="957" t="s">
        <v>73</v>
      </c>
      <c r="AR482" s="957" t="s">
        <v>574</v>
      </c>
      <c r="AS482" s="957" t="s">
        <v>783</v>
      </c>
      <c r="AT482" s="957" t="s">
        <v>567</v>
      </c>
      <c r="AU482" s="957" t="s">
        <v>567</v>
      </c>
      <c r="AV482" s="957" t="s">
        <v>567</v>
      </c>
      <c r="AW482" s="957" t="s">
        <v>2232</v>
      </c>
      <c r="AX482" s="957" t="s">
        <v>74</v>
      </c>
      <c r="AY482" s="939" t="s">
        <v>570</v>
      </c>
      <c r="AZ482" s="939" t="s">
        <v>571</v>
      </c>
      <c r="BA482" s="939" t="s">
        <v>572</v>
      </c>
      <c r="BB482" s="939" t="s">
        <v>573</v>
      </c>
      <c r="BC482" s="957" t="s">
        <v>51</v>
      </c>
      <c r="BD482" s="958">
        <v>43385</v>
      </c>
      <c r="BE482" s="958">
        <v>43385</v>
      </c>
      <c r="BF482" s="986"/>
    </row>
    <row r="483" spans="1:58" s="14" customFormat="1" ht="34.15" customHeight="1">
      <c r="A483" s="957"/>
      <c r="B483" s="958"/>
      <c r="C483" s="958"/>
      <c r="D483" s="957"/>
      <c r="E483" s="957"/>
      <c r="F483" s="957"/>
      <c r="G483" s="957"/>
      <c r="H483" s="957"/>
      <c r="I483" s="957"/>
      <c r="J483" s="957"/>
      <c r="K483" s="144" t="s">
        <v>61</v>
      </c>
      <c r="L483" s="144" t="s">
        <v>1583</v>
      </c>
      <c r="M483" s="144" t="s">
        <v>1583</v>
      </c>
      <c r="N483" s="144" t="s">
        <v>1979</v>
      </c>
      <c r="O483" s="144" t="s">
        <v>1980</v>
      </c>
      <c r="P483" s="144">
        <v>9559832.9399999995</v>
      </c>
      <c r="Q483" s="957"/>
      <c r="R483" s="957"/>
      <c r="S483" s="957"/>
      <c r="T483" s="957"/>
      <c r="U483" s="957"/>
      <c r="V483" s="957"/>
      <c r="W483" s="957"/>
      <c r="X483" s="957"/>
      <c r="Y483" s="958"/>
      <c r="Z483" s="987"/>
      <c r="AA483" s="987"/>
      <c r="AB483" s="987"/>
      <c r="AC483" s="987"/>
      <c r="AD483" s="957"/>
      <c r="AE483" s="957"/>
      <c r="AF483" s="957"/>
      <c r="AG483" s="957"/>
      <c r="AH483" s="987"/>
      <c r="AI483" s="958"/>
      <c r="AJ483" s="958"/>
      <c r="AK483" s="957"/>
      <c r="AL483" s="957"/>
      <c r="AM483" s="957"/>
      <c r="AN483" s="957"/>
      <c r="AO483" s="957"/>
      <c r="AP483" s="957"/>
      <c r="AQ483" s="957"/>
      <c r="AR483" s="957"/>
      <c r="AS483" s="957"/>
      <c r="AT483" s="957"/>
      <c r="AU483" s="957"/>
      <c r="AV483" s="957"/>
      <c r="AW483" s="957"/>
      <c r="AX483" s="957"/>
      <c r="AY483" s="957"/>
      <c r="AZ483" s="957"/>
      <c r="BA483" s="957"/>
      <c r="BB483" s="957"/>
      <c r="BC483" s="957"/>
      <c r="BD483" s="958"/>
      <c r="BE483" s="958"/>
      <c r="BF483" s="986"/>
    </row>
    <row r="484" spans="1:58" s="14" customFormat="1" ht="34.15" customHeight="1">
      <c r="A484" s="957"/>
      <c r="B484" s="958"/>
      <c r="C484" s="958"/>
      <c r="D484" s="957"/>
      <c r="E484" s="957"/>
      <c r="F484" s="957"/>
      <c r="G484" s="957"/>
      <c r="H484" s="957"/>
      <c r="I484" s="957"/>
      <c r="J484" s="957"/>
      <c r="K484" s="144" t="s">
        <v>61</v>
      </c>
      <c r="L484" s="144" t="s">
        <v>1583</v>
      </c>
      <c r="M484" s="144" t="s">
        <v>1583</v>
      </c>
      <c r="N484" s="144" t="s">
        <v>1981</v>
      </c>
      <c r="O484" s="144" t="s">
        <v>1982</v>
      </c>
      <c r="P484" s="144">
        <v>12405485.449999999</v>
      </c>
      <c r="Q484" s="957"/>
      <c r="R484" s="957"/>
      <c r="S484" s="957"/>
      <c r="T484" s="957"/>
      <c r="U484" s="957"/>
      <c r="V484" s="957"/>
      <c r="W484" s="957"/>
      <c r="X484" s="957"/>
      <c r="Y484" s="958"/>
      <c r="Z484" s="987"/>
      <c r="AA484" s="987"/>
      <c r="AB484" s="987"/>
      <c r="AC484" s="987"/>
      <c r="AD484" s="957"/>
      <c r="AE484" s="957"/>
      <c r="AF484" s="957"/>
      <c r="AG484" s="957"/>
      <c r="AH484" s="987"/>
      <c r="AI484" s="958"/>
      <c r="AJ484" s="958"/>
      <c r="AK484" s="957"/>
      <c r="AL484" s="957"/>
      <c r="AM484" s="957"/>
      <c r="AN484" s="957"/>
      <c r="AO484" s="957"/>
      <c r="AP484" s="957"/>
      <c r="AQ484" s="957"/>
      <c r="AR484" s="957"/>
      <c r="AS484" s="957"/>
      <c r="AT484" s="957"/>
      <c r="AU484" s="957"/>
      <c r="AV484" s="957"/>
      <c r="AW484" s="957"/>
      <c r="AX484" s="957"/>
      <c r="AY484" s="957"/>
      <c r="AZ484" s="957"/>
      <c r="BA484" s="957"/>
      <c r="BB484" s="957"/>
      <c r="BC484" s="957"/>
      <c r="BD484" s="958"/>
      <c r="BE484" s="958"/>
      <c r="BF484" s="986"/>
    </row>
    <row r="485" spans="1:58" s="191" customFormat="1" ht="34.15" customHeight="1">
      <c r="A485" s="254">
        <v>2018</v>
      </c>
      <c r="B485" s="255">
        <v>43282</v>
      </c>
      <c r="C485" s="255">
        <v>43373</v>
      </c>
      <c r="D485" s="254" t="s">
        <v>797</v>
      </c>
      <c r="E485" s="254" t="s">
        <v>1581</v>
      </c>
      <c r="F485" s="254" t="s">
        <v>1581</v>
      </c>
      <c r="G485" s="254" t="s">
        <v>1779</v>
      </c>
      <c r="H485" s="254" t="s">
        <v>488</v>
      </c>
      <c r="I485" s="207" t="s">
        <v>600</v>
      </c>
      <c r="J485" s="254" t="s">
        <v>489</v>
      </c>
      <c r="K485" s="254" t="s">
        <v>61</v>
      </c>
      <c r="L485" s="254" t="s">
        <v>1583</v>
      </c>
      <c r="M485" s="254" t="s">
        <v>1583</v>
      </c>
      <c r="N485" s="254" t="s">
        <v>1983</v>
      </c>
      <c r="O485" s="254" t="s">
        <v>1984</v>
      </c>
      <c r="P485" s="254">
        <v>4250779.4000000004</v>
      </c>
      <c r="Q485" s="254" t="s">
        <v>61</v>
      </c>
      <c r="R485" s="254" t="s">
        <v>1583</v>
      </c>
      <c r="S485" s="254" t="s">
        <v>1583</v>
      </c>
      <c r="T485" s="254" t="s">
        <v>1007</v>
      </c>
      <c r="U485" s="254" t="s">
        <v>1610</v>
      </c>
      <c r="V485" s="254" t="s">
        <v>171</v>
      </c>
      <c r="W485" s="254" t="s">
        <v>51</v>
      </c>
      <c r="X485" s="254" t="s">
        <v>1779</v>
      </c>
      <c r="Y485" s="255">
        <v>43280</v>
      </c>
      <c r="Z485" s="285">
        <v>3329360.27</v>
      </c>
      <c r="AA485" s="285">
        <v>3862057.92</v>
      </c>
      <c r="AB485" s="285">
        <v>386205.79</v>
      </c>
      <c r="AC485" s="285">
        <v>3862057.92</v>
      </c>
      <c r="AD485" s="254" t="s">
        <v>241</v>
      </c>
      <c r="AE485" s="254" t="s">
        <v>1499</v>
      </c>
      <c r="AF485" s="254" t="s">
        <v>70</v>
      </c>
      <c r="AG485" s="254" t="s">
        <v>489</v>
      </c>
      <c r="AH485" s="285">
        <v>499404.04</v>
      </c>
      <c r="AI485" s="255">
        <v>43282</v>
      </c>
      <c r="AJ485" s="255">
        <v>43465</v>
      </c>
      <c r="AK485" s="207" t="s">
        <v>1780</v>
      </c>
      <c r="AL485" s="207" t="s">
        <v>601</v>
      </c>
      <c r="AM485" s="254" t="s">
        <v>384</v>
      </c>
      <c r="AN485" s="254" t="s">
        <v>389</v>
      </c>
      <c r="AO485" s="254" t="s">
        <v>73</v>
      </c>
      <c r="AP485" s="207" t="s">
        <v>602</v>
      </c>
      <c r="AQ485" s="254" t="s">
        <v>73</v>
      </c>
      <c r="AR485" s="254" t="s">
        <v>574</v>
      </c>
      <c r="AS485" s="254" t="s">
        <v>783</v>
      </c>
      <c r="AT485" s="254" t="s">
        <v>567</v>
      </c>
      <c r="AU485" s="254" t="s">
        <v>567</v>
      </c>
      <c r="AV485" s="254" t="s">
        <v>567</v>
      </c>
      <c r="AW485" s="254" t="s">
        <v>2232</v>
      </c>
      <c r="AX485" s="254" t="s">
        <v>74</v>
      </c>
      <c r="AY485" s="207" t="s">
        <v>570</v>
      </c>
      <c r="AZ485" s="207" t="s">
        <v>571</v>
      </c>
      <c r="BA485" s="207" t="s">
        <v>572</v>
      </c>
      <c r="BB485" s="207" t="s">
        <v>573</v>
      </c>
      <c r="BC485" s="254" t="s">
        <v>51</v>
      </c>
      <c r="BD485" s="255">
        <v>43385</v>
      </c>
      <c r="BE485" s="255">
        <v>43385</v>
      </c>
    </row>
    <row r="486" spans="1:58" s="14" customFormat="1" ht="34.15" customHeight="1">
      <c r="A486" s="957">
        <v>2018</v>
      </c>
      <c r="B486" s="958">
        <v>43282</v>
      </c>
      <c r="C486" s="958">
        <v>43373</v>
      </c>
      <c r="D486" s="957" t="s">
        <v>797</v>
      </c>
      <c r="E486" s="957" t="s">
        <v>1581</v>
      </c>
      <c r="F486" s="957" t="s">
        <v>1581</v>
      </c>
      <c r="G486" s="957" t="s">
        <v>1781</v>
      </c>
      <c r="H486" s="957" t="s">
        <v>382</v>
      </c>
      <c r="I486" s="939" t="s">
        <v>600</v>
      </c>
      <c r="J486" s="957" t="s">
        <v>1413</v>
      </c>
      <c r="K486" s="144" t="s">
        <v>61</v>
      </c>
      <c r="L486" s="144" t="s">
        <v>1583</v>
      </c>
      <c r="M486" s="144" t="s">
        <v>1583</v>
      </c>
      <c r="N486" s="144" t="s">
        <v>2112</v>
      </c>
      <c r="O486" s="144" t="s">
        <v>1316</v>
      </c>
      <c r="P486" s="144">
        <v>9863920.8000000007</v>
      </c>
      <c r="Q486" s="957" t="s">
        <v>61</v>
      </c>
      <c r="R486" s="957" t="s">
        <v>1583</v>
      </c>
      <c r="S486" s="957" t="s">
        <v>1583</v>
      </c>
      <c r="T486" s="957" t="s">
        <v>265</v>
      </c>
      <c r="U486" s="957" t="s">
        <v>1414</v>
      </c>
      <c r="V486" s="957" t="s">
        <v>171</v>
      </c>
      <c r="W486" s="957" t="s">
        <v>51</v>
      </c>
      <c r="X486" s="957" t="s">
        <v>1781</v>
      </c>
      <c r="Y486" s="958">
        <v>43280</v>
      </c>
      <c r="Z486" s="987">
        <v>8503378.6199999992</v>
      </c>
      <c r="AA486" s="987">
        <v>9863919.1999999993</v>
      </c>
      <c r="AB486" s="987">
        <v>0</v>
      </c>
      <c r="AC486" s="987">
        <v>9863919.1999999993</v>
      </c>
      <c r="AD486" s="957" t="s">
        <v>241</v>
      </c>
      <c r="AE486" s="957" t="s">
        <v>1499</v>
      </c>
      <c r="AF486" s="957" t="s">
        <v>70</v>
      </c>
      <c r="AG486" s="957" t="s">
        <v>1413</v>
      </c>
      <c r="AH486" s="987">
        <v>1275506.79</v>
      </c>
      <c r="AI486" s="958">
        <v>43290</v>
      </c>
      <c r="AJ486" s="958">
        <v>43465</v>
      </c>
      <c r="AK486" s="939" t="s">
        <v>1782</v>
      </c>
      <c r="AL486" s="939" t="s">
        <v>601</v>
      </c>
      <c r="AM486" s="957" t="s">
        <v>384</v>
      </c>
      <c r="AN486" s="957" t="s">
        <v>389</v>
      </c>
      <c r="AO486" s="957" t="s">
        <v>73</v>
      </c>
      <c r="AP486" s="939" t="s">
        <v>602</v>
      </c>
      <c r="AQ486" s="957" t="s">
        <v>73</v>
      </c>
      <c r="AR486" s="957" t="s">
        <v>574</v>
      </c>
      <c r="AS486" s="957" t="s">
        <v>783</v>
      </c>
      <c r="AT486" s="957" t="s">
        <v>567</v>
      </c>
      <c r="AU486" s="957" t="s">
        <v>567</v>
      </c>
      <c r="AV486" s="957" t="s">
        <v>567</v>
      </c>
      <c r="AW486" s="957" t="s">
        <v>2232</v>
      </c>
      <c r="AX486" s="957" t="s">
        <v>74</v>
      </c>
      <c r="AY486" s="939" t="s">
        <v>570</v>
      </c>
      <c r="AZ486" s="939" t="s">
        <v>571</v>
      </c>
      <c r="BA486" s="939" t="s">
        <v>572</v>
      </c>
      <c r="BB486" s="939" t="s">
        <v>573</v>
      </c>
      <c r="BC486" s="957" t="s">
        <v>51</v>
      </c>
      <c r="BD486" s="958">
        <v>43385</v>
      </c>
      <c r="BE486" s="958">
        <v>43385</v>
      </c>
      <c r="BF486" s="986"/>
    </row>
    <row r="487" spans="1:58" s="14" customFormat="1" ht="34.15" customHeight="1">
      <c r="A487" s="957"/>
      <c r="B487" s="958"/>
      <c r="C487" s="958"/>
      <c r="D487" s="957"/>
      <c r="E487" s="957"/>
      <c r="F487" s="957"/>
      <c r="G487" s="957"/>
      <c r="H487" s="957"/>
      <c r="I487" s="957"/>
      <c r="J487" s="957"/>
      <c r="K487" s="144" t="s">
        <v>61</v>
      </c>
      <c r="L487" s="144" t="s">
        <v>1583</v>
      </c>
      <c r="M487" s="144" t="s">
        <v>1583</v>
      </c>
      <c r="N487" s="144" t="s">
        <v>2113</v>
      </c>
      <c r="O487" s="144" t="s">
        <v>2114</v>
      </c>
      <c r="P487" s="144">
        <v>10752051.6</v>
      </c>
      <c r="Q487" s="957"/>
      <c r="R487" s="957"/>
      <c r="S487" s="957"/>
      <c r="T487" s="957"/>
      <c r="U487" s="957"/>
      <c r="V487" s="957"/>
      <c r="W487" s="957"/>
      <c r="X487" s="957"/>
      <c r="Y487" s="958"/>
      <c r="Z487" s="987"/>
      <c r="AA487" s="987"/>
      <c r="AB487" s="987"/>
      <c r="AC487" s="987"/>
      <c r="AD487" s="957"/>
      <c r="AE487" s="957"/>
      <c r="AF487" s="957"/>
      <c r="AG487" s="957"/>
      <c r="AH487" s="987"/>
      <c r="AI487" s="958"/>
      <c r="AJ487" s="958"/>
      <c r="AK487" s="957"/>
      <c r="AL487" s="957"/>
      <c r="AM487" s="957"/>
      <c r="AN487" s="957"/>
      <c r="AO487" s="957"/>
      <c r="AP487" s="957"/>
      <c r="AQ487" s="957"/>
      <c r="AR487" s="957"/>
      <c r="AS487" s="957"/>
      <c r="AT487" s="957"/>
      <c r="AU487" s="957"/>
      <c r="AV487" s="957"/>
      <c r="AW487" s="957"/>
      <c r="AX487" s="957"/>
      <c r="AY487" s="957"/>
      <c r="AZ487" s="957"/>
      <c r="BA487" s="957"/>
      <c r="BB487" s="957"/>
      <c r="BC487" s="957"/>
      <c r="BD487" s="958"/>
      <c r="BE487" s="958"/>
      <c r="BF487" s="986"/>
    </row>
    <row r="488" spans="1:58" s="191" customFormat="1" ht="34.15" customHeight="1">
      <c r="A488" s="254">
        <v>2018</v>
      </c>
      <c r="B488" s="255">
        <v>43282</v>
      </c>
      <c r="C488" s="255">
        <v>43373</v>
      </c>
      <c r="D488" s="254" t="s">
        <v>797</v>
      </c>
      <c r="E488" s="254" t="s">
        <v>1619</v>
      </c>
      <c r="F488" s="254" t="s">
        <v>1619</v>
      </c>
      <c r="G488" s="254" t="s">
        <v>1783</v>
      </c>
      <c r="H488" s="254" t="s">
        <v>382</v>
      </c>
      <c r="I488" s="207" t="s">
        <v>600</v>
      </c>
      <c r="J488" s="254" t="s">
        <v>461</v>
      </c>
      <c r="K488" s="254" t="s">
        <v>61</v>
      </c>
      <c r="L488" s="254" t="s">
        <v>1583</v>
      </c>
      <c r="M488" s="254" t="s">
        <v>1583</v>
      </c>
      <c r="N488" s="254" t="s">
        <v>2115</v>
      </c>
      <c r="O488" s="254" t="s">
        <v>1317</v>
      </c>
      <c r="P488" s="254">
        <v>908031</v>
      </c>
      <c r="Q488" s="254" t="s">
        <v>61</v>
      </c>
      <c r="R488" s="254" t="s">
        <v>1583</v>
      </c>
      <c r="S488" s="254" t="s">
        <v>1583</v>
      </c>
      <c r="T488" s="254" t="s">
        <v>1161</v>
      </c>
      <c r="U488" s="254" t="s">
        <v>1417</v>
      </c>
      <c r="V488" s="254" t="s">
        <v>171</v>
      </c>
      <c r="W488" s="254" t="s">
        <v>51</v>
      </c>
      <c r="X488" s="254" t="s">
        <v>1783</v>
      </c>
      <c r="Y488" s="255">
        <v>43280</v>
      </c>
      <c r="Z488" s="285">
        <v>908031</v>
      </c>
      <c r="AA488" s="285">
        <v>908031</v>
      </c>
      <c r="AB488" s="285">
        <v>90803.1</v>
      </c>
      <c r="AC488" s="285">
        <v>908031</v>
      </c>
      <c r="AD488" s="254" t="s">
        <v>241</v>
      </c>
      <c r="AE488" s="254" t="s">
        <v>1499</v>
      </c>
      <c r="AF488" s="254" t="s">
        <v>70</v>
      </c>
      <c r="AG488" s="254" t="s">
        <v>461</v>
      </c>
      <c r="AH488" s="285">
        <v>136204.65</v>
      </c>
      <c r="AI488" s="255">
        <v>43282</v>
      </c>
      <c r="AJ488" s="255">
        <v>43465</v>
      </c>
      <c r="AK488" s="207" t="s">
        <v>1784</v>
      </c>
      <c r="AL488" s="207" t="s">
        <v>601</v>
      </c>
      <c r="AM488" s="254" t="s">
        <v>384</v>
      </c>
      <c r="AN488" s="254" t="s">
        <v>389</v>
      </c>
      <c r="AO488" s="254" t="s">
        <v>73</v>
      </c>
      <c r="AP488" s="207" t="s">
        <v>602</v>
      </c>
      <c r="AQ488" s="254" t="s">
        <v>73</v>
      </c>
      <c r="AR488" s="254" t="s">
        <v>574</v>
      </c>
      <c r="AS488" s="254" t="s">
        <v>783</v>
      </c>
      <c r="AT488" s="254" t="s">
        <v>567</v>
      </c>
      <c r="AU488" s="254" t="s">
        <v>567</v>
      </c>
      <c r="AV488" s="254" t="s">
        <v>567</v>
      </c>
      <c r="AW488" s="254" t="s">
        <v>2232</v>
      </c>
      <c r="AX488" s="254" t="s">
        <v>74</v>
      </c>
      <c r="AY488" s="207" t="s">
        <v>570</v>
      </c>
      <c r="AZ488" s="207" t="s">
        <v>571</v>
      </c>
      <c r="BA488" s="207" t="s">
        <v>572</v>
      </c>
      <c r="BB488" s="207" t="s">
        <v>573</v>
      </c>
      <c r="BC488" s="254" t="s">
        <v>51</v>
      </c>
      <c r="BD488" s="255">
        <v>43385</v>
      </c>
      <c r="BE488" s="255">
        <v>43385</v>
      </c>
    </row>
    <row r="489" spans="1:58" s="14" customFormat="1" ht="34.15" customHeight="1">
      <c r="A489" s="957">
        <v>2018</v>
      </c>
      <c r="B489" s="958">
        <v>43282</v>
      </c>
      <c r="C489" s="958">
        <v>43373</v>
      </c>
      <c r="D489" s="957" t="s">
        <v>797</v>
      </c>
      <c r="E489" s="957" t="s">
        <v>1619</v>
      </c>
      <c r="F489" s="957" t="s">
        <v>1619</v>
      </c>
      <c r="G489" s="957" t="s">
        <v>1785</v>
      </c>
      <c r="H489" s="957" t="s">
        <v>843</v>
      </c>
      <c r="I489" s="939" t="s">
        <v>600</v>
      </c>
      <c r="J489" s="957" t="s">
        <v>1163</v>
      </c>
      <c r="K489" s="144" t="s">
        <v>61</v>
      </c>
      <c r="L489" s="144" t="s">
        <v>1583</v>
      </c>
      <c r="M489" s="144" t="s">
        <v>1583</v>
      </c>
      <c r="N489" s="144" t="s">
        <v>2116</v>
      </c>
      <c r="O489" s="144" t="s">
        <v>1319</v>
      </c>
      <c r="P489" s="144">
        <v>10839040</v>
      </c>
      <c r="Q489" s="957" t="s">
        <v>61</v>
      </c>
      <c r="R489" s="957" t="s">
        <v>1583</v>
      </c>
      <c r="S489" s="957" t="s">
        <v>1583</v>
      </c>
      <c r="T489" s="957" t="s">
        <v>299</v>
      </c>
      <c r="U489" s="957" t="s">
        <v>1420</v>
      </c>
      <c r="V489" s="957" t="s">
        <v>132</v>
      </c>
      <c r="W489" s="957" t="s">
        <v>51</v>
      </c>
      <c r="X489" s="957" t="s">
        <v>1785</v>
      </c>
      <c r="Y489" s="958">
        <v>43290</v>
      </c>
      <c r="Z489" s="987">
        <v>3204725.07</v>
      </c>
      <c r="AA489" s="987">
        <v>3717481.09</v>
      </c>
      <c r="AB489" s="987">
        <v>0</v>
      </c>
      <c r="AC489" s="987">
        <v>3717481.09</v>
      </c>
      <c r="AD489" s="957" t="s">
        <v>241</v>
      </c>
      <c r="AE489" s="957" t="s">
        <v>1499</v>
      </c>
      <c r="AF489" s="957" t="s">
        <v>70</v>
      </c>
      <c r="AG489" s="957" t="s">
        <v>1163</v>
      </c>
      <c r="AH489" s="987">
        <v>480708.76</v>
      </c>
      <c r="AI489" s="958">
        <v>43290</v>
      </c>
      <c r="AJ489" s="958">
        <v>43465</v>
      </c>
      <c r="AK489" s="939" t="s">
        <v>1786</v>
      </c>
      <c r="AL489" s="939" t="s">
        <v>601</v>
      </c>
      <c r="AM489" s="957" t="s">
        <v>384</v>
      </c>
      <c r="AN489" s="957" t="s">
        <v>389</v>
      </c>
      <c r="AO489" s="957" t="s">
        <v>73</v>
      </c>
      <c r="AP489" s="939" t="s">
        <v>602</v>
      </c>
      <c r="AQ489" s="957" t="s">
        <v>73</v>
      </c>
      <c r="AR489" s="957" t="s">
        <v>574</v>
      </c>
      <c r="AS489" s="957" t="s">
        <v>783</v>
      </c>
      <c r="AT489" s="957" t="s">
        <v>567</v>
      </c>
      <c r="AU489" s="957" t="s">
        <v>567</v>
      </c>
      <c r="AV489" s="957" t="s">
        <v>567</v>
      </c>
      <c r="AW489" s="957" t="s">
        <v>2232</v>
      </c>
      <c r="AX489" s="957" t="s">
        <v>74</v>
      </c>
      <c r="AY489" s="939" t="s">
        <v>570</v>
      </c>
      <c r="AZ489" s="939" t="s">
        <v>571</v>
      </c>
      <c r="BA489" s="939" t="s">
        <v>572</v>
      </c>
      <c r="BB489" s="939" t="s">
        <v>573</v>
      </c>
      <c r="BC489" s="957" t="s">
        <v>51</v>
      </c>
      <c r="BD489" s="958">
        <v>43385</v>
      </c>
      <c r="BE489" s="958">
        <v>43385</v>
      </c>
      <c r="BF489" s="986"/>
    </row>
    <row r="490" spans="1:58" s="14" customFormat="1" ht="34.15" customHeight="1">
      <c r="A490" s="957"/>
      <c r="B490" s="958"/>
      <c r="C490" s="958"/>
      <c r="D490" s="957"/>
      <c r="E490" s="957"/>
      <c r="F490" s="957"/>
      <c r="G490" s="957"/>
      <c r="H490" s="957"/>
      <c r="I490" s="957"/>
      <c r="J490" s="957"/>
      <c r="K490" s="144" t="s">
        <v>61</v>
      </c>
      <c r="L490" s="144" t="s">
        <v>1583</v>
      </c>
      <c r="M490" s="144" t="s">
        <v>1583</v>
      </c>
      <c r="N490" s="144" t="s">
        <v>2117</v>
      </c>
      <c r="O490" s="144" t="s">
        <v>1318</v>
      </c>
      <c r="P490" s="144">
        <v>9840391.1300000008</v>
      </c>
      <c r="Q490" s="957"/>
      <c r="R490" s="957"/>
      <c r="S490" s="957"/>
      <c r="T490" s="957"/>
      <c r="U490" s="957"/>
      <c r="V490" s="957"/>
      <c r="W490" s="957"/>
      <c r="X490" s="957"/>
      <c r="Y490" s="958"/>
      <c r="Z490" s="987"/>
      <c r="AA490" s="987"/>
      <c r="AB490" s="987"/>
      <c r="AC490" s="987"/>
      <c r="AD490" s="957"/>
      <c r="AE490" s="957"/>
      <c r="AF490" s="957"/>
      <c r="AG490" s="957"/>
      <c r="AH490" s="987"/>
      <c r="AI490" s="958"/>
      <c r="AJ490" s="958"/>
      <c r="AK490" s="957"/>
      <c r="AL490" s="957"/>
      <c r="AM490" s="957"/>
      <c r="AN490" s="957"/>
      <c r="AO490" s="957"/>
      <c r="AP490" s="957"/>
      <c r="AQ490" s="957"/>
      <c r="AR490" s="957"/>
      <c r="AS490" s="957"/>
      <c r="AT490" s="957"/>
      <c r="AU490" s="957"/>
      <c r="AV490" s="957"/>
      <c r="AW490" s="957"/>
      <c r="AX490" s="957"/>
      <c r="AY490" s="957"/>
      <c r="AZ490" s="957"/>
      <c r="BA490" s="957"/>
      <c r="BB490" s="957"/>
      <c r="BC490" s="957"/>
      <c r="BD490" s="958"/>
      <c r="BE490" s="958"/>
      <c r="BF490" s="986"/>
    </row>
    <row r="491" spans="1:58" s="191" customFormat="1" ht="34.15" customHeight="1">
      <c r="A491" s="951">
        <v>2018</v>
      </c>
      <c r="B491" s="952">
        <v>43282</v>
      </c>
      <c r="C491" s="952">
        <v>43373</v>
      </c>
      <c r="D491" s="951" t="s">
        <v>797</v>
      </c>
      <c r="E491" s="951" t="s">
        <v>1619</v>
      </c>
      <c r="F491" s="951" t="s">
        <v>1619</v>
      </c>
      <c r="G491" s="951" t="s">
        <v>1787</v>
      </c>
      <c r="H491" s="951" t="s">
        <v>843</v>
      </c>
      <c r="I491" s="953" t="s">
        <v>600</v>
      </c>
      <c r="J491" s="951" t="s">
        <v>1163</v>
      </c>
      <c r="K491" s="254" t="s">
        <v>61</v>
      </c>
      <c r="L491" s="254" t="s">
        <v>1583</v>
      </c>
      <c r="M491" s="254" t="s">
        <v>1583</v>
      </c>
      <c r="N491" s="254" t="s">
        <v>2116</v>
      </c>
      <c r="O491" s="254" t="s">
        <v>1319</v>
      </c>
      <c r="P491" s="254">
        <v>10839040</v>
      </c>
      <c r="Q491" s="951" t="s">
        <v>61</v>
      </c>
      <c r="R491" s="951" t="s">
        <v>1583</v>
      </c>
      <c r="S491" s="951" t="s">
        <v>1583</v>
      </c>
      <c r="T491" s="951" t="s">
        <v>269</v>
      </c>
      <c r="U491" s="951" t="s">
        <v>1423</v>
      </c>
      <c r="V491" s="951" t="s">
        <v>132</v>
      </c>
      <c r="W491" s="951" t="s">
        <v>51</v>
      </c>
      <c r="X491" s="951" t="s">
        <v>1787</v>
      </c>
      <c r="Y491" s="952">
        <v>43290</v>
      </c>
      <c r="Z491" s="988">
        <v>3937600</v>
      </c>
      <c r="AA491" s="988">
        <v>4567616</v>
      </c>
      <c r="AB491" s="988">
        <v>0</v>
      </c>
      <c r="AC491" s="988">
        <v>4567616</v>
      </c>
      <c r="AD491" s="951" t="s">
        <v>241</v>
      </c>
      <c r="AE491" s="951" t="s">
        <v>1499</v>
      </c>
      <c r="AF491" s="951" t="s">
        <v>70</v>
      </c>
      <c r="AG491" s="951" t="s">
        <v>1163</v>
      </c>
      <c r="AH491" s="988">
        <v>590640</v>
      </c>
      <c r="AI491" s="952">
        <v>43290</v>
      </c>
      <c r="AJ491" s="952">
        <v>43465</v>
      </c>
      <c r="AK491" s="953" t="s">
        <v>1788</v>
      </c>
      <c r="AL491" s="953" t="s">
        <v>601</v>
      </c>
      <c r="AM491" s="951" t="s">
        <v>384</v>
      </c>
      <c r="AN491" s="951" t="s">
        <v>389</v>
      </c>
      <c r="AO491" s="951" t="s">
        <v>73</v>
      </c>
      <c r="AP491" s="953" t="s">
        <v>602</v>
      </c>
      <c r="AQ491" s="951" t="s">
        <v>73</v>
      </c>
      <c r="AR491" s="951" t="s">
        <v>574</v>
      </c>
      <c r="AS491" s="951" t="s">
        <v>783</v>
      </c>
      <c r="AT491" s="951" t="s">
        <v>567</v>
      </c>
      <c r="AU491" s="951" t="s">
        <v>567</v>
      </c>
      <c r="AV491" s="951" t="s">
        <v>567</v>
      </c>
      <c r="AW491" s="951" t="s">
        <v>2232</v>
      </c>
      <c r="AX491" s="951" t="s">
        <v>74</v>
      </c>
      <c r="AY491" s="953" t="s">
        <v>570</v>
      </c>
      <c r="AZ491" s="953" t="s">
        <v>571</v>
      </c>
      <c r="BA491" s="953" t="s">
        <v>572</v>
      </c>
      <c r="BB491" s="953" t="s">
        <v>573</v>
      </c>
      <c r="BC491" s="951" t="s">
        <v>51</v>
      </c>
      <c r="BD491" s="952">
        <v>43385</v>
      </c>
      <c r="BE491" s="952">
        <v>43385</v>
      </c>
      <c r="BF491" s="989"/>
    </row>
    <row r="492" spans="1:58" s="191" customFormat="1" ht="34.15" customHeight="1">
      <c r="A492" s="951"/>
      <c r="B492" s="952"/>
      <c r="C492" s="952"/>
      <c r="D492" s="951"/>
      <c r="E492" s="951"/>
      <c r="F492" s="951"/>
      <c r="G492" s="951"/>
      <c r="H492" s="951"/>
      <c r="I492" s="951"/>
      <c r="J492" s="951"/>
      <c r="K492" s="254" t="s">
        <v>61</v>
      </c>
      <c r="L492" s="254" t="s">
        <v>1583</v>
      </c>
      <c r="M492" s="254" t="s">
        <v>1583</v>
      </c>
      <c r="N492" s="254" t="s">
        <v>2117</v>
      </c>
      <c r="O492" s="254" t="s">
        <v>1318</v>
      </c>
      <c r="P492" s="254">
        <v>9840391.1300000008</v>
      </c>
      <c r="Q492" s="951"/>
      <c r="R492" s="951"/>
      <c r="S492" s="951"/>
      <c r="T492" s="951"/>
      <c r="U492" s="951"/>
      <c r="V492" s="951"/>
      <c r="W492" s="951"/>
      <c r="X492" s="951"/>
      <c r="Y492" s="952"/>
      <c r="Z492" s="988"/>
      <c r="AA492" s="988"/>
      <c r="AB492" s="988"/>
      <c r="AC492" s="988"/>
      <c r="AD492" s="951"/>
      <c r="AE492" s="951"/>
      <c r="AF492" s="951"/>
      <c r="AG492" s="951"/>
      <c r="AH492" s="988"/>
      <c r="AI492" s="952"/>
      <c r="AJ492" s="952"/>
      <c r="AK492" s="951"/>
      <c r="AL492" s="951"/>
      <c r="AM492" s="951"/>
      <c r="AN492" s="951"/>
      <c r="AO492" s="951"/>
      <c r="AP492" s="951"/>
      <c r="AQ492" s="951"/>
      <c r="AR492" s="951"/>
      <c r="AS492" s="951"/>
      <c r="AT492" s="951"/>
      <c r="AU492" s="951"/>
      <c r="AV492" s="951"/>
      <c r="AW492" s="951"/>
      <c r="AX492" s="951"/>
      <c r="AY492" s="951"/>
      <c r="AZ492" s="951"/>
      <c r="BA492" s="951"/>
      <c r="BB492" s="951"/>
      <c r="BC492" s="951"/>
      <c r="BD492" s="952"/>
      <c r="BE492" s="952"/>
      <c r="BF492" s="989"/>
    </row>
    <row r="493" spans="1:58" s="14" customFormat="1" ht="34.15" customHeight="1">
      <c r="A493" s="144">
        <v>2018</v>
      </c>
      <c r="B493" s="164">
        <v>43282</v>
      </c>
      <c r="C493" s="164">
        <v>43373</v>
      </c>
      <c r="D493" s="144" t="s">
        <v>797</v>
      </c>
      <c r="E493" s="144" t="s">
        <v>1581</v>
      </c>
      <c r="F493" s="144" t="s">
        <v>1581</v>
      </c>
      <c r="G493" s="144" t="s">
        <v>1789</v>
      </c>
      <c r="H493" s="144" t="s">
        <v>843</v>
      </c>
      <c r="I493" s="122" t="s">
        <v>600</v>
      </c>
      <c r="J493" s="144" t="s">
        <v>1166</v>
      </c>
      <c r="K493" s="144" t="s">
        <v>61</v>
      </c>
      <c r="L493" s="144" t="s">
        <v>1583</v>
      </c>
      <c r="M493" s="144" t="s">
        <v>1583</v>
      </c>
      <c r="N493" s="144" t="s">
        <v>2116</v>
      </c>
      <c r="O493" s="144" t="s">
        <v>1319</v>
      </c>
      <c r="P493" s="144">
        <v>58713.4</v>
      </c>
      <c r="Q493" s="144" t="s">
        <v>61</v>
      </c>
      <c r="R493" s="144" t="s">
        <v>1583</v>
      </c>
      <c r="S493" s="144" t="s">
        <v>1583</v>
      </c>
      <c r="T493" s="144" t="s">
        <v>269</v>
      </c>
      <c r="U493" s="144" t="s">
        <v>1423</v>
      </c>
      <c r="V493" s="144" t="s">
        <v>132</v>
      </c>
      <c r="W493" s="144" t="s">
        <v>51</v>
      </c>
      <c r="X493" s="144" t="s">
        <v>1789</v>
      </c>
      <c r="Y493" s="164">
        <v>43280</v>
      </c>
      <c r="Z493" s="220">
        <v>2241272.62</v>
      </c>
      <c r="AA493" s="220">
        <v>2599876.2400000002</v>
      </c>
      <c r="AB493" s="220">
        <v>259987.62</v>
      </c>
      <c r="AC493" s="220">
        <v>2599876.2400000002</v>
      </c>
      <c r="AD493" s="144" t="s">
        <v>241</v>
      </c>
      <c r="AE493" s="144" t="s">
        <v>1499</v>
      </c>
      <c r="AF493" s="144" t="s">
        <v>70</v>
      </c>
      <c r="AG493" s="144" t="s">
        <v>1166</v>
      </c>
      <c r="AH493" s="220">
        <v>336190.89</v>
      </c>
      <c r="AI493" s="164">
        <v>43282</v>
      </c>
      <c r="AJ493" s="164">
        <v>43465</v>
      </c>
      <c r="AK493" s="122" t="s">
        <v>1790</v>
      </c>
      <c r="AL493" s="122" t="s">
        <v>601</v>
      </c>
      <c r="AM493" s="144" t="s">
        <v>384</v>
      </c>
      <c r="AN493" s="144" t="s">
        <v>389</v>
      </c>
      <c r="AO493" s="144" t="s">
        <v>73</v>
      </c>
      <c r="AP493" s="122" t="s">
        <v>602</v>
      </c>
      <c r="AQ493" s="144" t="s">
        <v>73</v>
      </c>
      <c r="AR493" s="144" t="s">
        <v>574</v>
      </c>
      <c r="AS493" s="144" t="s">
        <v>783</v>
      </c>
      <c r="AT493" s="144" t="s">
        <v>567</v>
      </c>
      <c r="AU493" s="144" t="s">
        <v>567</v>
      </c>
      <c r="AV493" s="144" t="s">
        <v>567</v>
      </c>
      <c r="AW493" s="144" t="s">
        <v>2232</v>
      </c>
      <c r="AX493" s="144" t="s">
        <v>74</v>
      </c>
      <c r="AY493" s="122" t="s">
        <v>570</v>
      </c>
      <c r="AZ493" s="122" t="s">
        <v>571</v>
      </c>
      <c r="BA493" s="122" t="s">
        <v>572</v>
      </c>
      <c r="BB493" s="122" t="s">
        <v>573</v>
      </c>
      <c r="BC493" s="144" t="s">
        <v>51</v>
      </c>
      <c r="BD493" s="164">
        <v>43385</v>
      </c>
      <c r="BE493" s="164">
        <v>43385</v>
      </c>
    </row>
    <row r="494" spans="1:58" s="191" customFormat="1" ht="34.15" customHeight="1">
      <c r="A494" s="951">
        <v>2018</v>
      </c>
      <c r="B494" s="952">
        <v>43282</v>
      </c>
      <c r="C494" s="952">
        <v>43373</v>
      </c>
      <c r="D494" s="951" t="s">
        <v>797</v>
      </c>
      <c r="E494" s="951" t="s">
        <v>1581</v>
      </c>
      <c r="F494" s="951" t="s">
        <v>1581</v>
      </c>
      <c r="G494" s="951" t="s">
        <v>1791</v>
      </c>
      <c r="H494" s="951" t="s">
        <v>382</v>
      </c>
      <c r="I494" s="953" t="s">
        <v>600</v>
      </c>
      <c r="J494" s="951" t="s">
        <v>530</v>
      </c>
      <c r="K494" s="254" t="s">
        <v>61</v>
      </c>
      <c r="L494" s="254" t="s">
        <v>1583</v>
      </c>
      <c r="M494" s="254" t="s">
        <v>1583</v>
      </c>
      <c r="N494" s="254" t="s">
        <v>1985</v>
      </c>
      <c r="O494" s="254" t="s">
        <v>1986</v>
      </c>
      <c r="P494" s="254">
        <v>9860</v>
      </c>
      <c r="Q494" s="951" t="s">
        <v>61</v>
      </c>
      <c r="R494" s="951" t="s">
        <v>1583</v>
      </c>
      <c r="S494" s="951" t="s">
        <v>1583</v>
      </c>
      <c r="T494" s="951" t="s">
        <v>131</v>
      </c>
      <c r="U494" s="951" t="s">
        <v>1613</v>
      </c>
      <c r="V494" s="951" t="s">
        <v>132</v>
      </c>
      <c r="W494" s="951" t="s">
        <v>51</v>
      </c>
      <c r="X494" s="951" t="s">
        <v>1791</v>
      </c>
      <c r="Y494" s="952">
        <v>43280</v>
      </c>
      <c r="Z494" s="988">
        <v>2155172.41</v>
      </c>
      <c r="AA494" s="988">
        <v>2500000</v>
      </c>
      <c r="AB494" s="988">
        <v>250000</v>
      </c>
      <c r="AC494" s="988">
        <v>2500000</v>
      </c>
      <c r="AD494" s="951" t="s">
        <v>241</v>
      </c>
      <c r="AE494" s="951" t="s">
        <v>1499</v>
      </c>
      <c r="AF494" s="951" t="s">
        <v>70</v>
      </c>
      <c r="AG494" s="951" t="s">
        <v>530</v>
      </c>
      <c r="AH494" s="988">
        <v>323275.86</v>
      </c>
      <c r="AI494" s="952">
        <v>43280</v>
      </c>
      <c r="AJ494" s="952">
        <v>43465</v>
      </c>
      <c r="AK494" s="953" t="s">
        <v>1792</v>
      </c>
      <c r="AL494" s="953" t="s">
        <v>601</v>
      </c>
      <c r="AM494" s="951" t="s">
        <v>384</v>
      </c>
      <c r="AN494" s="951" t="s">
        <v>389</v>
      </c>
      <c r="AO494" s="951" t="s">
        <v>73</v>
      </c>
      <c r="AP494" s="953" t="s">
        <v>602</v>
      </c>
      <c r="AQ494" s="951" t="s">
        <v>73</v>
      </c>
      <c r="AR494" s="951" t="s">
        <v>574</v>
      </c>
      <c r="AS494" s="951" t="s">
        <v>783</v>
      </c>
      <c r="AT494" s="951" t="s">
        <v>567</v>
      </c>
      <c r="AU494" s="951" t="s">
        <v>567</v>
      </c>
      <c r="AV494" s="951" t="s">
        <v>567</v>
      </c>
      <c r="AW494" s="951" t="s">
        <v>2232</v>
      </c>
      <c r="AX494" s="951" t="s">
        <v>74</v>
      </c>
      <c r="AY494" s="953" t="s">
        <v>570</v>
      </c>
      <c r="AZ494" s="953" t="s">
        <v>571</v>
      </c>
      <c r="BA494" s="953" t="s">
        <v>572</v>
      </c>
      <c r="BB494" s="953" t="s">
        <v>573</v>
      </c>
      <c r="BC494" s="951" t="s">
        <v>51</v>
      </c>
      <c r="BD494" s="952">
        <v>43385</v>
      </c>
      <c r="BE494" s="952">
        <v>43385</v>
      </c>
      <c r="BF494" s="989"/>
    </row>
    <row r="495" spans="1:58" s="191" customFormat="1" ht="34.15" customHeight="1">
      <c r="A495" s="951"/>
      <c r="B495" s="952"/>
      <c r="C495" s="952"/>
      <c r="D495" s="951"/>
      <c r="E495" s="951"/>
      <c r="F495" s="951"/>
      <c r="G495" s="951"/>
      <c r="H495" s="951"/>
      <c r="I495" s="951"/>
      <c r="J495" s="951"/>
      <c r="K495" s="254" t="s">
        <v>61</v>
      </c>
      <c r="L495" s="254" t="s">
        <v>1583</v>
      </c>
      <c r="M495" s="254" t="s">
        <v>1583</v>
      </c>
      <c r="N495" s="254" t="s">
        <v>1987</v>
      </c>
      <c r="O495" s="254" t="s">
        <v>1988</v>
      </c>
      <c r="P495" s="254">
        <v>12061.68</v>
      </c>
      <c r="Q495" s="951"/>
      <c r="R495" s="951"/>
      <c r="S495" s="951"/>
      <c r="T495" s="951"/>
      <c r="U495" s="951"/>
      <c r="V495" s="951"/>
      <c r="W495" s="951"/>
      <c r="X495" s="951"/>
      <c r="Y495" s="952"/>
      <c r="Z495" s="988"/>
      <c r="AA495" s="988"/>
      <c r="AB495" s="988"/>
      <c r="AC495" s="988"/>
      <c r="AD495" s="951"/>
      <c r="AE495" s="951"/>
      <c r="AF495" s="951"/>
      <c r="AG495" s="951"/>
      <c r="AH495" s="988"/>
      <c r="AI495" s="952"/>
      <c r="AJ495" s="952"/>
      <c r="AK495" s="951"/>
      <c r="AL495" s="951"/>
      <c r="AM495" s="951"/>
      <c r="AN495" s="951"/>
      <c r="AO495" s="951"/>
      <c r="AP495" s="951"/>
      <c r="AQ495" s="951"/>
      <c r="AR495" s="951"/>
      <c r="AS495" s="951"/>
      <c r="AT495" s="951"/>
      <c r="AU495" s="951"/>
      <c r="AV495" s="951"/>
      <c r="AW495" s="951"/>
      <c r="AX495" s="951"/>
      <c r="AY495" s="951"/>
      <c r="AZ495" s="951"/>
      <c r="BA495" s="951"/>
      <c r="BB495" s="951"/>
      <c r="BC495" s="951"/>
      <c r="BD495" s="952"/>
      <c r="BE495" s="952"/>
      <c r="BF495" s="989"/>
    </row>
    <row r="496" spans="1:58" s="191" customFormat="1" ht="34.15" customHeight="1">
      <c r="A496" s="951"/>
      <c r="B496" s="952"/>
      <c r="C496" s="952"/>
      <c r="D496" s="951"/>
      <c r="E496" s="951"/>
      <c r="F496" s="951"/>
      <c r="G496" s="951"/>
      <c r="H496" s="951"/>
      <c r="I496" s="951"/>
      <c r="J496" s="951"/>
      <c r="K496" s="254" t="s">
        <v>61</v>
      </c>
      <c r="L496" s="254" t="s">
        <v>1583</v>
      </c>
      <c r="M496" s="254" t="s">
        <v>1583</v>
      </c>
      <c r="N496" s="254" t="s">
        <v>1989</v>
      </c>
      <c r="O496" s="254" t="s">
        <v>1990</v>
      </c>
      <c r="P496" s="254">
        <v>7014.37</v>
      </c>
      <c r="Q496" s="951"/>
      <c r="R496" s="951"/>
      <c r="S496" s="951"/>
      <c r="T496" s="951"/>
      <c r="U496" s="951"/>
      <c r="V496" s="951"/>
      <c r="W496" s="951"/>
      <c r="X496" s="951"/>
      <c r="Y496" s="952"/>
      <c r="Z496" s="988"/>
      <c r="AA496" s="988"/>
      <c r="AB496" s="988"/>
      <c r="AC496" s="988"/>
      <c r="AD496" s="951"/>
      <c r="AE496" s="951"/>
      <c r="AF496" s="951"/>
      <c r="AG496" s="951"/>
      <c r="AH496" s="988"/>
      <c r="AI496" s="952"/>
      <c r="AJ496" s="952"/>
      <c r="AK496" s="951"/>
      <c r="AL496" s="951"/>
      <c r="AM496" s="951"/>
      <c r="AN496" s="951"/>
      <c r="AO496" s="951"/>
      <c r="AP496" s="951"/>
      <c r="AQ496" s="951"/>
      <c r="AR496" s="951"/>
      <c r="AS496" s="951"/>
      <c r="AT496" s="951"/>
      <c r="AU496" s="951"/>
      <c r="AV496" s="951"/>
      <c r="AW496" s="951"/>
      <c r="AX496" s="951"/>
      <c r="AY496" s="951"/>
      <c r="AZ496" s="951"/>
      <c r="BA496" s="951"/>
      <c r="BB496" s="951"/>
      <c r="BC496" s="951"/>
      <c r="BD496" s="952"/>
      <c r="BE496" s="952"/>
      <c r="BF496" s="989"/>
    </row>
    <row r="497" spans="1:58" s="14" customFormat="1" ht="34.15" customHeight="1">
      <c r="A497" s="144">
        <v>2018</v>
      </c>
      <c r="B497" s="164">
        <v>43282</v>
      </c>
      <c r="C497" s="164">
        <v>43373</v>
      </c>
      <c r="D497" s="144" t="s">
        <v>797</v>
      </c>
      <c r="E497" s="144" t="s">
        <v>1581</v>
      </c>
      <c r="F497" s="144" t="s">
        <v>1581</v>
      </c>
      <c r="G497" s="144" t="s">
        <v>1793</v>
      </c>
      <c r="H497" s="144" t="s">
        <v>843</v>
      </c>
      <c r="I497" s="122" t="s">
        <v>600</v>
      </c>
      <c r="J497" s="144" t="s">
        <v>1794</v>
      </c>
      <c r="K497" s="144" t="s">
        <v>61</v>
      </c>
      <c r="L497" s="144" t="s">
        <v>1583</v>
      </c>
      <c r="M497" s="144" t="s">
        <v>1583</v>
      </c>
      <c r="N497" s="144" t="s">
        <v>2118</v>
      </c>
      <c r="O497" s="144" t="s">
        <v>2119</v>
      </c>
      <c r="P497" s="144">
        <v>2624697.06</v>
      </c>
      <c r="Q497" s="144" t="s">
        <v>61</v>
      </c>
      <c r="R497" s="144" t="s">
        <v>1583</v>
      </c>
      <c r="S497" s="144" t="s">
        <v>1583</v>
      </c>
      <c r="T497" s="144" t="s">
        <v>1795</v>
      </c>
      <c r="U497" s="144" t="s">
        <v>1796</v>
      </c>
      <c r="V497" s="144" t="s">
        <v>171</v>
      </c>
      <c r="W497" s="144" t="s">
        <v>51</v>
      </c>
      <c r="X497" s="144" t="s">
        <v>1793</v>
      </c>
      <c r="Y497" s="164">
        <v>43280</v>
      </c>
      <c r="Z497" s="220">
        <v>3043537.87</v>
      </c>
      <c r="AA497" s="220">
        <v>3530503.94</v>
      </c>
      <c r="AB497" s="220">
        <v>0</v>
      </c>
      <c r="AC497" s="220">
        <v>3530503.94</v>
      </c>
      <c r="AD497" s="144" t="s">
        <v>241</v>
      </c>
      <c r="AE497" s="144" t="s">
        <v>1499</v>
      </c>
      <c r="AF497" s="144" t="s">
        <v>70</v>
      </c>
      <c r="AG497" s="144" t="s">
        <v>1794</v>
      </c>
      <c r="AH497" s="220">
        <v>456530.68</v>
      </c>
      <c r="AI497" s="164">
        <v>43280</v>
      </c>
      <c r="AJ497" s="164">
        <v>43465</v>
      </c>
      <c r="AK497" s="122" t="s">
        <v>1797</v>
      </c>
      <c r="AL497" s="122" t="s">
        <v>601</v>
      </c>
      <c r="AM497" s="144" t="s">
        <v>384</v>
      </c>
      <c r="AN497" s="144" t="s">
        <v>389</v>
      </c>
      <c r="AO497" s="144" t="s">
        <v>73</v>
      </c>
      <c r="AP497" s="122" t="s">
        <v>602</v>
      </c>
      <c r="AQ497" s="144" t="s">
        <v>73</v>
      </c>
      <c r="AR497" s="144" t="s">
        <v>574</v>
      </c>
      <c r="AS497" s="144" t="s">
        <v>783</v>
      </c>
      <c r="AT497" s="144" t="s">
        <v>567</v>
      </c>
      <c r="AU497" s="144" t="s">
        <v>567</v>
      </c>
      <c r="AV497" s="144" t="s">
        <v>567</v>
      </c>
      <c r="AW497" s="144" t="s">
        <v>2232</v>
      </c>
      <c r="AX497" s="144" t="s">
        <v>74</v>
      </c>
      <c r="AY497" s="122" t="s">
        <v>570</v>
      </c>
      <c r="AZ497" s="122" t="s">
        <v>571</v>
      </c>
      <c r="BA497" s="122" t="s">
        <v>572</v>
      </c>
      <c r="BB497" s="122" t="s">
        <v>573</v>
      </c>
      <c r="BC497" s="144" t="s">
        <v>51</v>
      </c>
      <c r="BD497" s="164">
        <v>43385</v>
      </c>
      <c r="BE497" s="164">
        <v>43385</v>
      </c>
    </row>
    <row r="498" spans="1:58" s="191" customFormat="1" ht="34.15" customHeight="1">
      <c r="A498" s="254">
        <v>2018</v>
      </c>
      <c r="B498" s="255">
        <v>43282</v>
      </c>
      <c r="C498" s="255">
        <v>43373</v>
      </c>
      <c r="D498" s="254" t="s">
        <v>797</v>
      </c>
      <c r="E498" s="254" t="s">
        <v>1581</v>
      </c>
      <c r="F498" s="254" t="s">
        <v>1581</v>
      </c>
      <c r="G498" s="254" t="s">
        <v>1798</v>
      </c>
      <c r="H498" s="254" t="s">
        <v>843</v>
      </c>
      <c r="I498" s="207" t="s">
        <v>600</v>
      </c>
      <c r="J498" s="254" t="s">
        <v>1799</v>
      </c>
      <c r="K498" s="254" t="s">
        <v>61</v>
      </c>
      <c r="L498" s="254" t="s">
        <v>1583</v>
      </c>
      <c r="M498" s="254" t="s">
        <v>1583</v>
      </c>
      <c r="N498" s="254" t="s">
        <v>2033</v>
      </c>
      <c r="O498" s="254" t="s">
        <v>1299</v>
      </c>
      <c r="P498" s="254">
        <v>13856999.82</v>
      </c>
      <c r="Q498" s="254" t="s">
        <v>61</v>
      </c>
      <c r="R498" s="254" t="s">
        <v>1583</v>
      </c>
      <c r="S498" s="254" t="s">
        <v>1583</v>
      </c>
      <c r="T498" s="254" t="s">
        <v>143</v>
      </c>
      <c r="U498" s="254" t="s">
        <v>1323</v>
      </c>
      <c r="V498" s="254" t="s">
        <v>171</v>
      </c>
      <c r="W498" s="254" t="s">
        <v>51</v>
      </c>
      <c r="X498" s="254" t="s">
        <v>1798</v>
      </c>
      <c r="Y498" s="255">
        <v>43280</v>
      </c>
      <c r="Z498" s="285">
        <v>11945689.5</v>
      </c>
      <c r="AA498" s="285">
        <v>13856999.82</v>
      </c>
      <c r="AB498" s="285">
        <v>1385699.98</v>
      </c>
      <c r="AC498" s="285">
        <v>13856999.82</v>
      </c>
      <c r="AD498" s="254" t="s">
        <v>241</v>
      </c>
      <c r="AE498" s="254" t="s">
        <v>1499</v>
      </c>
      <c r="AF498" s="254" t="s">
        <v>70</v>
      </c>
      <c r="AG498" s="254" t="s">
        <v>1799</v>
      </c>
      <c r="AH498" s="285">
        <v>1791853.43</v>
      </c>
      <c r="AI498" s="255">
        <v>43280</v>
      </c>
      <c r="AJ498" s="255">
        <v>43465</v>
      </c>
      <c r="AK498" s="207" t="s">
        <v>1800</v>
      </c>
      <c r="AL498" s="207" t="s">
        <v>601</v>
      </c>
      <c r="AM498" s="254" t="s">
        <v>384</v>
      </c>
      <c r="AN498" s="254" t="s">
        <v>389</v>
      </c>
      <c r="AO498" s="254" t="s">
        <v>73</v>
      </c>
      <c r="AP498" s="207" t="s">
        <v>602</v>
      </c>
      <c r="AQ498" s="254" t="s">
        <v>73</v>
      </c>
      <c r="AR498" s="254" t="s">
        <v>574</v>
      </c>
      <c r="AS498" s="254" t="s">
        <v>783</v>
      </c>
      <c r="AT498" s="254" t="s">
        <v>567</v>
      </c>
      <c r="AU498" s="254" t="s">
        <v>567</v>
      </c>
      <c r="AV498" s="254" t="s">
        <v>567</v>
      </c>
      <c r="AW498" s="254" t="s">
        <v>2232</v>
      </c>
      <c r="AX498" s="254" t="s">
        <v>74</v>
      </c>
      <c r="AY498" s="207" t="s">
        <v>570</v>
      </c>
      <c r="AZ498" s="207" t="s">
        <v>571</v>
      </c>
      <c r="BA498" s="207" t="s">
        <v>572</v>
      </c>
      <c r="BB498" s="207" t="s">
        <v>573</v>
      </c>
      <c r="BC498" s="254" t="s">
        <v>51</v>
      </c>
      <c r="BD498" s="255">
        <v>43385</v>
      </c>
      <c r="BE498" s="255">
        <v>43385</v>
      </c>
    </row>
    <row r="499" spans="1:58" s="14" customFormat="1" ht="34.15" customHeight="1">
      <c r="A499" s="144">
        <v>2018</v>
      </c>
      <c r="B499" s="164">
        <v>43282</v>
      </c>
      <c r="C499" s="164">
        <v>43373</v>
      </c>
      <c r="D499" s="144" t="s">
        <v>797</v>
      </c>
      <c r="E499" s="144" t="s">
        <v>1619</v>
      </c>
      <c r="F499" s="144" t="s">
        <v>1619</v>
      </c>
      <c r="G499" s="144" t="s">
        <v>1801</v>
      </c>
      <c r="H499" s="144" t="s">
        <v>488</v>
      </c>
      <c r="I499" s="122" t="s">
        <v>600</v>
      </c>
      <c r="J499" s="144" t="s">
        <v>672</v>
      </c>
      <c r="K499" s="144" t="s">
        <v>61</v>
      </c>
      <c r="L499" s="144" t="s">
        <v>1583</v>
      </c>
      <c r="M499" s="144" t="s">
        <v>1583</v>
      </c>
      <c r="N499" s="144" t="s">
        <v>2110</v>
      </c>
      <c r="O499" s="144" t="s">
        <v>2111</v>
      </c>
      <c r="P499" s="144">
        <v>725700</v>
      </c>
      <c r="Q499" s="144" t="s">
        <v>61</v>
      </c>
      <c r="R499" s="144" t="s">
        <v>1583</v>
      </c>
      <c r="S499" s="144" t="s">
        <v>1583</v>
      </c>
      <c r="T499" s="144" t="s">
        <v>1802</v>
      </c>
      <c r="U499" s="144" t="s">
        <v>1803</v>
      </c>
      <c r="V499" s="144" t="s">
        <v>132</v>
      </c>
      <c r="W499" s="144" t="s">
        <v>51</v>
      </c>
      <c r="X499" s="144" t="s">
        <v>1801</v>
      </c>
      <c r="Y499" s="164">
        <v>43280</v>
      </c>
      <c r="Z499" s="220">
        <v>725700</v>
      </c>
      <c r="AA499" s="220">
        <v>725700</v>
      </c>
      <c r="AB499" s="220">
        <v>0</v>
      </c>
      <c r="AC499" s="220">
        <v>725700</v>
      </c>
      <c r="AD499" s="144" t="s">
        <v>241</v>
      </c>
      <c r="AE499" s="144" t="s">
        <v>1499</v>
      </c>
      <c r="AF499" s="144" t="s">
        <v>70</v>
      </c>
      <c r="AG499" s="144" t="s">
        <v>672</v>
      </c>
      <c r="AH499" s="220">
        <v>93840.52</v>
      </c>
      <c r="AI499" s="164">
        <v>43282</v>
      </c>
      <c r="AJ499" s="164">
        <v>43465</v>
      </c>
      <c r="AK499" s="122" t="s">
        <v>1804</v>
      </c>
      <c r="AL499" s="122" t="s">
        <v>601</v>
      </c>
      <c r="AM499" s="144" t="s">
        <v>384</v>
      </c>
      <c r="AN499" s="144" t="s">
        <v>389</v>
      </c>
      <c r="AO499" s="144" t="s">
        <v>73</v>
      </c>
      <c r="AP499" s="122" t="s">
        <v>602</v>
      </c>
      <c r="AQ499" s="144" t="s">
        <v>73</v>
      </c>
      <c r="AR499" s="144" t="s">
        <v>574</v>
      </c>
      <c r="AS499" s="144" t="s">
        <v>783</v>
      </c>
      <c r="AT499" s="144" t="s">
        <v>567</v>
      </c>
      <c r="AU499" s="144" t="s">
        <v>567</v>
      </c>
      <c r="AV499" s="144" t="s">
        <v>567</v>
      </c>
      <c r="AW499" s="144" t="s">
        <v>2232</v>
      </c>
      <c r="AX499" s="144" t="s">
        <v>74</v>
      </c>
      <c r="AY499" s="122" t="s">
        <v>570</v>
      </c>
      <c r="AZ499" s="122" t="s">
        <v>571</v>
      </c>
      <c r="BA499" s="122" t="s">
        <v>572</v>
      </c>
      <c r="BB499" s="122" t="s">
        <v>573</v>
      </c>
      <c r="BC499" s="144" t="s">
        <v>51</v>
      </c>
      <c r="BD499" s="164">
        <v>43385</v>
      </c>
      <c r="BE499" s="164">
        <v>43385</v>
      </c>
    </row>
    <row r="500" spans="1:58" s="191" customFormat="1" ht="34.15" customHeight="1">
      <c r="A500" s="951">
        <v>2018</v>
      </c>
      <c r="B500" s="952">
        <v>43282</v>
      </c>
      <c r="C500" s="952">
        <v>43373</v>
      </c>
      <c r="D500" s="951" t="s">
        <v>797</v>
      </c>
      <c r="E500" s="951" t="s">
        <v>1619</v>
      </c>
      <c r="F500" s="951" t="s">
        <v>1619</v>
      </c>
      <c r="G500" s="951" t="s">
        <v>1805</v>
      </c>
      <c r="H500" s="951">
        <v>55</v>
      </c>
      <c r="I500" s="953" t="s">
        <v>600</v>
      </c>
      <c r="J500" s="951" t="s">
        <v>1806</v>
      </c>
      <c r="K500" s="254" t="s">
        <v>61</v>
      </c>
      <c r="L500" s="254" t="s">
        <v>1583</v>
      </c>
      <c r="M500" s="254" t="s">
        <v>1583</v>
      </c>
      <c r="N500" s="254" t="s">
        <v>2120</v>
      </c>
      <c r="O500" s="254" t="s">
        <v>2121</v>
      </c>
      <c r="P500" s="254">
        <v>2643000</v>
      </c>
      <c r="Q500" s="951" t="s">
        <v>61</v>
      </c>
      <c r="R500" s="951" t="s">
        <v>1583</v>
      </c>
      <c r="S500" s="951" t="s">
        <v>1583</v>
      </c>
      <c r="T500" s="951" t="s">
        <v>294</v>
      </c>
      <c r="U500" s="951" t="s">
        <v>1454</v>
      </c>
      <c r="V500" s="951" t="s">
        <v>132</v>
      </c>
      <c r="W500" s="951" t="s">
        <v>51</v>
      </c>
      <c r="X500" s="951" t="s">
        <v>1805</v>
      </c>
      <c r="Y500" s="952">
        <v>43280</v>
      </c>
      <c r="Z500" s="988">
        <v>429250</v>
      </c>
      <c r="AA500" s="988">
        <v>429250</v>
      </c>
      <c r="AB500" s="988">
        <v>0</v>
      </c>
      <c r="AC500" s="988">
        <v>429250</v>
      </c>
      <c r="AD500" s="951" t="s">
        <v>241</v>
      </c>
      <c r="AE500" s="951" t="s">
        <v>1499</v>
      </c>
      <c r="AF500" s="951" t="s">
        <v>70</v>
      </c>
      <c r="AG500" s="951" t="s">
        <v>1806</v>
      </c>
      <c r="AH500" s="988">
        <v>64387.5</v>
      </c>
      <c r="AI500" s="952">
        <v>43283</v>
      </c>
      <c r="AJ500" s="952">
        <v>43465</v>
      </c>
      <c r="AK500" s="953" t="s">
        <v>1807</v>
      </c>
      <c r="AL500" s="953" t="s">
        <v>601</v>
      </c>
      <c r="AM500" s="951" t="s">
        <v>384</v>
      </c>
      <c r="AN500" s="951" t="s">
        <v>389</v>
      </c>
      <c r="AO500" s="951" t="s">
        <v>73</v>
      </c>
      <c r="AP500" s="953" t="s">
        <v>602</v>
      </c>
      <c r="AQ500" s="951" t="s">
        <v>73</v>
      </c>
      <c r="AR500" s="951" t="s">
        <v>574</v>
      </c>
      <c r="AS500" s="951" t="s">
        <v>783</v>
      </c>
      <c r="AT500" s="951" t="s">
        <v>567</v>
      </c>
      <c r="AU500" s="951" t="s">
        <v>567</v>
      </c>
      <c r="AV500" s="951" t="s">
        <v>567</v>
      </c>
      <c r="AW500" s="951" t="s">
        <v>2232</v>
      </c>
      <c r="AX500" s="951" t="s">
        <v>74</v>
      </c>
      <c r="AY500" s="953" t="s">
        <v>570</v>
      </c>
      <c r="AZ500" s="953" t="s">
        <v>571</v>
      </c>
      <c r="BA500" s="953" t="s">
        <v>572</v>
      </c>
      <c r="BB500" s="953" t="s">
        <v>573</v>
      </c>
      <c r="BC500" s="951" t="s">
        <v>51</v>
      </c>
      <c r="BD500" s="952">
        <v>43385</v>
      </c>
      <c r="BE500" s="952">
        <v>43385</v>
      </c>
      <c r="BF500" s="989"/>
    </row>
    <row r="501" spans="1:58" s="191" customFormat="1" ht="34.15" customHeight="1">
      <c r="A501" s="951"/>
      <c r="B501" s="952"/>
      <c r="C501" s="952"/>
      <c r="D501" s="951"/>
      <c r="E501" s="951"/>
      <c r="F501" s="951"/>
      <c r="G501" s="951"/>
      <c r="H501" s="951"/>
      <c r="I501" s="951"/>
      <c r="J501" s="951"/>
      <c r="K501" s="254" t="s">
        <v>61</v>
      </c>
      <c r="L501" s="254" t="s">
        <v>1583</v>
      </c>
      <c r="M501" s="254" t="s">
        <v>1583</v>
      </c>
      <c r="N501" s="254" t="s">
        <v>2122</v>
      </c>
      <c r="O501" s="254" t="s">
        <v>2123</v>
      </c>
      <c r="P501" s="254">
        <v>3303754.2</v>
      </c>
      <c r="Q501" s="951"/>
      <c r="R501" s="951"/>
      <c r="S501" s="951"/>
      <c r="T501" s="951"/>
      <c r="U501" s="951"/>
      <c r="V501" s="951"/>
      <c r="W501" s="951"/>
      <c r="X501" s="951"/>
      <c r="Y501" s="952"/>
      <c r="Z501" s="988"/>
      <c r="AA501" s="988"/>
      <c r="AB501" s="988"/>
      <c r="AC501" s="988"/>
      <c r="AD501" s="951"/>
      <c r="AE501" s="951"/>
      <c r="AF501" s="951"/>
      <c r="AG501" s="951"/>
      <c r="AH501" s="988"/>
      <c r="AI501" s="952"/>
      <c r="AJ501" s="952"/>
      <c r="AK501" s="951"/>
      <c r="AL501" s="951"/>
      <c r="AM501" s="951"/>
      <c r="AN501" s="951"/>
      <c r="AO501" s="951"/>
      <c r="AP501" s="951"/>
      <c r="AQ501" s="951"/>
      <c r="AR501" s="951"/>
      <c r="AS501" s="951"/>
      <c r="AT501" s="951"/>
      <c r="AU501" s="951"/>
      <c r="AV501" s="951"/>
      <c r="AW501" s="951"/>
      <c r="AX501" s="951"/>
      <c r="AY501" s="951"/>
      <c r="AZ501" s="951"/>
      <c r="BA501" s="951"/>
      <c r="BB501" s="951"/>
      <c r="BC501" s="951"/>
      <c r="BD501" s="952"/>
      <c r="BE501" s="952"/>
      <c r="BF501" s="989"/>
    </row>
    <row r="502" spans="1:58" s="14" customFormat="1" ht="34.15" customHeight="1">
      <c r="A502" s="957">
        <v>2018</v>
      </c>
      <c r="B502" s="958">
        <v>43282</v>
      </c>
      <c r="C502" s="958">
        <v>43373</v>
      </c>
      <c r="D502" s="957" t="s">
        <v>797</v>
      </c>
      <c r="E502" s="957" t="s">
        <v>1581</v>
      </c>
      <c r="F502" s="957" t="s">
        <v>1581</v>
      </c>
      <c r="G502" s="957" t="s">
        <v>1808</v>
      </c>
      <c r="H502" s="957">
        <v>55</v>
      </c>
      <c r="I502" s="939" t="s">
        <v>600</v>
      </c>
      <c r="J502" s="957" t="s">
        <v>1809</v>
      </c>
      <c r="K502" s="144" t="s">
        <v>61</v>
      </c>
      <c r="L502" s="144" t="s">
        <v>1583</v>
      </c>
      <c r="M502" s="144" t="s">
        <v>1583</v>
      </c>
      <c r="N502" s="144" t="s">
        <v>2124</v>
      </c>
      <c r="O502" s="144" t="s">
        <v>2125</v>
      </c>
      <c r="P502" s="144">
        <v>446306.06</v>
      </c>
      <c r="Q502" s="957" t="s">
        <v>61</v>
      </c>
      <c r="R502" s="957" t="s">
        <v>1583</v>
      </c>
      <c r="S502" s="957" t="s">
        <v>1583</v>
      </c>
      <c r="T502" s="957" t="s">
        <v>1810</v>
      </c>
      <c r="U502" s="957" t="s">
        <v>1811</v>
      </c>
      <c r="V502" s="957" t="s">
        <v>171</v>
      </c>
      <c r="W502" s="957" t="s">
        <v>51</v>
      </c>
      <c r="X502" s="957" t="s">
        <v>1808</v>
      </c>
      <c r="Y502" s="958">
        <v>43284</v>
      </c>
      <c r="Z502" s="987">
        <v>379453.19</v>
      </c>
      <c r="AA502" s="987">
        <v>440165.71</v>
      </c>
      <c r="AB502" s="987">
        <v>44016.57</v>
      </c>
      <c r="AC502" s="987">
        <v>440165.71</v>
      </c>
      <c r="AD502" s="957" t="s">
        <v>241</v>
      </c>
      <c r="AE502" s="957" t="s">
        <v>1499</v>
      </c>
      <c r="AF502" s="957" t="s">
        <v>70</v>
      </c>
      <c r="AG502" s="957" t="s">
        <v>1809</v>
      </c>
      <c r="AH502" s="987">
        <v>56917.98</v>
      </c>
      <c r="AI502" s="958">
        <v>43285</v>
      </c>
      <c r="AJ502" s="958">
        <v>43465</v>
      </c>
      <c r="AK502" s="939" t="s">
        <v>1812</v>
      </c>
      <c r="AL502" s="939" t="s">
        <v>601</v>
      </c>
      <c r="AM502" s="957" t="s">
        <v>384</v>
      </c>
      <c r="AN502" s="957" t="s">
        <v>389</v>
      </c>
      <c r="AO502" s="957" t="s">
        <v>73</v>
      </c>
      <c r="AP502" s="939" t="s">
        <v>602</v>
      </c>
      <c r="AQ502" s="957" t="s">
        <v>73</v>
      </c>
      <c r="AR502" s="957" t="s">
        <v>574</v>
      </c>
      <c r="AS502" s="957" t="s">
        <v>783</v>
      </c>
      <c r="AT502" s="957" t="s">
        <v>567</v>
      </c>
      <c r="AU502" s="957" t="s">
        <v>567</v>
      </c>
      <c r="AV502" s="957" t="s">
        <v>567</v>
      </c>
      <c r="AW502" s="957" t="s">
        <v>2232</v>
      </c>
      <c r="AX502" s="957" t="s">
        <v>74</v>
      </c>
      <c r="AY502" s="939" t="s">
        <v>570</v>
      </c>
      <c r="AZ502" s="939" t="s">
        <v>571</v>
      </c>
      <c r="BA502" s="939" t="s">
        <v>572</v>
      </c>
      <c r="BB502" s="939" t="s">
        <v>573</v>
      </c>
      <c r="BC502" s="957" t="s">
        <v>51</v>
      </c>
      <c r="BD502" s="958">
        <v>43385</v>
      </c>
      <c r="BE502" s="958">
        <v>43385</v>
      </c>
      <c r="BF502" s="986"/>
    </row>
    <row r="503" spans="1:58" s="14" customFormat="1" ht="34.15" customHeight="1">
      <c r="A503" s="957"/>
      <c r="B503" s="958"/>
      <c r="C503" s="958"/>
      <c r="D503" s="957"/>
      <c r="E503" s="957"/>
      <c r="F503" s="957"/>
      <c r="G503" s="957"/>
      <c r="H503" s="957"/>
      <c r="I503" s="957"/>
      <c r="J503" s="957"/>
      <c r="K503" s="144" t="s">
        <v>61</v>
      </c>
      <c r="L503" s="144" t="s">
        <v>1583</v>
      </c>
      <c r="M503" s="144" t="s">
        <v>1583</v>
      </c>
      <c r="N503" s="144" t="s">
        <v>2126</v>
      </c>
      <c r="O503" s="144" t="s">
        <v>2127</v>
      </c>
      <c r="P503" s="144">
        <v>454385.46</v>
      </c>
      <c r="Q503" s="957"/>
      <c r="R503" s="957"/>
      <c r="S503" s="957"/>
      <c r="T503" s="957"/>
      <c r="U503" s="957"/>
      <c r="V503" s="957"/>
      <c r="W503" s="957"/>
      <c r="X503" s="957"/>
      <c r="Y503" s="958"/>
      <c r="Z503" s="987"/>
      <c r="AA503" s="987"/>
      <c r="AB503" s="987"/>
      <c r="AC503" s="987"/>
      <c r="AD503" s="957"/>
      <c r="AE503" s="957"/>
      <c r="AF503" s="957"/>
      <c r="AG503" s="957"/>
      <c r="AH503" s="987"/>
      <c r="AI503" s="958"/>
      <c r="AJ503" s="958"/>
      <c r="AK503" s="957"/>
      <c r="AL503" s="957"/>
      <c r="AM503" s="957"/>
      <c r="AN503" s="957"/>
      <c r="AO503" s="957"/>
      <c r="AP503" s="957"/>
      <c r="AQ503" s="957"/>
      <c r="AR503" s="957"/>
      <c r="AS503" s="957"/>
      <c r="AT503" s="957"/>
      <c r="AU503" s="957"/>
      <c r="AV503" s="957"/>
      <c r="AW503" s="957"/>
      <c r="AX503" s="957"/>
      <c r="AY503" s="957"/>
      <c r="AZ503" s="957"/>
      <c r="BA503" s="957"/>
      <c r="BB503" s="957"/>
      <c r="BC503" s="957"/>
      <c r="BD503" s="958"/>
      <c r="BE503" s="958"/>
      <c r="BF503" s="986"/>
    </row>
    <row r="504" spans="1:58" s="14" customFormat="1" ht="34.15" customHeight="1">
      <c r="A504" s="957"/>
      <c r="B504" s="958"/>
      <c r="C504" s="958"/>
      <c r="D504" s="957"/>
      <c r="E504" s="957"/>
      <c r="F504" s="957"/>
      <c r="G504" s="957"/>
      <c r="H504" s="957"/>
      <c r="I504" s="957"/>
      <c r="J504" s="957"/>
      <c r="K504" s="144" t="s">
        <v>61</v>
      </c>
      <c r="L504" s="144" t="s">
        <v>1583</v>
      </c>
      <c r="M504" s="144" t="s">
        <v>1583</v>
      </c>
      <c r="N504" s="144" t="s">
        <v>2128</v>
      </c>
      <c r="O504" s="144" t="s">
        <v>2129</v>
      </c>
      <c r="P504" s="144">
        <v>440488.69</v>
      </c>
      <c r="Q504" s="957"/>
      <c r="R504" s="957"/>
      <c r="S504" s="957"/>
      <c r="T504" s="957"/>
      <c r="U504" s="957"/>
      <c r="V504" s="957"/>
      <c r="W504" s="957"/>
      <c r="X504" s="957"/>
      <c r="Y504" s="958"/>
      <c r="Z504" s="987"/>
      <c r="AA504" s="987"/>
      <c r="AB504" s="987"/>
      <c r="AC504" s="987"/>
      <c r="AD504" s="957"/>
      <c r="AE504" s="957"/>
      <c r="AF504" s="957"/>
      <c r="AG504" s="957"/>
      <c r="AH504" s="987"/>
      <c r="AI504" s="958"/>
      <c r="AJ504" s="958"/>
      <c r="AK504" s="957"/>
      <c r="AL504" s="957"/>
      <c r="AM504" s="957"/>
      <c r="AN504" s="957"/>
      <c r="AO504" s="957"/>
      <c r="AP504" s="957"/>
      <c r="AQ504" s="957"/>
      <c r="AR504" s="957"/>
      <c r="AS504" s="957"/>
      <c r="AT504" s="957"/>
      <c r="AU504" s="957"/>
      <c r="AV504" s="957"/>
      <c r="AW504" s="957"/>
      <c r="AX504" s="957"/>
      <c r="AY504" s="957"/>
      <c r="AZ504" s="957"/>
      <c r="BA504" s="957"/>
      <c r="BB504" s="957"/>
      <c r="BC504" s="957"/>
      <c r="BD504" s="958"/>
      <c r="BE504" s="958"/>
      <c r="BF504" s="986"/>
    </row>
    <row r="505" spans="1:58" s="191" customFormat="1" ht="34.15" customHeight="1">
      <c r="A505" s="951">
        <v>2018</v>
      </c>
      <c r="B505" s="952">
        <v>43282</v>
      </c>
      <c r="C505" s="952">
        <v>43373</v>
      </c>
      <c r="D505" s="951" t="s">
        <v>797</v>
      </c>
      <c r="E505" s="951" t="s">
        <v>1619</v>
      </c>
      <c r="F505" s="951" t="s">
        <v>1619</v>
      </c>
      <c r="G505" s="951" t="s">
        <v>1813</v>
      </c>
      <c r="H505" s="951">
        <v>55</v>
      </c>
      <c r="I505" s="953" t="s">
        <v>600</v>
      </c>
      <c r="J505" s="951" t="s">
        <v>1814</v>
      </c>
      <c r="K505" s="254" t="s">
        <v>61</v>
      </c>
      <c r="L505" s="254" t="s">
        <v>1583</v>
      </c>
      <c r="M505" s="254" t="s">
        <v>1583</v>
      </c>
      <c r="N505" s="254" t="s">
        <v>2028</v>
      </c>
      <c r="O505" s="254" t="s">
        <v>1312</v>
      </c>
      <c r="P505" s="254">
        <v>9014775.5700000003</v>
      </c>
      <c r="Q505" s="951" t="s">
        <v>61</v>
      </c>
      <c r="R505" s="951" t="s">
        <v>1583</v>
      </c>
      <c r="S505" s="951" t="s">
        <v>1583</v>
      </c>
      <c r="T505" s="951" t="s">
        <v>143</v>
      </c>
      <c r="U505" s="951" t="s">
        <v>1323</v>
      </c>
      <c r="V505" s="951" t="s">
        <v>132</v>
      </c>
      <c r="W505" s="951" t="s">
        <v>51</v>
      </c>
      <c r="X505" s="951" t="s">
        <v>1813</v>
      </c>
      <c r="Y505" s="952">
        <v>43287</v>
      </c>
      <c r="Z505" s="988">
        <v>311958</v>
      </c>
      <c r="AA505" s="988">
        <v>361871.28</v>
      </c>
      <c r="AB505" s="988">
        <v>0</v>
      </c>
      <c r="AC505" s="988">
        <v>361871.28</v>
      </c>
      <c r="AD505" s="951" t="s">
        <v>241</v>
      </c>
      <c r="AE505" s="951" t="s">
        <v>1499</v>
      </c>
      <c r="AF505" s="951" t="s">
        <v>70</v>
      </c>
      <c r="AG505" s="951" t="s">
        <v>1814</v>
      </c>
      <c r="AH505" s="988">
        <v>46793.7</v>
      </c>
      <c r="AI505" s="952">
        <v>43287</v>
      </c>
      <c r="AJ505" s="952">
        <v>43465</v>
      </c>
      <c r="AK505" s="953" t="s">
        <v>1815</v>
      </c>
      <c r="AL505" s="953" t="s">
        <v>601</v>
      </c>
      <c r="AM505" s="951" t="s">
        <v>384</v>
      </c>
      <c r="AN505" s="951" t="s">
        <v>389</v>
      </c>
      <c r="AO505" s="951" t="s">
        <v>73</v>
      </c>
      <c r="AP505" s="953" t="s">
        <v>602</v>
      </c>
      <c r="AQ505" s="951" t="s">
        <v>73</v>
      </c>
      <c r="AR505" s="951" t="s">
        <v>574</v>
      </c>
      <c r="AS505" s="951" t="s">
        <v>783</v>
      </c>
      <c r="AT505" s="951" t="s">
        <v>567</v>
      </c>
      <c r="AU505" s="951" t="s">
        <v>567</v>
      </c>
      <c r="AV505" s="951" t="s">
        <v>567</v>
      </c>
      <c r="AW505" s="951" t="s">
        <v>2232</v>
      </c>
      <c r="AX505" s="951" t="s">
        <v>74</v>
      </c>
      <c r="AY505" s="953" t="s">
        <v>570</v>
      </c>
      <c r="AZ505" s="953" t="s">
        <v>571</v>
      </c>
      <c r="BA505" s="953" t="s">
        <v>572</v>
      </c>
      <c r="BB505" s="953" t="s">
        <v>573</v>
      </c>
      <c r="BC505" s="951" t="s">
        <v>51</v>
      </c>
      <c r="BD505" s="952">
        <v>43385</v>
      </c>
      <c r="BE505" s="952">
        <v>43385</v>
      </c>
      <c r="BF505" s="989"/>
    </row>
    <row r="506" spans="1:58" s="191" customFormat="1" ht="34.15" customHeight="1">
      <c r="A506" s="951"/>
      <c r="B506" s="952"/>
      <c r="C506" s="952"/>
      <c r="D506" s="951"/>
      <c r="E506" s="951"/>
      <c r="F506" s="951"/>
      <c r="G506" s="951"/>
      <c r="H506" s="951"/>
      <c r="I506" s="951"/>
      <c r="J506" s="951"/>
      <c r="K506" s="254" t="s">
        <v>61</v>
      </c>
      <c r="L506" s="254" t="s">
        <v>1583</v>
      </c>
      <c r="M506" s="254" t="s">
        <v>1583</v>
      </c>
      <c r="N506" s="254" t="s">
        <v>2033</v>
      </c>
      <c r="O506" s="254" t="s">
        <v>1299</v>
      </c>
      <c r="P506" s="254">
        <v>14351821.6</v>
      </c>
      <c r="Q506" s="951"/>
      <c r="R506" s="951"/>
      <c r="S506" s="951"/>
      <c r="T506" s="951"/>
      <c r="U506" s="951"/>
      <c r="V506" s="951"/>
      <c r="W506" s="951"/>
      <c r="X506" s="951"/>
      <c r="Y506" s="952"/>
      <c r="Z506" s="988"/>
      <c r="AA506" s="988"/>
      <c r="AB506" s="988"/>
      <c r="AC506" s="988"/>
      <c r="AD506" s="951"/>
      <c r="AE506" s="951"/>
      <c r="AF506" s="951"/>
      <c r="AG506" s="951"/>
      <c r="AH506" s="988"/>
      <c r="AI506" s="952"/>
      <c r="AJ506" s="952"/>
      <c r="AK506" s="951"/>
      <c r="AL506" s="951"/>
      <c r="AM506" s="951"/>
      <c r="AN506" s="951"/>
      <c r="AO506" s="951"/>
      <c r="AP506" s="951"/>
      <c r="AQ506" s="951"/>
      <c r="AR506" s="951"/>
      <c r="AS506" s="951"/>
      <c r="AT506" s="951"/>
      <c r="AU506" s="951"/>
      <c r="AV506" s="951"/>
      <c r="AW506" s="951"/>
      <c r="AX506" s="951"/>
      <c r="AY506" s="951"/>
      <c r="AZ506" s="951"/>
      <c r="BA506" s="951"/>
      <c r="BB506" s="951"/>
      <c r="BC506" s="951"/>
      <c r="BD506" s="952"/>
      <c r="BE506" s="952"/>
      <c r="BF506" s="989"/>
    </row>
    <row r="507" spans="1:58" s="14" customFormat="1" ht="34.15" customHeight="1">
      <c r="A507" s="957">
        <v>2018</v>
      </c>
      <c r="B507" s="958">
        <v>43282</v>
      </c>
      <c r="C507" s="958">
        <v>43373</v>
      </c>
      <c r="D507" s="957" t="s">
        <v>797</v>
      </c>
      <c r="E507" s="957" t="s">
        <v>1619</v>
      </c>
      <c r="F507" s="957" t="s">
        <v>1619</v>
      </c>
      <c r="G507" s="957" t="s">
        <v>1816</v>
      </c>
      <c r="H507" s="957">
        <v>55</v>
      </c>
      <c r="I507" s="939" t="s">
        <v>600</v>
      </c>
      <c r="J507" s="957" t="s">
        <v>1817</v>
      </c>
      <c r="K507" s="144" t="s">
        <v>61</v>
      </c>
      <c r="L507" s="144" t="s">
        <v>1583</v>
      </c>
      <c r="M507" s="144" t="s">
        <v>1583</v>
      </c>
      <c r="N507" s="144" t="s">
        <v>2058</v>
      </c>
      <c r="O507" s="144" t="s">
        <v>2059</v>
      </c>
      <c r="P507" s="144">
        <v>146040.51999999999</v>
      </c>
      <c r="Q507" s="957" t="s">
        <v>61</v>
      </c>
      <c r="R507" s="957" t="s">
        <v>1583</v>
      </c>
      <c r="S507" s="957" t="s">
        <v>1583</v>
      </c>
      <c r="T507" s="957" t="s">
        <v>796</v>
      </c>
      <c r="U507" s="957" t="s">
        <v>1818</v>
      </c>
      <c r="V507" s="957" t="s">
        <v>132</v>
      </c>
      <c r="W507" s="957" t="s">
        <v>51</v>
      </c>
      <c r="X507" s="957" t="s">
        <v>1816</v>
      </c>
      <c r="Y507" s="958">
        <v>43294</v>
      </c>
      <c r="Z507" s="987">
        <v>94720.23</v>
      </c>
      <c r="AA507" s="987">
        <v>109875.47</v>
      </c>
      <c r="AB507" s="987">
        <v>0</v>
      </c>
      <c r="AC507" s="987">
        <v>109875.47</v>
      </c>
      <c r="AD507" s="957" t="s">
        <v>241</v>
      </c>
      <c r="AE507" s="957" t="s">
        <v>1499</v>
      </c>
      <c r="AF507" s="957" t="s">
        <v>70</v>
      </c>
      <c r="AG507" s="957" t="s">
        <v>1817</v>
      </c>
      <c r="AH507" s="987">
        <v>0</v>
      </c>
      <c r="AI507" s="958">
        <v>43294</v>
      </c>
      <c r="AJ507" s="958">
        <v>43465</v>
      </c>
      <c r="AK507" s="939" t="s">
        <v>1819</v>
      </c>
      <c r="AL507" s="939" t="s">
        <v>601</v>
      </c>
      <c r="AM507" s="957" t="s">
        <v>384</v>
      </c>
      <c r="AN507" s="957" t="s">
        <v>389</v>
      </c>
      <c r="AO507" s="957" t="s">
        <v>73</v>
      </c>
      <c r="AP507" s="939" t="s">
        <v>602</v>
      </c>
      <c r="AQ507" s="957" t="s">
        <v>73</v>
      </c>
      <c r="AR507" s="957" t="s">
        <v>574</v>
      </c>
      <c r="AS507" s="957" t="s">
        <v>783</v>
      </c>
      <c r="AT507" s="957" t="s">
        <v>567</v>
      </c>
      <c r="AU507" s="957" t="s">
        <v>567</v>
      </c>
      <c r="AV507" s="957" t="s">
        <v>567</v>
      </c>
      <c r="AW507" s="957" t="s">
        <v>2232</v>
      </c>
      <c r="AX507" s="957" t="s">
        <v>74</v>
      </c>
      <c r="AY507" s="939" t="s">
        <v>570</v>
      </c>
      <c r="AZ507" s="939" t="s">
        <v>571</v>
      </c>
      <c r="BA507" s="939" t="s">
        <v>572</v>
      </c>
      <c r="BB507" s="939" t="s">
        <v>573</v>
      </c>
      <c r="BC507" s="957" t="s">
        <v>51</v>
      </c>
      <c r="BD507" s="958">
        <v>43385</v>
      </c>
      <c r="BE507" s="958">
        <v>43385</v>
      </c>
      <c r="BF507" s="986"/>
    </row>
    <row r="508" spans="1:58" s="14" customFormat="1" ht="34.15" customHeight="1">
      <c r="A508" s="957"/>
      <c r="B508" s="958"/>
      <c r="C508" s="958"/>
      <c r="D508" s="957"/>
      <c r="E508" s="957"/>
      <c r="F508" s="957"/>
      <c r="G508" s="957"/>
      <c r="H508" s="957"/>
      <c r="I508" s="957"/>
      <c r="J508" s="957"/>
      <c r="K508" s="144" t="s">
        <v>61</v>
      </c>
      <c r="L508" s="144" t="s">
        <v>1583</v>
      </c>
      <c r="M508" s="144" t="s">
        <v>1583</v>
      </c>
      <c r="N508" s="144" t="s">
        <v>2130</v>
      </c>
      <c r="O508" s="144" t="s">
        <v>2131</v>
      </c>
      <c r="P508" s="144">
        <v>110985.32</v>
      </c>
      <c r="Q508" s="957"/>
      <c r="R508" s="957"/>
      <c r="S508" s="957"/>
      <c r="T508" s="957"/>
      <c r="U508" s="957"/>
      <c r="V508" s="957"/>
      <c r="W508" s="957"/>
      <c r="X508" s="957"/>
      <c r="Y508" s="958"/>
      <c r="Z508" s="987"/>
      <c r="AA508" s="987"/>
      <c r="AB508" s="987"/>
      <c r="AC508" s="987"/>
      <c r="AD508" s="957"/>
      <c r="AE508" s="957"/>
      <c r="AF508" s="957"/>
      <c r="AG508" s="957"/>
      <c r="AH508" s="987"/>
      <c r="AI508" s="958"/>
      <c r="AJ508" s="958"/>
      <c r="AK508" s="957"/>
      <c r="AL508" s="957"/>
      <c r="AM508" s="957"/>
      <c r="AN508" s="957"/>
      <c r="AO508" s="957"/>
      <c r="AP508" s="957"/>
      <c r="AQ508" s="957"/>
      <c r="AR508" s="957"/>
      <c r="AS508" s="957"/>
      <c r="AT508" s="957"/>
      <c r="AU508" s="957"/>
      <c r="AV508" s="957"/>
      <c r="AW508" s="957"/>
      <c r="AX508" s="957"/>
      <c r="AY508" s="957"/>
      <c r="AZ508" s="957"/>
      <c r="BA508" s="957"/>
      <c r="BB508" s="957"/>
      <c r="BC508" s="957"/>
      <c r="BD508" s="958"/>
      <c r="BE508" s="958"/>
      <c r="BF508" s="986"/>
    </row>
    <row r="509" spans="1:58" s="191" customFormat="1" ht="34.15" customHeight="1">
      <c r="A509" s="951">
        <v>2018</v>
      </c>
      <c r="B509" s="952">
        <v>43282</v>
      </c>
      <c r="C509" s="952">
        <v>43373</v>
      </c>
      <c r="D509" s="951" t="s">
        <v>797</v>
      </c>
      <c r="E509" s="951" t="s">
        <v>1619</v>
      </c>
      <c r="F509" s="951" t="s">
        <v>1619</v>
      </c>
      <c r="G509" s="951" t="s">
        <v>1820</v>
      </c>
      <c r="H509" s="951">
        <v>55</v>
      </c>
      <c r="I509" s="953" t="s">
        <v>600</v>
      </c>
      <c r="J509" s="951" t="s">
        <v>1821</v>
      </c>
      <c r="K509" s="254" t="s">
        <v>61</v>
      </c>
      <c r="L509" s="254" t="s">
        <v>1583</v>
      </c>
      <c r="M509" s="254" t="s">
        <v>1583</v>
      </c>
      <c r="N509" s="254" t="s">
        <v>2132</v>
      </c>
      <c r="O509" s="254" t="s">
        <v>2133</v>
      </c>
      <c r="P509" s="254">
        <v>908918</v>
      </c>
      <c r="Q509" s="951" t="s">
        <v>61</v>
      </c>
      <c r="R509" s="951" t="s">
        <v>1583</v>
      </c>
      <c r="S509" s="951" t="s">
        <v>1583</v>
      </c>
      <c r="T509" s="951" t="s">
        <v>533</v>
      </c>
      <c r="U509" s="951" t="s">
        <v>1822</v>
      </c>
      <c r="V509" s="951" t="s">
        <v>132</v>
      </c>
      <c r="W509" s="951" t="s">
        <v>51</v>
      </c>
      <c r="X509" s="951" t="s">
        <v>1820</v>
      </c>
      <c r="Y509" s="952">
        <v>43299</v>
      </c>
      <c r="Z509" s="988">
        <v>353313.19</v>
      </c>
      <c r="AA509" s="988">
        <v>409843.31</v>
      </c>
      <c r="AB509" s="988">
        <v>0</v>
      </c>
      <c r="AC509" s="988">
        <v>409843.31</v>
      </c>
      <c r="AD509" s="951" t="s">
        <v>241</v>
      </c>
      <c r="AE509" s="951" t="s">
        <v>1499</v>
      </c>
      <c r="AF509" s="951" t="s">
        <v>70</v>
      </c>
      <c r="AG509" s="951" t="s">
        <v>1821</v>
      </c>
      <c r="AH509" s="988">
        <v>52996.98</v>
      </c>
      <c r="AI509" s="952">
        <v>43299</v>
      </c>
      <c r="AJ509" s="952">
        <v>43465</v>
      </c>
      <c r="AK509" s="953" t="s">
        <v>1823</v>
      </c>
      <c r="AL509" s="953" t="s">
        <v>601</v>
      </c>
      <c r="AM509" s="951" t="s">
        <v>384</v>
      </c>
      <c r="AN509" s="951" t="s">
        <v>389</v>
      </c>
      <c r="AO509" s="951" t="s">
        <v>73</v>
      </c>
      <c r="AP509" s="953" t="s">
        <v>602</v>
      </c>
      <c r="AQ509" s="951" t="s">
        <v>73</v>
      </c>
      <c r="AR509" s="951" t="s">
        <v>574</v>
      </c>
      <c r="AS509" s="951" t="s">
        <v>783</v>
      </c>
      <c r="AT509" s="951" t="s">
        <v>567</v>
      </c>
      <c r="AU509" s="951" t="s">
        <v>567</v>
      </c>
      <c r="AV509" s="951" t="s">
        <v>567</v>
      </c>
      <c r="AW509" s="951" t="s">
        <v>2232</v>
      </c>
      <c r="AX509" s="951" t="s">
        <v>74</v>
      </c>
      <c r="AY509" s="953" t="s">
        <v>570</v>
      </c>
      <c r="AZ509" s="953" t="s">
        <v>571</v>
      </c>
      <c r="BA509" s="953" t="s">
        <v>572</v>
      </c>
      <c r="BB509" s="953" t="s">
        <v>573</v>
      </c>
      <c r="BC509" s="951" t="s">
        <v>51</v>
      </c>
      <c r="BD509" s="952">
        <v>43385</v>
      </c>
      <c r="BE509" s="952">
        <v>43385</v>
      </c>
      <c r="BF509" s="989"/>
    </row>
    <row r="510" spans="1:58" s="191" customFormat="1" ht="34.15" customHeight="1">
      <c r="A510" s="951"/>
      <c r="B510" s="952"/>
      <c r="C510" s="952"/>
      <c r="D510" s="951"/>
      <c r="E510" s="951"/>
      <c r="F510" s="951"/>
      <c r="G510" s="951"/>
      <c r="H510" s="951"/>
      <c r="I510" s="951"/>
      <c r="J510" s="951"/>
      <c r="K510" s="254" t="s">
        <v>61</v>
      </c>
      <c r="L510" s="254" t="s">
        <v>1583</v>
      </c>
      <c r="M510" s="254" t="s">
        <v>1583</v>
      </c>
      <c r="N510" s="254" t="s">
        <v>255</v>
      </c>
      <c r="O510" s="254" t="s">
        <v>2134</v>
      </c>
      <c r="P510" s="254">
        <v>826297</v>
      </c>
      <c r="Q510" s="951"/>
      <c r="R510" s="951"/>
      <c r="S510" s="951"/>
      <c r="T510" s="951"/>
      <c r="U510" s="951"/>
      <c r="V510" s="951"/>
      <c r="W510" s="951"/>
      <c r="X510" s="951"/>
      <c r="Y510" s="952"/>
      <c r="Z510" s="988"/>
      <c r="AA510" s="988"/>
      <c r="AB510" s="988"/>
      <c r="AC510" s="988"/>
      <c r="AD510" s="951"/>
      <c r="AE510" s="951"/>
      <c r="AF510" s="951"/>
      <c r="AG510" s="951"/>
      <c r="AH510" s="988"/>
      <c r="AI510" s="952"/>
      <c r="AJ510" s="952"/>
      <c r="AK510" s="951"/>
      <c r="AL510" s="951"/>
      <c r="AM510" s="951"/>
      <c r="AN510" s="951"/>
      <c r="AO510" s="951"/>
      <c r="AP510" s="951"/>
      <c r="AQ510" s="951"/>
      <c r="AR510" s="951"/>
      <c r="AS510" s="951"/>
      <c r="AT510" s="951"/>
      <c r="AU510" s="951"/>
      <c r="AV510" s="951"/>
      <c r="AW510" s="951"/>
      <c r="AX510" s="951"/>
      <c r="AY510" s="951"/>
      <c r="AZ510" s="951"/>
      <c r="BA510" s="951"/>
      <c r="BB510" s="951"/>
      <c r="BC510" s="951"/>
      <c r="BD510" s="952"/>
      <c r="BE510" s="952"/>
      <c r="BF510" s="989"/>
    </row>
    <row r="511" spans="1:58" s="191" customFormat="1" ht="34.15" customHeight="1">
      <c r="A511" s="951"/>
      <c r="B511" s="952"/>
      <c r="C511" s="952"/>
      <c r="D511" s="951"/>
      <c r="E511" s="951"/>
      <c r="F511" s="951"/>
      <c r="G511" s="951"/>
      <c r="H511" s="951"/>
      <c r="I511" s="951"/>
      <c r="J511" s="951"/>
      <c r="K511" s="254" t="s">
        <v>61</v>
      </c>
      <c r="L511" s="254" t="s">
        <v>1583</v>
      </c>
      <c r="M511" s="254" t="s">
        <v>1583</v>
      </c>
      <c r="N511" s="254" t="s">
        <v>254</v>
      </c>
      <c r="O511" s="254" t="s">
        <v>2135</v>
      </c>
      <c r="P511" s="254">
        <v>943718</v>
      </c>
      <c r="Q511" s="951"/>
      <c r="R511" s="951"/>
      <c r="S511" s="951"/>
      <c r="T511" s="951"/>
      <c r="U511" s="951"/>
      <c r="V511" s="951"/>
      <c r="W511" s="951"/>
      <c r="X511" s="951"/>
      <c r="Y511" s="952"/>
      <c r="Z511" s="988"/>
      <c r="AA511" s="988"/>
      <c r="AB511" s="988"/>
      <c r="AC511" s="988"/>
      <c r="AD511" s="951"/>
      <c r="AE511" s="951"/>
      <c r="AF511" s="951"/>
      <c r="AG511" s="951"/>
      <c r="AH511" s="988"/>
      <c r="AI511" s="952"/>
      <c r="AJ511" s="952"/>
      <c r="AK511" s="951"/>
      <c r="AL511" s="951"/>
      <c r="AM511" s="951"/>
      <c r="AN511" s="951"/>
      <c r="AO511" s="951"/>
      <c r="AP511" s="951"/>
      <c r="AQ511" s="951"/>
      <c r="AR511" s="951"/>
      <c r="AS511" s="951"/>
      <c r="AT511" s="951"/>
      <c r="AU511" s="951"/>
      <c r="AV511" s="951"/>
      <c r="AW511" s="951"/>
      <c r="AX511" s="951"/>
      <c r="AY511" s="951"/>
      <c r="AZ511" s="951"/>
      <c r="BA511" s="951"/>
      <c r="BB511" s="951"/>
      <c r="BC511" s="951"/>
      <c r="BD511" s="952"/>
      <c r="BE511" s="952"/>
      <c r="BF511" s="989"/>
    </row>
    <row r="512" spans="1:58" s="14" customFormat="1" ht="34.15" customHeight="1">
      <c r="A512" s="957">
        <v>2018</v>
      </c>
      <c r="B512" s="958">
        <v>43282</v>
      </c>
      <c r="C512" s="958">
        <v>43373</v>
      </c>
      <c r="D512" s="957" t="s">
        <v>797</v>
      </c>
      <c r="E512" s="957" t="s">
        <v>1619</v>
      </c>
      <c r="F512" s="957" t="s">
        <v>1619</v>
      </c>
      <c r="G512" s="957" t="s">
        <v>1824</v>
      </c>
      <c r="H512" s="957">
        <v>55</v>
      </c>
      <c r="I512" s="939" t="s">
        <v>600</v>
      </c>
      <c r="J512" s="957" t="s">
        <v>1825</v>
      </c>
      <c r="K512" s="144" t="s">
        <v>61</v>
      </c>
      <c r="L512" s="144" t="s">
        <v>1583</v>
      </c>
      <c r="M512" s="144" t="s">
        <v>1583</v>
      </c>
      <c r="N512" s="144" t="s">
        <v>2136</v>
      </c>
      <c r="O512" s="144" t="s">
        <v>1920</v>
      </c>
      <c r="P512" s="144">
        <v>219216.8</v>
      </c>
      <c r="Q512" s="957" t="s">
        <v>61</v>
      </c>
      <c r="R512" s="957" t="s">
        <v>1583</v>
      </c>
      <c r="S512" s="957" t="s">
        <v>1583</v>
      </c>
      <c r="T512" s="957" t="s">
        <v>143</v>
      </c>
      <c r="U512" s="957" t="s">
        <v>1323</v>
      </c>
      <c r="V512" s="957" t="s">
        <v>132</v>
      </c>
      <c r="W512" s="957" t="s">
        <v>51</v>
      </c>
      <c r="X512" s="957" t="s">
        <v>1824</v>
      </c>
      <c r="Y512" s="958">
        <v>43304</v>
      </c>
      <c r="Z512" s="987">
        <v>329360</v>
      </c>
      <c r="AA512" s="987">
        <v>382057.6</v>
      </c>
      <c r="AB512" s="987">
        <v>0</v>
      </c>
      <c r="AC512" s="987">
        <v>382057.6</v>
      </c>
      <c r="AD512" s="957" t="s">
        <v>241</v>
      </c>
      <c r="AE512" s="957" t="s">
        <v>1499</v>
      </c>
      <c r="AF512" s="957" t="s">
        <v>70</v>
      </c>
      <c r="AG512" s="957" t="s">
        <v>1825</v>
      </c>
      <c r="AH512" s="987">
        <v>49404</v>
      </c>
      <c r="AI512" s="958">
        <v>43304</v>
      </c>
      <c r="AJ512" s="958">
        <v>43465</v>
      </c>
      <c r="AK512" s="939" t="s">
        <v>1826</v>
      </c>
      <c r="AL512" s="939" t="s">
        <v>601</v>
      </c>
      <c r="AM512" s="957" t="s">
        <v>384</v>
      </c>
      <c r="AN512" s="957" t="s">
        <v>389</v>
      </c>
      <c r="AO512" s="957" t="s">
        <v>73</v>
      </c>
      <c r="AP512" s="939" t="s">
        <v>602</v>
      </c>
      <c r="AQ512" s="957" t="s">
        <v>73</v>
      </c>
      <c r="AR512" s="957" t="s">
        <v>574</v>
      </c>
      <c r="AS512" s="957" t="s">
        <v>783</v>
      </c>
      <c r="AT512" s="957" t="s">
        <v>567</v>
      </c>
      <c r="AU512" s="957" t="s">
        <v>567</v>
      </c>
      <c r="AV512" s="957" t="s">
        <v>567</v>
      </c>
      <c r="AW512" s="957" t="s">
        <v>2232</v>
      </c>
      <c r="AX512" s="957" t="s">
        <v>74</v>
      </c>
      <c r="AY512" s="939" t="s">
        <v>570</v>
      </c>
      <c r="AZ512" s="939" t="s">
        <v>571</v>
      </c>
      <c r="BA512" s="939" t="s">
        <v>572</v>
      </c>
      <c r="BB512" s="939" t="s">
        <v>573</v>
      </c>
      <c r="BC512" s="957" t="s">
        <v>51</v>
      </c>
      <c r="BD512" s="958">
        <v>43385</v>
      </c>
      <c r="BE512" s="958">
        <v>43385</v>
      </c>
      <c r="BF512" s="986"/>
    </row>
    <row r="513" spans="1:58" s="14" customFormat="1" ht="34.15" customHeight="1">
      <c r="A513" s="957"/>
      <c r="B513" s="958"/>
      <c r="C513" s="958"/>
      <c r="D513" s="957"/>
      <c r="E513" s="957"/>
      <c r="F513" s="957"/>
      <c r="G513" s="957"/>
      <c r="H513" s="957"/>
      <c r="I513" s="957"/>
      <c r="J513" s="957"/>
      <c r="K513" s="144" t="s">
        <v>61</v>
      </c>
      <c r="L513" s="144" t="s">
        <v>1583</v>
      </c>
      <c r="M513" s="144" t="s">
        <v>1583</v>
      </c>
      <c r="N513" s="144" t="s">
        <v>2137</v>
      </c>
      <c r="O513" s="144" t="s">
        <v>2138</v>
      </c>
      <c r="P513" s="144">
        <v>389209.23</v>
      </c>
      <c r="Q513" s="957"/>
      <c r="R513" s="957"/>
      <c r="S513" s="957"/>
      <c r="T513" s="957"/>
      <c r="U513" s="957"/>
      <c r="V513" s="957"/>
      <c r="W513" s="957"/>
      <c r="X513" s="957"/>
      <c r="Y513" s="958"/>
      <c r="Z513" s="987"/>
      <c r="AA513" s="987"/>
      <c r="AB513" s="987"/>
      <c r="AC513" s="987"/>
      <c r="AD513" s="957"/>
      <c r="AE513" s="957"/>
      <c r="AF513" s="957"/>
      <c r="AG513" s="957"/>
      <c r="AH513" s="987"/>
      <c r="AI513" s="958"/>
      <c r="AJ513" s="958"/>
      <c r="AK513" s="957"/>
      <c r="AL513" s="957"/>
      <c r="AM513" s="957"/>
      <c r="AN513" s="957"/>
      <c r="AO513" s="957"/>
      <c r="AP513" s="957"/>
      <c r="AQ513" s="957"/>
      <c r="AR513" s="957"/>
      <c r="AS513" s="957"/>
      <c r="AT513" s="957"/>
      <c r="AU513" s="957"/>
      <c r="AV513" s="957"/>
      <c r="AW513" s="957"/>
      <c r="AX513" s="957"/>
      <c r="AY513" s="957"/>
      <c r="AZ513" s="957"/>
      <c r="BA513" s="957"/>
      <c r="BB513" s="957"/>
      <c r="BC513" s="957"/>
      <c r="BD513" s="958"/>
      <c r="BE513" s="958"/>
      <c r="BF513" s="986"/>
    </row>
    <row r="514" spans="1:58" s="191" customFormat="1" ht="34.15" customHeight="1">
      <c r="A514" s="254">
        <v>2018</v>
      </c>
      <c r="B514" s="255">
        <v>43282</v>
      </c>
      <c r="C514" s="255">
        <v>43373</v>
      </c>
      <c r="D514" s="254" t="s">
        <v>797</v>
      </c>
      <c r="E514" s="254" t="s">
        <v>1581</v>
      </c>
      <c r="F514" s="254" t="s">
        <v>1581</v>
      </c>
      <c r="G514" s="254" t="s">
        <v>1827</v>
      </c>
      <c r="H514" s="254" t="s">
        <v>488</v>
      </c>
      <c r="I514" s="207" t="s">
        <v>600</v>
      </c>
      <c r="J514" s="254" t="s">
        <v>1828</v>
      </c>
      <c r="K514" s="254" t="s">
        <v>61</v>
      </c>
      <c r="L514" s="254" t="s">
        <v>1583</v>
      </c>
      <c r="M514" s="254" t="s">
        <v>1583</v>
      </c>
      <c r="N514" s="254" t="s">
        <v>2139</v>
      </c>
      <c r="O514" s="254" t="s">
        <v>2140</v>
      </c>
      <c r="P514" s="254">
        <v>508708.5</v>
      </c>
      <c r="Q514" s="254" t="s">
        <v>61</v>
      </c>
      <c r="R514" s="254" t="s">
        <v>1583</v>
      </c>
      <c r="S514" s="254" t="s">
        <v>1583</v>
      </c>
      <c r="T514" s="254" t="s">
        <v>1829</v>
      </c>
      <c r="U514" s="254" t="s">
        <v>1830</v>
      </c>
      <c r="V514" s="254" t="s">
        <v>200</v>
      </c>
      <c r="W514" s="254" t="s">
        <v>51</v>
      </c>
      <c r="X514" s="254" t="s">
        <v>1827</v>
      </c>
      <c r="Y514" s="255">
        <v>43308</v>
      </c>
      <c r="Z514" s="285">
        <v>508708.5</v>
      </c>
      <c r="AA514" s="285">
        <v>508708.5</v>
      </c>
      <c r="AB514" s="285">
        <v>0</v>
      </c>
      <c r="AC514" s="285">
        <v>508708.5</v>
      </c>
      <c r="AD514" s="254" t="s">
        <v>241</v>
      </c>
      <c r="AE514" s="254" t="s">
        <v>1499</v>
      </c>
      <c r="AF514" s="254" t="s">
        <v>70</v>
      </c>
      <c r="AG514" s="254" t="s">
        <v>1828</v>
      </c>
      <c r="AH514" s="285">
        <v>76306.28</v>
      </c>
      <c r="AI514" s="255">
        <v>43308</v>
      </c>
      <c r="AJ514" s="255">
        <v>43465</v>
      </c>
      <c r="AK514" s="207" t="s">
        <v>1831</v>
      </c>
      <c r="AL514" s="207" t="s">
        <v>601</v>
      </c>
      <c r="AM514" s="254" t="s">
        <v>384</v>
      </c>
      <c r="AN514" s="254" t="s">
        <v>389</v>
      </c>
      <c r="AO514" s="254" t="s">
        <v>73</v>
      </c>
      <c r="AP514" s="207" t="s">
        <v>602</v>
      </c>
      <c r="AQ514" s="254" t="s">
        <v>73</v>
      </c>
      <c r="AR514" s="254" t="s">
        <v>574</v>
      </c>
      <c r="AS514" s="254" t="s">
        <v>783</v>
      </c>
      <c r="AT514" s="254" t="s">
        <v>567</v>
      </c>
      <c r="AU514" s="254" t="s">
        <v>567</v>
      </c>
      <c r="AV514" s="254" t="s">
        <v>567</v>
      </c>
      <c r="AW514" s="254" t="s">
        <v>2232</v>
      </c>
      <c r="AX514" s="254" t="s">
        <v>74</v>
      </c>
      <c r="AY514" s="207" t="s">
        <v>570</v>
      </c>
      <c r="AZ514" s="207" t="s">
        <v>571</v>
      </c>
      <c r="BA514" s="207" t="s">
        <v>572</v>
      </c>
      <c r="BB514" s="207" t="s">
        <v>573</v>
      </c>
      <c r="BC514" s="254" t="s">
        <v>51</v>
      </c>
      <c r="BD514" s="255">
        <v>43385</v>
      </c>
      <c r="BE514" s="255">
        <v>43385</v>
      </c>
    </row>
    <row r="515" spans="1:58" s="14" customFormat="1" ht="34.15" customHeight="1">
      <c r="A515" s="957">
        <v>2018</v>
      </c>
      <c r="B515" s="958">
        <v>43282</v>
      </c>
      <c r="C515" s="958">
        <v>43373</v>
      </c>
      <c r="D515" s="957" t="s">
        <v>797</v>
      </c>
      <c r="E515" s="957" t="s">
        <v>1581</v>
      </c>
      <c r="F515" s="957" t="s">
        <v>1581</v>
      </c>
      <c r="G515" s="957" t="s">
        <v>1832</v>
      </c>
      <c r="H515" s="957" t="s">
        <v>382</v>
      </c>
      <c r="I515" s="939" t="s">
        <v>600</v>
      </c>
      <c r="J515" s="957" t="s">
        <v>1833</v>
      </c>
      <c r="K515" s="144" t="s">
        <v>61</v>
      </c>
      <c r="L515" s="144" t="s">
        <v>1583</v>
      </c>
      <c r="M515" s="144" t="s">
        <v>1583</v>
      </c>
      <c r="N515" s="144" t="s">
        <v>2141</v>
      </c>
      <c r="O515" s="144" t="s">
        <v>2142</v>
      </c>
      <c r="P515" s="144">
        <v>2316520.67</v>
      </c>
      <c r="Q515" s="957" t="s">
        <v>61</v>
      </c>
      <c r="R515" s="957" t="s">
        <v>1583</v>
      </c>
      <c r="S515" s="957" t="s">
        <v>1583</v>
      </c>
      <c r="T515" s="957" t="s">
        <v>1834</v>
      </c>
      <c r="U515" s="957" t="s">
        <v>1835</v>
      </c>
      <c r="V515" s="957" t="s">
        <v>171</v>
      </c>
      <c r="W515" s="957" t="s">
        <v>51</v>
      </c>
      <c r="X515" s="957" t="s">
        <v>1832</v>
      </c>
      <c r="Y515" s="958">
        <v>43308</v>
      </c>
      <c r="Z515" s="987">
        <v>1884894.01</v>
      </c>
      <c r="AA515" s="987">
        <v>2186477.06</v>
      </c>
      <c r="AB515" s="987">
        <v>0</v>
      </c>
      <c r="AC515" s="987">
        <v>2186477.06</v>
      </c>
      <c r="AD515" s="957" t="s">
        <v>241</v>
      </c>
      <c r="AE515" s="957" t="s">
        <v>1499</v>
      </c>
      <c r="AF515" s="957" t="s">
        <v>70</v>
      </c>
      <c r="AG515" s="957" t="s">
        <v>1833</v>
      </c>
      <c r="AH515" s="987">
        <v>282734.09999999998</v>
      </c>
      <c r="AI515" s="958">
        <v>43308</v>
      </c>
      <c r="AJ515" s="958">
        <v>43465</v>
      </c>
      <c r="AK515" s="939" t="s">
        <v>1836</v>
      </c>
      <c r="AL515" s="939" t="s">
        <v>601</v>
      </c>
      <c r="AM515" s="957" t="s">
        <v>384</v>
      </c>
      <c r="AN515" s="957" t="s">
        <v>389</v>
      </c>
      <c r="AO515" s="957" t="s">
        <v>73</v>
      </c>
      <c r="AP515" s="939" t="s">
        <v>602</v>
      </c>
      <c r="AQ515" s="957" t="s">
        <v>73</v>
      </c>
      <c r="AR515" s="957" t="s">
        <v>574</v>
      </c>
      <c r="AS515" s="957" t="s">
        <v>783</v>
      </c>
      <c r="AT515" s="957" t="s">
        <v>567</v>
      </c>
      <c r="AU515" s="957" t="s">
        <v>567</v>
      </c>
      <c r="AV515" s="957" t="s">
        <v>567</v>
      </c>
      <c r="AW515" s="957" t="s">
        <v>2232</v>
      </c>
      <c r="AX515" s="957" t="s">
        <v>74</v>
      </c>
      <c r="AY515" s="939" t="s">
        <v>570</v>
      </c>
      <c r="AZ515" s="939" t="s">
        <v>571</v>
      </c>
      <c r="BA515" s="939" t="s">
        <v>572</v>
      </c>
      <c r="BB515" s="939" t="s">
        <v>573</v>
      </c>
      <c r="BC515" s="957" t="s">
        <v>51</v>
      </c>
      <c r="BD515" s="958">
        <v>43385</v>
      </c>
      <c r="BE515" s="958">
        <v>43385</v>
      </c>
      <c r="BF515" s="986"/>
    </row>
    <row r="516" spans="1:58" s="14" customFormat="1" ht="34.15" customHeight="1">
      <c r="A516" s="957"/>
      <c r="B516" s="958"/>
      <c r="C516" s="958"/>
      <c r="D516" s="957"/>
      <c r="E516" s="957"/>
      <c r="F516" s="957"/>
      <c r="G516" s="957"/>
      <c r="H516" s="957"/>
      <c r="I516" s="957"/>
      <c r="J516" s="957"/>
      <c r="K516" s="144" t="s">
        <v>61</v>
      </c>
      <c r="L516" s="144" t="s">
        <v>1583</v>
      </c>
      <c r="M516" s="144" t="s">
        <v>1583</v>
      </c>
      <c r="N516" s="144" t="s">
        <v>2143</v>
      </c>
      <c r="O516" s="144" t="s">
        <v>2144</v>
      </c>
      <c r="P516" s="144">
        <v>2607537.9900000002</v>
      </c>
      <c r="Q516" s="957"/>
      <c r="R516" s="957"/>
      <c r="S516" s="957"/>
      <c r="T516" s="957"/>
      <c r="U516" s="957"/>
      <c r="V516" s="957"/>
      <c r="W516" s="957"/>
      <c r="X516" s="957"/>
      <c r="Y516" s="958"/>
      <c r="Z516" s="987"/>
      <c r="AA516" s="987"/>
      <c r="AB516" s="987"/>
      <c r="AC516" s="987"/>
      <c r="AD516" s="957"/>
      <c r="AE516" s="957"/>
      <c r="AF516" s="957"/>
      <c r="AG516" s="957"/>
      <c r="AH516" s="987"/>
      <c r="AI516" s="958"/>
      <c r="AJ516" s="958"/>
      <c r="AK516" s="957"/>
      <c r="AL516" s="957"/>
      <c r="AM516" s="957"/>
      <c r="AN516" s="957"/>
      <c r="AO516" s="957"/>
      <c r="AP516" s="957"/>
      <c r="AQ516" s="957"/>
      <c r="AR516" s="957"/>
      <c r="AS516" s="957"/>
      <c r="AT516" s="957"/>
      <c r="AU516" s="957"/>
      <c r="AV516" s="957"/>
      <c r="AW516" s="957"/>
      <c r="AX516" s="957"/>
      <c r="AY516" s="957"/>
      <c r="AZ516" s="957"/>
      <c r="BA516" s="957"/>
      <c r="BB516" s="957"/>
      <c r="BC516" s="957"/>
      <c r="BD516" s="958"/>
      <c r="BE516" s="958"/>
      <c r="BF516" s="986"/>
    </row>
    <row r="517" spans="1:58" s="14" customFormat="1" ht="34.15" customHeight="1">
      <c r="A517" s="957"/>
      <c r="B517" s="958"/>
      <c r="C517" s="958"/>
      <c r="D517" s="957"/>
      <c r="E517" s="957"/>
      <c r="F517" s="957"/>
      <c r="G517" s="957"/>
      <c r="H517" s="957"/>
      <c r="I517" s="957"/>
      <c r="J517" s="957"/>
      <c r="K517" s="144" t="s">
        <v>2145</v>
      </c>
      <c r="L517" s="144" t="s">
        <v>2069</v>
      </c>
      <c r="M517" s="144" t="s">
        <v>2146</v>
      </c>
      <c r="N517" s="144" t="s">
        <v>2013</v>
      </c>
      <c r="O517" s="144" t="s">
        <v>2147</v>
      </c>
      <c r="P517" s="144">
        <v>2638819.4900000002</v>
      </c>
      <c r="Q517" s="957"/>
      <c r="R517" s="957"/>
      <c r="S517" s="957"/>
      <c r="T517" s="957"/>
      <c r="U517" s="957"/>
      <c r="V517" s="957"/>
      <c r="W517" s="957"/>
      <c r="X517" s="957"/>
      <c r="Y517" s="958"/>
      <c r="Z517" s="987"/>
      <c r="AA517" s="987"/>
      <c r="AB517" s="987"/>
      <c r="AC517" s="987"/>
      <c r="AD517" s="957"/>
      <c r="AE517" s="957"/>
      <c r="AF517" s="957"/>
      <c r="AG517" s="957"/>
      <c r="AH517" s="987"/>
      <c r="AI517" s="958"/>
      <c r="AJ517" s="958"/>
      <c r="AK517" s="957"/>
      <c r="AL517" s="957"/>
      <c r="AM517" s="957"/>
      <c r="AN517" s="957"/>
      <c r="AO517" s="957"/>
      <c r="AP517" s="957"/>
      <c r="AQ517" s="957"/>
      <c r="AR517" s="957"/>
      <c r="AS517" s="957"/>
      <c r="AT517" s="957"/>
      <c r="AU517" s="957"/>
      <c r="AV517" s="957"/>
      <c r="AW517" s="957"/>
      <c r="AX517" s="957"/>
      <c r="AY517" s="957"/>
      <c r="AZ517" s="957"/>
      <c r="BA517" s="957"/>
      <c r="BB517" s="957"/>
      <c r="BC517" s="957"/>
      <c r="BD517" s="958"/>
      <c r="BE517" s="958"/>
      <c r="BF517" s="986"/>
    </row>
    <row r="518" spans="1:58" s="191" customFormat="1" ht="34.15" customHeight="1">
      <c r="A518" s="951">
        <v>2018</v>
      </c>
      <c r="B518" s="952">
        <v>43282</v>
      </c>
      <c r="C518" s="952">
        <v>43373</v>
      </c>
      <c r="D518" s="951" t="s">
        <v>797</v>
      </c>
      <c r="E518" s="951" t="s">
        <v>1619</v>
      </c>
      <c r="F518" s="951" t="s">
        <v>1619</v>
      </c>
      <c r="G518" s="951" t="s">
        <v>1837</v>
      </c>
      <c r="H518" s="951">
        <v>55</v>
      </c>
      <c r="I518" s="953" t="s">
        <v>600</v>
      </c>
      <c r="J518" s="951" t="s">
        <v>1838</v>
      </c>
      <c r="K518" s="254" t="s">
        <v>61</v>
      </c>
      <c r="L518" s="254" t="s">
        <v>1583</v>
      </c>
      <c r="M518" s="254" t="s">
        <v>1583</v>
      </c>
      <c r="N518" s="254" t="s">
        <v>2136</v>
      </c>
      <c r="O518" s="254" t="s">
        <v>2148</v>
      </c>
      <c r="P518" s="254">
        <v>219216.8</v>
      </c>
      <c r="Q518" s="951" t="s">
        <v>61</v>
      </c>
      <c r="R518" s="951" t="s">
        <v>1583</v>
      </c>
      <c r="S518" s="951" t="s">
        <v>1583</v>
      </c>
      <c r="T518" s="951" t="s">
        <v>533</v>
      </c>
      <c r="U518" s="951" t="s">
        <v>1822</v>
      </c>
      <c r="V518" s="951" t="s">
        <v>132</v>
      </c>
      <c r="W518" s="951" t="s">
        <v>51</v>
      </c>
      <c r="X518" s="951" t="s">
        <v>1837</v>
      </c>
      <c r="Y518" s="952">
        <v>43311</v>
      </c>
      <c r="Z518" s="988">
        <v>56986</v>
      </c>
      <c r="AA518" s="988">
        <v>66103.759999999995</v>
      </c>
      <c r="AB518" s="988">
        <v>0</v>
      </c>
      <c r="AC518" s="988">
        <v>66103.759999999995</v>
      </c>
      <c r="AD518" s="951" t="s">
        <v>241</v>
      </c>
      <c r="AE518" s="951" t="s">
        <v>1499</v>
      </c>
      <c r="AF518" s="951" t="s">
        <v>70</v>
      </c>
      <c r="AG518" s="951" t="s">
        <v>1838</v>
      </c>
      <c r="AH518" s="988">
        <v>0</v>
      </c>
      <c r="AI518" s="952">
        <v>43311</v>
      </c>
      <c r="AJ518" s="952">
        <v>43465</v>
      </c>
      <c r="AK518" s="953" t="s">
        <v>1839</v>
      </c>
      <c r="AL518" s="953" t="s">
        <v>601</v>
      </c>
      <c r="AM518" s="951" t="s">
        <v>384</v>
      </c>
      <c r="AN518" s="951" t="s">
        <v>389</v>
      </c>
      <c r="AO518" s="951" t="s">
        <v>73</v>
      </c>
      <c r="AP518" s="953" t="s">
        <v>602</v>
      </c>
      <c r="AQ518" s="951" t="s">
        <v>73</v>
      </c>
      <c r="AR518" s="951" t="s">
        <v>574</v>
      </c>
      <c r="AS518" s="951" t="s">
        <v>783</v>
      </c>
      <c r="AT518" s="951" t="s">
        <v>567</v>
      </c>
      <c r="AU518" s="951" t="s">
        <v>567</v>
      </c>
      <c r="AV518" s="951" t="s">
        <v>567</v>
      </c>
      <c r="AW518" s="951" t="s">
        <v>2232</v>
      </c>
      <c r="AX518" s="951" t="s">
        <v>74</v>
      </c>
      <c r="AY518" s="953" t="s">
        <v>570</v>
      </c>
      <c r="AZ518" s="953" t="s">
        <v>571</v>
      </c>
      <c r="BA518" s="953" t="s">
        <v>572</v>
      </c>
      <c r="BB518" s="953" t="s">
        <v>573</v>
      </c>
      <c r="BC518" s="951" t="s">
        <v>51</v>
      </c>
      <c r="BD518" s="952">
        <v>43385</v>
      </c>
      <c r="BE518" s="952">
        <v>43385</v>
      </c>
      <c r="BF518" s="989"/>
    </row>
    <row r="519" spans="1:58" s="191" customFormat="1" ht="34.15" customHeight="1">
      <c r="A519" s="951"/>
      <c r="B519" s="952"/>
      <c r="C519" s="952"/>
      <c r="D519" s="951"/>
      <c r="E519" s="951"/>
      <c r="F519" s="951"/>
      <c r="G519" s="951"/>
      <c r="H519" s="951"/>
      <c r="I519" s="951"/>
      <c r="J519" s="951"/>
      <c r="K519" s="254" t="s">
        <v>61</v>
      </c>
      <c r="L519" s="254" t="s">
        <v>1583</v>
      </c>
      <c r="M519" s="254" t="s">
        <v>1583</v>
      </c>
      <c r="N519" s="254" t="s">
        <v>2137</v>
      </c>
      <c r="O519" s="254" t="s">
        <v>2149</v>
      </c>
      <c r="P519" s="254">
        <v>389209.23</v>
      </c>
      <c r="Q519" s="951"/>
      <c r="R519" s="951"/>
      <c r="S519" s="951"/>
      <c r="T519" s="951"/>
      <c r="U519" s="951"/>
      <c r="V519" s="951"/>
      <c r="W519" s="951"/>
      <c r="X519" s="951"/>
      <c r="Y519" s="952"/>
      <c r="Z519" s="988"/>
      <c r="AA519" s="988"/>
      <c r="AB519" s="988"/>
      <c r="AC519" s="988"/>
      <c r="AD519" s="951"/>
      <c r="AE519" s="951"/>
      <c r="AF519" s="951"/>
      <c r="AG519" s="951"/>
      <c r="AH519" s="988"/>
      <c r="AI519" s="952"/>
      <c r="AJ519" s="952"/>
      <c r="AK519" s="951"/>
      <c r="AL519" s="951"/>
      <c r="AM519" s="951"/>
      <c r="AN519" s="951"/>
      <c r="AO519" s="951"/>
      <c r="AP519" s="951"/>
      <c r="AQ519" s="951"/>
      <c r="AR519" s="951"/>
      <c r="AS519" s="951"/>
      <c r="AT519" s="951"/>
      <c r="AU519" s="951"/>
      <c r="AV519" s="951"/>
      <c r="AW519" s="951"/>
      <c r="AX519" s="951"/>
      <c r="AY519" s="951"/>
      <c r="AZ519" s="951"/>
      <c r="BA519" s="951"/>
      <c r="BB519" s="951"/>
      <c r="BC519" s="951"/>
      <c r="BD519" s="952"/>
      <c r="BE519" s="952"/>
      <c r="BF519" s="989"/>
    </row>
    <row r="520" spans="1:58" s="14" customFormat="1" ht="34.15" customHeight="1">
      <c r="A520" s="957">
        <v>2018</v>
      </c>
      <c r="B520" s="958">
        <v>43282</v>
      </c>
      <c r="C520" s="958">
        <v>43373</v>
      </c>
      <c r="D520" s="957" t="s">
        <v>797</v>
      </c>
      <c r="E520" s="957" t="s">
        <v>1619</v>
      </c>
      <c r="F520" s="957" t="s">
        <v>1619</v>
      </c>
      <c r="G520" s="957" t="s">
        <v>1840</v>
      </c>
      <c r="H520" s="957">
        <v>55</v>
      </c>
      <c r="I520" s="939" t="s">
        <v>600</v>
      </c>
      <c r="J520" s="957" t="s">
        <v>1841</v>
      </c>
      <c r="K520" s="144" t="s">
        <v>61</v>
      </c>
      <c r="L520" s="144" t="s">
        <v>1583</v>
      </c>
      <c r="M520" s="144" t="s">
        <v>1583</v>
      </c>
      <c r="N520" s="144" t="s">
        <v>2009</v>
      </c>
      <c r="O520" s="144" t="s">
        <v>1931</v>
      </c>
      <c r="P520" s="144">
        <v>326966.42</v>
      </c>
      <c r="Q520" s="957" t="s">
        <v>305</v>
      </c>
      <c r="R520" s="957" t="s">
        <v>322</v>
      </c>
      <c r="S520" s="957" t="s">
        <v>307</v>
      </c>
      <c r="T520" s="957" t="s">
        <v>1367</v>
      </c>
      <c r="U520" s="957" t="s">
        <v>1532</v>
      </c>
      <c r="V520" s="957" t="s">
        <v>132</v>
      </c>
      <c r="W520" s="957" t="s">
        <v>51</v>
      </c>
      <c r="X520" s="957" t="s">
        <v>1840</v>
      </c>
      <c r="Y520" s="958">
        <v>43311</v>
      </c>
      <c r="Z520" s="987">
        <v>172000</v>
      </c>
      <c r="AA520" s="987">
        <v>199520</v>
      </c>
      <c r="AB520" s="987">
        <v>0</v>
      </c>
      <c r="AC520" s="987">
        <v>199520</v>
      </c>
      <c r="AD520" s="957" t="s">
        <v>241</v>
      </c>
      <c r="AE520" s="957" t="s">
        <v>1499</v>
      </c>
      <c r="AF520" s="957" t="s">
        <v>70</v>
      </c>
      <c r="AG520" s="957" t="s">
        <v>1841</v>
      </c>
      <c r="AH520" s="987">
        <v>25800</v>
      </c>
      <c r="AI520" s="958">
        <v>43326</v>
      </c>
      <c r="AJ520" s="958">
        <v>43465</v>
      </c>
      <c r="AK520" s="939" t="s">
        <v>1842</v>
      </c>
      <c r="AL520" s="939" t="s">
        <v>601</v>
      </c>
      <c r="AM520" s="957" t="s">
        <v>384</v>
      </c>
      <c r="AN520" s="957" t="s">
        <v>389</v>
      </c>
      <c r="AO520" s="957" t="s">
        <v>73</v>
      </c>
      <c r="AP520" s="939" t="s">
        <v>602</v>
      </c>
      <c r="AQ520" s="957" t="s">
        <v>73</v>
      </c>
      <c r="AR520" s="957" t="s">
        <v>574</v>
      </c>
      <c r="AS520" s="957" t="s">
        <v>783</v>
      </c>
      <c r="AT520" s="957" t="s">
        <v>567</v>
      </c>
      <c r="AU520" s="957" t="s">
        <v>567</v>
      </c>
      <c r="AV520" s="957" t="s">
        <v>567</v>
      </c>
      <c r="AW520" s="957" t="s">
        <v>2232</v>
      </c>
      <c r="AX520" s="957" t="s">
        <v>74</v>
      </c>
      <c r="AY520" s="939" t="s">
        <v>570</v>
      </c>
      <c r="AZ520" s="939" t="s">
        <v>571</v>
      </c>
      <c r="BA520" s="939" t="s">
        <v>572</v>
      </c>
      <c r="BB520" s="939" t="s">
        <v>573</v>
      </c>
      <c r="BC520" s="957" t="s">
        <v>51</v>
      </c>
      <c r="BD520" s="958">
        <v>43385</v>
      </c>
      <c r="BE520" s="958">
        <v>43385</v>
      </c>
      <c r="BF520" s="986"/>
    </row>
    <row r="521" spans="1:58" s="14" customFormat="1" ht="34.15" customHeight="1">
      <c r="A521" s="957"/>
      <c r="B521" s="958"/>
      <c r="C521" s="958"/>
      <c r="D521" s="957"/>
      <c r="E521" s="957"/>
      <c r="F521" s="957"/>
      <c r="G521" s="957"/>
      <c r="H521" s="957"/>
      <c r="I521" s="957"/>
      <c r="J521" s="957"/>
      <c r="K521" s="144" t="s">
        <v>61</v>
      </c>
      <c r="L521" s="144" t="s">
        <v>1583</v>
      </c>
      <c r="M521" s="144" t="s">
        <v>1583</v>
      </c>
      <c r="N521" s="144" t="s">
        <v>2136</v>
      </c>
      <c r="O521" s="144" t="s">
        <v>1920</v>
      </c>
      <c r="P521" s="144">
        <v>351596</v>
      </c>
      <c r="Q521" s="957"/>
      <c r="R521" s="957"/>
      <c r="S521" s="957"/>
      <c r="T521" s="957"/>
      <c r="U521" s="957"/>
      <c r="V521" s="957"/>
      <c r="W521" s="957"/>
      <c r="X521" s="957"/>
      <c r="Y521" s="958"/>
      <c r="Z521" s="987"/>
      <c r="AA521" s="987"/>
      <c r="AB521" s="987"/>
      <c r="AC521" s="987"/>
      <c r="AD521" s="957"/>
      <c r="AE521" s="957"/>
      <c r="AF521" s="957"/>
      <c r="AG521" s="957"/>
      <c r="AH521" s="987"/>
      <c r="AI521" s="958"/>
      <c r="AJ521" s="958"/>
      <c r="AK521" s="957"/>
      <c r="AL521" s="957"/>
      <c r="AM521" s="957"/>
      <c r="AN521" s="957"/>
      <c r="AO521" s="957"/>
      <c r="AP521" s="957"/>
      <c r="AQ521" s="957"/>
      <c r="AR521" s="957"/>
      <c r="AS521" s="957"/>
      <c r="AT521" s="957"/>
      <c r="AU521" s="957"/>
      <c r="AV521" s="957"/>
      <c r="AW521" s="957"/>
      <c r="AX521" s="957"/>
      <c r="AY521" s="957"/>
      <c r="AZ521" s="957"/>
      <c r="BA521" s="957"/>
      <c r="BB521" s="957"/>
      <c r="BC521" s="957"/>
      <c r="BD521" s="958"/>
      <c r="BE521" s="958"/>
      <c r="BF521" s="986"/>
    </row>
    <row r="522" spans="1:58" s="14" customFormat="1" ht="34.15" customHeight="1">
      <c r="A522" s="957"/>
      <c r="B522" s="958"/>
      <c r="C522" s="958"/>
      <c r="D522" s="957"/>
      <c r="E522" s="957"/>
      <c r="F522" s="957"/>
      <c r="G522" s="957"/>
      <c r="H522" s="957"/>
      <c r="I522" s="957"/>
      <c r="J522" s="957"/>
      <c r="K522" s="144" t="s">
        <v>2010</v>
      </c>
      <c r="L522" s="144" t="s">
        <v>2011</v>
      </c>
      <c r="M522" s="144" t="s">
        <v>2012</v>
      </c>
      <c r="N522" s="144" t="s">
        <v>2013</v>
      </c>
      <c r="O522" s="144" t="s">
        <v>1924</v>
      </c>
      <c r="P522" s="144">
        <v>392358.40000000002</v>
      </c>
      <c r="Q522" s="957"/>
      <c r="R522" s="957"/>
      <c r="S522" s="957"/>
      <c r="T522" s="957"/>
      <c r="U522" s="957"/>
      <c r="V522" s="957"/>
      <c r="W522" s="957"/>
      <c r="X522" s="957"/>
      <c r="Y522" s="958"/>
      <c r="Z522" s="987"/>
      <c r="AA522" s="987"/>
      <c r="AB522" s="987"/>
      <c r="AC522" s="987"/>
      <c r="AD522" s="957"/>
      <c r="AE522" s="957"/>
      <c r="AF522" s="957"/>
      <c r="AG522" s="957"/>
      <c r="AH522" s="987"/>
      <c r="AI522" s="958"/>
      <c r="AJ522" s="958"/>
      <c r="AK522" s="957"/>
      <c r="AL522" s="957"/>
      <c r="AM522" s="957"/>
      <c r="AN522" s="957"/>
      <c r="AO522" s="957"/>
      <c r="AP522" s="957"/>
      <c r="AQ522" s="957"/>
      <c r="AR522" s="957"/>
      <c r="AS522" s="957"/>
      <c r="AT522" s="957"/>
      <c r="AU522" s="957"/>
      <c r="AV522" s="957"/>
      <c r="AW522" s="957"/>
      <c r="AX522" s="957"/>
      <c r="AY522" s="957"/>
      <c r="AZ522" s="957"/>
      <c r="BA522" s="957"/>
      <c r="BB522" s="957"/>
      <c r="BC522" s="957"/>
      <c r="BD522" s="958"/>
      <c r="BE522" s="958"/>
      <c r="BF522" s="986"/>
    </row>
    <row r="523" spans="1:58" s="191" customFormat="1" ht="34.15" customHeight="1">
      <c r="A523" s="951">
        <v>2018</v>
      </c>
      <c r="B523" s="952">
        <v>43282</v>
      </c>
      <c r="C523" s="952">
        <v>43373</v>
      </c>
      <c r="D523" s="951" t="s">
        <v>797</v>
      </c>
      <c r="E523" s="951" t="s">
        <v>1581</v>
      </c>
      <c r="F523" s="951" t="s">
        <v>1581</v>
      </c>
      <c r="G523" s="951" t="s">
        <v>1843</v>
      </c>
      <c r="H523" s="951" t="s">
        <v>393</v>
      </c>
      <c r="I523" s="953" t="s">
        <v>600</v>
      </c>
      <c r="J523" s="951" t="s">
        <v>139</v>
      </c>
      <c r="K523" s="254" t="s">
        <v>61</v>
      </c>
      <c r="L523" s="254" t="s">
        <v>1583</v>
      </c>
      <c r="M523" s="254" t="s">
        <v>1583</v>
      </c>
      <c r="N523" s="254" t="s">
        <v>455</v>
      </c>
      <c r="O523" s="254" t="s">
        <v>2150</v>
      </c>
      <c r="P523" s="254">
        <v>455880</v>
      </c>
      <c r="Q523" s="951" t="s">
        <v>61</v>
      </c>
      <c r="R523" s="951" t="s">
        <v>1583</v>
      </c>
      <c r="S523" s="951" t="s">
        <v>1583</v>
      </c>
      <c r="T523" s="951" t="s">
        <v>239</v>
      </c>
      <c r="U523" s="951" t="s">
        <v>1844</v>
      </c>
      <c r="V523" s="951" t="s">
        <v>171</v>
      </c>
      <c r="W523" s="951" t="s">
        <v>51</v>
      </c>
      <c r="X523" s="951" t="s">
        <v>1843</v>
      </c>
      <c r="Y523" s="952">
        <v>43321</v>
      </c>
      <c r="Z523" s="988">
        <v>393000</v>
      </c>
      <c r="AA523" s="988">
        <v>455880</v>
      </c>
      <c r="AB523" s="988">
        <v>0</v>
      </c>
      <c r="AC523" s="988">
        <v>455880</v>
      </c>
      <c r="AD523" s="951" t="s">
        <v>241</v>
      </c>
      <c r="AE523" s="951" t="s">
        <v>1499</v>
      </c>
      <c r="AF523" s="951" t="s">
        <v>70</v>
      </c>
      <c r="AG523" s="951" t="s">
        <v>139</v>
      </c>
      <c r="AH523" s="988">
        <v>58950</v>
      </c>
      <c r="AI523" s="952">
        <v>43321</v>
      </c>
      <c r="AJ523" s="952">
        <v>43465</v>
      </c>
      <c r="AK523" s="953" t="s">
        <v>1845</v>
      </c>
      <c r="AL523" s="953" t="s">
        <v>601</v>
      </c>
      <c r="AM523" s="951" t="s">
        <v>384</v>
      </c>
      <c r="AN523" s="951" t="s">
        <v>389</v>
      </c>
      <c r="AO523" s="951" t="s">
        <v>73</v>
      </c>
      <c r="AP523" s="953" t="s">
        <v>602</v>
      </c>
      <c r="AQ523" s="951" t="s">
        <v>73</v>
      </c>
      <c r="AR523" s="951" t="s">
        <v>574</v>
      </c>
      <c r="AS523" s="951" t="s">
        <v>783</v>
      </c>
      <c r="AT523" s="951" t="s">
        <v>567</v>
      </c>
      <c r="AU523" s="951" t="s">
        <v>567</v>
      </c>
      <c r="AV523" s="951" t="s">
        <v>567</v>
      </c>
      <c r="AW523" s="951" t="s">
        <v>2232</v>
      </c>
      <c r="AX523" s="951" t="s">
        <v>74</v>
      </c>
      <c r="AY523" s="953" t="s">
        <v>570</v>
      </c>
      <c r="AZ523" s="953" t="s">
        <v>571</v>
      </c>
      <c r="BA523" s="953" t="s">
        <v>572</v>
      </c>
      <c r="BB523" s="953" t="s">
        <v>573</v>
      </c>
      <c r="BC523" s="951" t="s">
        <v>51</v>
      </c>
      <c r="BD523" s="952">
        <v>43385</v>
      </c>
      <c r="BE523" s="952">
        <v>43385</v>
      </c>
      <c r="BF523" s="989"/>
    </row>
    <row r="524" spans="1:58" s="191" customFormat="1" ht="34.15" customHeight="1">
      <c r="A524" s="951"/>
      <c r="B524" s="952"/>
      <c r="C524" s="952"/>
      <c r="D524" s="951"/>
      <c r="E524" s="951"/>
      <c r="F524" s="951"/>
      <c r="G524" s="951"/>
      <c r="H524" s="951"/>
      <c r="I524" s="951"/>
      <c r="J524" s="951"/>
      <c r="K524" s="254" t="s">
        <v>61</v>
      </c>
      <c r="L524" s="254" t="s">
        <v>1583</v>
      </c>
      <c r="M524" s="254" t="s">
        <v>1583</v>
      </c>
      <c r="N524" s="254" t="s">
        <v>2043</v>
      </c>
      <c r="O524" s="254" t="s">
        <v>2044</v>
      </c>
      <c r="P524" s="254">
        <v>506026.8</v>
      </c>
      <c r="Q524" s="951"/>
      <c r="R524" s="951"/>
      <c r="S524" s="951"/>
      <c r="T524" s="951"/>
      <c r="U524" s="951"/>
      <c r="V524" s="951"/>
      <c r="W524" s="951"/>
      <c r="X524" s="951"/>
      <c r="Y524" s="952"/>
      <c r="Z524" s="988"/>
      <c r="AA524" s="988"/>
      <c r="AB524" s="988"/>
      <c r="AC524" s="988"/>
      <c r="AD524" s="951"/>
      <c r="AE524" s="951"/>
      <c r="AF524" s="951"/>
      <c r="AG524" s="951"/>
      <c r="AH524" s="988"/>
      <c r="AI524" s="952"/>
      <c r="AJ524" s="952"/>
      <c r="AK524" s="951"/>
      <c r="AL524" s="951"/>
      <c r="AM524" s="951"/>
      <c r="AN524" s="951"/>
      <c r="AO524" s="951"/>
      <c r="AP524" s="951"/>
      <c r="AQ524" s="951"/>
      <c r="AR524" s="951"/>
      <c r="AS524" s="951"/>
      <c r="AT524" s="951"/>
      <c r="AU524" s="951"/>
      <c r="AV524" s="951"/>
      <c r="AW524" s="951"/>
      <c r="AX524" s="951"/>
      <c r="AY524" s="951"/>
      <c r="AZ524" s="951"/>
      <c r="BA524" s="951"/>
      <c r="BB524" s="951"/>
      <c r="BC524" s="951"/>
      <c r="BD524" s="952"/>
      <c r="BE524" s="952"/>
      <c r="BF524" s="989"/>
    </row>
    <row r="525" spans="1:58" s="191" customFormat="1" ht="34.15" customHeight="1">
      <c r="A525" s="951"/>
      <c r="B525" s="952"/>
      <c r="C525" s="952"/>
      <c r="D525" s="951"/>
      <c r="E525" s="951"/>
      <c r="F525" s="951"/>
      <c r="G525" s="951"/>
      <c r="H525" s="951"/>
      <c r="I525" s="951"/>
      <c r="J525" s="951"/>
      <c r="K525" s="254" t="s">
        <v>61</v>
      </c>
      <c r="L525" s="254" t="s">
        <v>1583</v>
      </c>
      <c r="M525" s="254" t="s">
        <v>1583</v>
      </c>
      <c r="N525" s="254" t="s">
        <v>2021</v>
      </c>
      <c r="O525" s="254" t="s">
        <v>2022</v>
      </c>
      <c r="P525" s="254">
        <v>561689.75</v>
      </c>
      <c r="Q525" s="951"/>
      <c r="R525" s="951"/>
      <c r="S525" s="951"/>
      <c r="T525" s="951"/>
      <c r="U525" s="951"/>
      <c r="V525" s="951"/>
      <c r="W525" s="951"/>
      <c r="X525" s="951"/>
      <c r="Y525" s="952"/>
      <c r="Z525" s="988"/>
      <c r="AA525" s="988"/>
      <c r="AB525" s="988"/>
      <c r="AC525" s="988"/>
      <c r="AD525" s="951"/>
      <c r="AE525" s="951"/>
      <c r="AF525" s="951"/>
      <c r="AG525" s="951"/>
      <c r="AH525" s="988"/>
      <c r="AI525" s="952"/>
      <c r="AJ525" s="952"/>
      <c r="AK525" s="951"/>
      <c r="AL525" s="951"/>
      <c r="AM525" s="951"/>
      <c r="AN525" s="951"/>
      <c r="AO525" s="951"/>
      <c r="AP525" s="951"/>
      <c r="AQ525" s="951"/>
      <c r="AR525" s="951"/>
      <c r="AS525" s="951"/>
      <c r="AT525" s="951"/>
      <c r="AU525" s="951"/>
      <c r="AV525" s="951"/>
      <c r="AW525" s="951"/>
      <c r="AX525" s="951"/>
      <c r="AY525" s="951"/>
      <c r="AZ525" s="951"/>
      <c r="BA525" s="951"/>
      <c r="BB525" s="951"/>
      <c r="BC525" s="951"/>
      <c r="BD525" s="952"/>
      <c r="BE525" s="952"/>
      <c r="BF525" s="989"/>
    </row>
    <row r="526" spans="1:58" s="14" customFormat="1" ht="34.15" customHeight="1">
      <c r="A526" s="957">
        <v>2018</v>
      </c>
      <c r="B526" s="958">
        <v>43282</v>
      </c>
      <c r="C526" s="958">
        <v>43373</v>
      </c>
      <c r="D526" s="957" t="s">
        <v>797</v>
      </c>
      <c r="E526" s="957" t="s">
        <v>1581</v>
      </c>
      <c r="F526" s="957" t="s">
        <v>1581</v>
      </c>
      <c r="G526" s="957" t="s">
        <v>1846</v>
      </c>
      <c r="H526" s="957">
        <v>55</v>
      </c>
      <c r="I526" s="939" t="s">
        <v>600</v>
      </c>
      <c r="J526" s="957" t="s">
        <v>1847</v>
      </c>
      <c r="K526" s="144" t="s">
        <v>61</v>
      </c>
      <c r="L526" s="144" t="s">
        <v>1583</v>
      </c>
      <c r="M526" s="144" t="s">
        <v>1583</v>
      </c>
      <c r="N526" s="145" t="s">
        <v>2151</v>
      </c>
      <c r="O526" s="145" t="s">
        <v>2152</v>
      </c>
      <c r="P526" s="145">
        <v>417600</v>
      </c>
      <c r="Q526" s="957" t="s">
        <v>61</v>
      </c>
      <c r="R526" s="957" t="s">
        <v>1583</v>
      </c>
      <c r="S526" s="957" t="s">
        <v>1583</v>
      </c>
      <c r="T526" s="957" t="s">
        <v>1848</v>
      </c>
      <c r="U526" s="957" t="s">
        <v>1849</v>
      </c>
      <c r="V526" s="957" t="s">
        <v>291</v>
      </c>
      <c r="W526" s="957" t="s">
        <v>51</v>
      </c>
      <c r="X526" s="957" t="s">
        <v>1846</v>
      </c>
      <c r="Y526" s="958">
        <v>43326</v>
      </c>
      <c r="Z526" s="987">
        <v>360000</v>
      </c>
      <c r="AA526" s="987">
        <v>417600</v>
      </c>
      <c r="AB526" s="987">
        <v>0</v>
      </c>
      <c r="AC526" s="987">
        <v>417600</v>
      </c>
      <c r="AD526" s="957" t="s">
        <v>241</v>
      </c>
      <c r="AE526" s="957" t="s">
        <v>1499</v>
      </c>
      <c r="AF526" s="957" t="s">
        <v>70</v>
      </c>
      <c r="AG526" s="957" t="s">
        <v>1847</v>
      </c>
      <c r="AH526" s="987">
        <v>54000</v>
      </c>
      <c r="AI526" s="958">
        <v>43326</v>
      </c>
      <c r="AJ526" s="958">
        <v>43465</v>
      </c>
      <c r="AK526" s="939" t="s">
        <v>1850</v>
      </c>
      <c r="AL526" s="939" t="s">
        <v>601</v>
      </c>
      <c r="AM526" s="957" t="s">
        <v>384</v>
      </c>
      <c r="AN526" s="957" t="s">
        <v>389</v>
      </c>
      <c r="AO526" s="957" t="s">
        <v>73</v>
      </c>
      <c r="AP526" s="939" t="s">
        <v>602</v>
      </c>
      <c r="AQ526" s="957" t="s">
        <v>73</v>
      </c>
      <c r="AR526" s="957" t="s">
        <v>574</v>
      </c>
      <c r="AS526" s="957" t="s">
        <v>783</v>
      </c>
      <c r="AT526" s="957" t="s">
        <v>567</v>
      </c>
      <c r="AU526" s="957" t="s">
        <v>567</v>
      </c>
      <c r="AV526" s="957" t="s">
        <v>567</v>
      </c>
      <c r="AW526" s="957" t="s">
        <v>2232</v>
      </c>
      <c r="AX526" s="957" t="s">
        <v>74</v>
      </c>
      <c r="AY526" s="939" t="s">
        <v>570</v>
      </c>
      <c r="AZ526" s="939" t="s">
        <v>571</v>
      </c>
      <c r="BA526" s="939" t="s">
        <v>572</v>
      </c>
      <c r="BB526" s="939" t="s">
        <v>573</v>
      </c>
      <c r="BC526" s="957" t="s">
        <v>51</v>
      </c>
      <c r="BD526" s="958">
        <v>43385</v>
      </c>
      <c r="BE526" s="958">
        <v>43385</v>
      </c>
      <c r="BF526" s="986"/>
    </row>
    <row r="527" spans="1:58" s="14" customFormat="1" ht="34.15" customHeight="1">
      <c r="A527" s="957"/>
      <c r="B527" s="958"/>
      <c r="C527" s="958"/>
      <c r="D527" s="957"/>
      <c r="E527" s="957"/>
      <c r="F527" s="957"/>
      <c r="G527" s="957"/>
      <c r="H527" s="957"/>
      <c r="I527" s="957"/>
      <c r="J527" s="957"/>
      <c r="K527" s="144" t="s">
        <v>61</v>
      </c>
      <c r="L527" s="144" t="s">
        <v>1583</v>
      </c>
      <c r="M527" s="144" t="s">
        <v>1583</v>
      </c>
      <c r="N527" s="145" t="s">
        <v>2153</v>
      </c>
      <c r="O527" s="145" t="s">
        <v>2154</v>
      </c>
      <c r="P527" s="145">
        <v>452399.95</v>
      </c>
      <c r="Q527" s="957"/>
      <c r="R527" s="957"/>
      <c r="S527" s="957"/>
      <c r="T527" s="957"/>
      <c r="U527" s="957"/>
      <c r="V527" s="957"/>
      <c r="W527" s="957"/>
      <c r="X527" s="957"/>
      <c r="Y527" s="958"/>
      <c r="Z527" s="987"/>
      <c r="AA527" s="987"/>
      <c r="AB527" s="987"/>
      <c r="AC527" s="987"/>
      <c r="AD527" s="957"/>
      <c r="AE527" s="957"/>
      <c r="AF527" s="957"/>
      <c r="AG527" s="957"/>
      <c r="AH527" s="987"/>
      <c r="AI527" s="958"/>
      <c r="AJ527" s="958"/>
      <c r="AK527" s="957"/>
      <c r="AL527" s="957"/>
      <c r="AM527" s="957"/>
      <c r="AN527" s="957"/>
      <c r="AO527" s="957"/>
      <c r="AP527" s="957"/>
      <c r="AQ527" s="957"/>
      <c r="AR527" s="957"/>
      <c r="AS527" s="957"/>
      <c r="AT527" s="957"/>
      <c r="AU527" s="957"/>
      <c r="AV527" s="957"/>
      <c r="AW527" s="957"/>
      <c r="AX527" s="957"/>
      <c r="AY527" s="957"/>
      <c r="AZ527" s="957"/>
      <c r="BA527" s="957"/>
      <c r="BB527" s="957"/>
      <c r="BC527" s="957"/>
      <c r="BD527" s="958"/>
      <c r="BE527" s="958"/>
      <c r="BF527" s="986"/>
    </row>
    <row r="528" spans="1:58" s="191" customFormat="1" ht="34.15" customHeight="1">
      <c r="A528" s="254">
        <v>2018</v>
      </c>
      <c r="B528" s="255">
        <v>43282</v>
      </c>
      <c r="C528" s="255">
        <v>43373</v>
      </c>
      <c r="D528" s="254" t="s">
        <v>797</v>
      </c>
      <c r="E528" s="254" t="s">
        <v>1619</v>
      </c>
      <c r="F528" s="254" t="s">
        <v>1619</v>
      </c>
      <c r="G528" s="254" t="s">
        <v>1851</v>
      </c>
      <c r="H528" s="254">
        <v>55</v>
      </c>
      <c r="I528" s="207" t="s">
        <v>600</v>
      </c>
      <c r="J528" s="254" t="s">
        <v>1852</v>
      </c>
      <c r="K528" s="254" t="s">
        <v>61</v>
      </c>
      <c r="L528" s="254" t="s">
        <v>1583</v>
      </c>
      <c r="M528" s="254" t="s">
        <v>1583</v>
      </c>
      <c r="N528" s="254" t="s">
        <v>2155</v>
      </c>
      <c r="O528" s="254" t="s">
        <v>2156</v>
      </c>
      <c r="P528" s="254">
        <v>964719.68</v>
      </c>
      <c r="Q528" s="254" t="s">
        <v>61</v>
      </c>
      <c r="R528" s="254" t="s">
        <v>1583</v>
      </c>
      <c r="S528" s="254" t="s">
        <v>1583</v>
      </c>
      <c r="T528" s="254" t="s">
        <v>303</v>
      </c>
      <c r="U528" s="254" t="s">
        <v>1853</v>
      </c>
      <c r="V528" s="254" t="s">
        <v>132</v>
      </c>
      <c r="W528" s="254" t="s">
        <v>51</v>
      </c>
      <c r="X528" s="254" t="s">
        <v>1851</v>
      </c>
      <c r="Y528" s="255">
        <v>43326</v>
      </c>
      <c r="Z528" s="285">
        <v>344769.69</v>
      </c>
      <c r="AA528" s="285">
        <v>399932.85</v>
      </c>
      <c r="AB528" s="285">
        <v>0</v>
      </c>
      <c r="AC528" s="285">
        <v>399932.85</v>
      </c>
      <c r="AD528" s="254" t="s">
        <v>241</v>
      </c>
      <c r="AE528" s="254" t="s">
        <v>1499</v>
      </c>
      <c r="AF528" s="254" t="s">
        <v>70</v>
      </c>
      <c r="AG528" s="254" t="s">
        <v>1852</v>
      </c>
      <c r="AH528" s="285">
        <v>51715.45</v>
      </c>
      <c r="AI528" s="255">
        <v>43326</v>
      </c>
      <c r="AJ528" s="255">
        <v>43465</v>
      </c>
      <c r="AK528" s="207" t="s">
        <v>1854</v>
      </c>
      <c r="AL528" s="207" t="s">
        <v>601</v>
      </c>
      <c r="AM528" s="254" t="s">
        <v>384</v>
      </c>
      <c r="AN528" s="254" t="s">
        <v>389</v>
      </c>
      <c r="AO528" s="254" t="s">
        <v>73</v>
      </c>
      <c r="AP528" s="207" t="s">
        <v>602</v>
      </c>
      <c r="AQ528" s="254" t="s">
        <v>73</v>
      </c>
      <c r="AR528" s="254" t="s">
        <v>574</v>
      </c>
      <c r="AS528" s="254" t="s">
        <v>783</v>
      </c>
      <c r="AT528" s="254" t="s">
        <v>567</v>
      </c>
      <c r="AU528" s="254" t="s">
        <v>567</v>
      </c>
      <c r="AV528" s="254" t="s">
        <v>567</v>
      </c>
      <c r="AW528" s="254" t="s">
        <v>2232</v>
      </c>
      <c r="AX528" s="254" t="s">
        <v>74</v>
      </c>
      <c r="AY528" s="207" t="s">
        <v>570</v>
      </c>
      <c r="AZ528" s="207" t="s">
        <v>571</v>
      </c>
      <c r="BA528" s="207" t="s">
        <v>572</v>
      </c>
      <c r="BB528" s="207" t="s">
        <v>573</v>
      </c>
      <c r="BC528" s="254" t="s">
        <v>51</v>
      </c>
      <c r="BD528" s="255">
        <v>43385</v>
      </c>
      <c r="BE528" s="255">
        <v>43385</v>
      </c>
    </row>
    <row r="529" spans="1:58" s="14" customFormat="1" ht="34.15" customHeight="1">
      <c r="A529" s="957">
        <v>2018</v>
      </c>
      <c r="B529" s="958">
        <v>43282</v>
      </c>
      <c r="C529" s="958">
        <v>43373</v>
      </c>
      <c r="D529" s="957" t="s">
        <v>797</v>
      </c>
      <c r="E529" s="957" t="s">
        <v>1619</v>
      </c>
      <c r="F529" s="957" t="s">
        <v>1619</v>
      </c>
      <c r="G529" s="957" t="s">
        <v>1855</v>
      </c>
      <c r="H529" s="957">
        <v>55</v>
      </c>
      <c r="I529" s="939" t="s">
        <v>600</v>
      </c>
      <c r="J529" s="957" t="s">
        <v>1856</v>
      </c>
      <c r="K529" s="144" t="s">
        <v>61</v>
      </c>
      <c r="L529" s="144" t="s">
        <v>1583</v>
      </c>
      <c r="M529" s="144" t="s">
        <v>1583</v>
      </c>
      <c r="N529" s="144" t="s">
        <v>2157</v>
      </c>
      <c r="O529" s="144" t="s">
        <v>2158</v>
      </c>
      <c r="P529" s="144">
        <v>485460</v>
      </c>
      <c r="Q529" s="957" t="s">
        <v>61</v>
      </c>
      <c r="R529" s="957" t="s">
        <v>1583</v>
      </c>
      <c r="S529" s="957" t="s">
        <v>1583</v>
      </c>
      <c r="T529" s="957" t="s">
        <v>1013</v>
      </c>
      <c r="U529" s="957" t="s">
        <v>1857</v>
      </c>
      <c r="V529" s="957" t="s">
        <v>298</v>
      </c>
      <c r="W529" s="957" t="s">
        <v>51</v>
      </c>
      <c r="X529" s="957" t="s">
        <v>1855</v>
      </c>
      <c r="Y529" s="958">
        <v>43320</v>
      </c>
      <c r="Z529" s="987">
        <v>418500</v>
      </c>
      <c r="AA529" s="987">
        <v>485460</v>
      </c>
      <c r="AB529" s="987">
        <v>0</v>
      </c>
      <c r="AC529" s="987">
        <v>485460</v>
      </c>
      <c r="AD529" s="957" t="s">
        <v>241</v>
      </c>
      <c r="AE529" s="957" t="s">
        <v>1499</v>
      </c>
      <c r="AF529" s="957" t="s">
        <v>70</v>
      </c>
      <c r="AG529" s="957" t="s">
        <v>1856</v>
      </c>
      <c r="AH529" s="987">
        <v>0</v>
      </c>
      <c r="AI529" s="958">
        <v>43320</v>
      </c>
      <c r="AJ529" s="958">
        <v>43465</v>
      </c>
      <c r="AK529" s="939" t="s">
        <v>1858</v>
      </c>
      <c r="AL529" s="939" t="s">
        <v>601</v>
      </c>
      <c r="AM529" s="957" t="s">
        <v>384</v>
      </c>
      <c r="AN529" s="957" t="s">
        <v>389</v>
      </c>
      <c r="AO529" s="957" t="s">
        <v>73</v>
      </c>
      <c r="AP529" s="939" t="s">
        <v>602</v>
      </c>
      <c r="AQ529" s="957" t="s">
        <v>73</v>
      </c>
      <c r="AR529" s="957" t="s">
        <v>574</v>
      </c>
      <c r="AS529" s="957" t="s">
        <v>783</v>
      </c>
      <c r="AT529" s="957" t="s">
        <v>567</v>
      </c>
      <c r="AU529" s="957" t="s">
        <v>567</v>
      </c>
      <c r="AV529" s="957" t="s">
        <v>567</v>
      </c>
      <c r="AW529" s="957" t="s">
        <v>2232</v>
      </c>
      <c r="AX529" s="957" t="s">
        <v>74</v>
      </c>
      <c r="AY529" s="939" t="s">
        <v>570</v>
      </c>
      <c r="AZ529" s="939" t="s">
        <v>571</v>
      </c>
      <c r="BA529" s="939" t="s">
        <v>572</v>
      </c>
      <c r="BB529" s="939" t="s">
        <v>573</v>
      </c>
      <c r="BC529" s="957" t="s">
        <v>51</v>
      </c>
      <c r="BD529" s="958">
        <v>43385</v>
      </c>
      <c r="BE529" s="958">
        <v>43385</v>
      </c>
      <c r="BF529" s="986"/>
    </row>
    <row r="530" spans="1:58" s="14" customFormat="1" ht="34.15" customHeight="1">
      <c r="A530" s="957"/>
      <c r="B530" s="958"/>
      <c r="C530" s="958"/>
      <c r="D530" s="957"/>
      <c r="E530" s="957"/>
      <c r="F530" s="957"/>
      <c r="G530" s="957"/>
      <c r="H530" s="957"/>
      <c r="I530" s="957"/>
      <c r="J530" s="957"/>
      <c r="K530" s="144" t="s">
        <v>61</v>
      </c>
      <c r="L530" s="144" t="s">
        <v>1583</v>
      </c>
      <c r="M530" s="144" t="s">
        <v>1583</v>
      </c>
      <c r="N530" s="144" t="s">
        <v>2159</v>
      </c>
      <c r="O530" s="144" t="s">
        <v>2160</v>
      </c>
      <c r="P530" s="144">
        <v>626400</v>
      </c>
      <c r="Q530" s="957"/>
      <c r="R530" s="957"/>
      <c r="S530" s="957"/>
      <c r="T530" s="957"/>
      <c r="U530" s="957"/>
      <c r="V530" s="957"/>
      <c r="W530" s="957"/>
      <c r="X530" s="957"/>
      <c r="Y530" s="958"/>
      <c r="Z530" s="987"/>
      <c r="AA530" s="987"/>
      <c r="AB530" s="987"/>
      <c r="AC530" s="987"/>
      <c r="AD530" s="957"/>
      <c r="AE530" s="957"/>
      <c r="AF530" s="957"/>
      <c r="AG530" s="957"/>
      <c r="AH530" s="987"/>
      <c r="AI530" s="958"/>
      <c r="AJ530" s="958"/>
      <c r="AK530" s="957"/>
      <c r="AL530" s="957"/>
      <c r="AM530" s="957"/>
      <c r="AN530" s="957"/>
      <c r="AO530" s="957"/>
      <c r="AP530" s="957"/>
      <c r="AQ530" s="957"/>
      <c r="AR530" s="957"/>
      <c r="AS530" s="957"/>
      <c r="AT530" s="957"/>
      <c r="AU530" s="957"/>
      <c r="AV530" s="957"/>
      <c r="AW530" s="957"/>
      <c r="AX530" s="957"/>
      <c r="AY530" s="957"/>
      <c r="AZ530" s="957"/>
      <c r="BA530" s="957"/>
      <c r="BB530" s="957"/>
      <c r="BC530" s="957"/>
      <c r="BD530" s="958"/>
      <c r="BE530" s="958"/>
      <c r="BF530" s="986"/>
    </row>
    <row r="531" spans="1:58" s="14" customFormat="1" ht="34.15" customHeight="1">
      <c r="A531" s="957"/>
      <c r="B531" s="958"/>
      <c r="C531" s="958"/>
      <c r="D531" s="957"/>
      <c r="E531" s="957"/>
      <c r="F531" s="957"/>
      <c r="G531" s="957"/>
      <c r="H531" s="957"/>
      <c r="I531" s="957"/>
      <c r="J531" s="957"/>
      <c r="K531" s="144" t="s">
        <v>61</v>
      </c>
      <c r="L531" s="144" t="s">
        <v>1583</v>
      </c>
      <c r="M531" s="144" t="s">
        <v>1583</v>
      </c>
      <c r="N531" s="144" t="s">
        <v>2161</v>
      </c>
      <c r="O531" s="144" t="s">
        <v>2162</v>
      </c>
      <c r="P531" s="144">
        <v>659286</v>
      </c>
      <c r="Q531" s="957"/>
      <c r="R531" s="957"/>
      <c r="S531" s="957"/>
      <c r="T531" s="957"/>
      <c r="U531" s="957"/>
      <c r="V531" s="957"/>
      <c r="W531" s="957"/>
      <c r="X531" s="957"/>
      <c r="Y531" s="958"/>
      <c r="Z531" s="987"/>
      <c r="AA531" s="987"/>
      <c r="AB531" s="987"/>
      <c r="AC531" s="987"/>
      <c r="AD531" s="957"/>
      <c r="AE531" s="957"/>
      <c r="AF531" s="957"/>
      <c r="AG531" s="957"/>
      <c r="AH531" s="987"/>
      <c r="AI531" s="958"/>
      <c r="AJ531" s="958"/>
      <c r="AK531" s="957"/>
      <c r="AL531" s="957"/>
      <c r="AM531" s="957"/>
      <c r="AN531" s="957"/>
      <c r="AO531" s="957"/>
      <c r="AP531" s="957"/>
      <c r="AQ531" s="957"/>
      <c r="AR531" s="957"/>
      <c r="AS531" s="957"/>
      <c r="AT531" s="957"/>
      <c r="AU531" s="957"/>
      <c r="AV531" s="957"/>
      <c r="AW531" s="957"/>
      <c r="AX531" s="957"/>
      <c r="AY531" s="957"/>
      <c r="AZ531" s="957"/>
      <c r="BA531" s="957"/>
      <c r="BB531" s="957"/>
      <c r="BC531" s="957"/>
      <c r="BD531" s="958"/>
      <c r="BE531" s="958"/>
      <c r="BF531" s="986"/>
    </row>
    <row r="532" spans="1:58" s="191" customFormat="1" ht="34.15" customHeight="1">
      <c r="A532" s="951">
        <v>2018</v>
      </c>
      <c r="B532" s="952">
        <v>43282</v>
      </c>
      <c r="C532" s="952">
        <v>43373</v>
      </c>
      <c r="D532" s="951" t="s">
        <v>797</v>
      </c>
      <c r="E532" s="951" t="s">
        <v>1581</v>
      </c>
      <c r="F532" s="951" t="s">
        <v>1581</v>
      </c>
      <c r="G532" s="951" t="s">
        <v>1859</v>
      </c>
      <c r="H532" s="951" t="s">
        <v>393</v>
      </c>
      <c r="I532" s="951" t="s">
        <v>600</v>
      </c>
      <c r="J532" s="951" t="s">
        <v>139</v>
      </c>
      <c r="K532" s="254" t="s">
        <v>61</v>
      </c>
      <c r="L532" s="254" t="s">
        <v>1583</v>
      </c>
      <c r="M532" s="254" t="s">
        <v>1583</v>
      </c>
      <c r="N532" s="254" t="s">
        <v>2163</v>
      </c>
      <c r="O532" s="254" t="s">
        <v>2164</v>
      </c>
      <c r="P532" s="254">
        <v>3564594.74</v>
      </c>
      <c r="Q532" s="951" t="s">
        <v>61</v>
      </c>
      <c r="R532" s="951" t="s">
        <v>1583</v>
      </c>
      <c r="S532" s="951" t="s">
        <v>1583</v>
      </c>
      <c r="T532" s="951" t="s">
        <v>234</v>
      </c>
      <c r="U532" s="951" t="s">
        <v>1483</v>
      </c>
      <c r="V532" s="951" t="s">
        <v>171</v>
      </c>
      <c r="W532" s="951" t="s">
        <v>51</v>
      </c>
      <c r="X532" s="951" t="s">
        <v>1859</v>
      </c>
      <c r="Y532" s="952">
        <v>43326</v>
      </c>
      <c r="Z532" s="951">
        <v>2604175</v>
      </c>
      <c r="AA532" s="951">
        <v>3020843</v>
      </c>
      <c r="AB532" s="951">
        <v>0</v>
      </c>
      <c r="AC532" s="951">
        <v>3020843</v>
      </c>
      <c r="AD532" s="951" t="s">
        <v>241</v>
      </c>
      <c r="AE532" s="951" t="s">
        <v>1499</v>
      </c>
      <c r="AF532" s="951" t="s">
        <v>70</v>
      </c>
      <c r="AG532" s="951" t="s">
        <v>139</v>
      </c>
      <c r="AH532" s="951">
        <v>390626.25</v>
      </c>
      <c r="AI532" s="952">
        <v>43326</v>
      </c>
      <c r="AJ532" s="952">
        <v>43465</v>
      </c>
      <c r="AK532" s="851" t="s">
        <v>1860</v>
      </c>
      <c r="AL532" s="951" t="s">
        <v>601</v>
      </c>
      <c r="AM532" s="951" t="s">
        <v>384</v>
      </c>
      <c r="AN532" s="951" t="s">
        <v>389</v>
      </c>
      <c r="AO532" s="951" t="s">
        <v>73</v>
      </c>
      <c r="AP532" s="951" t="s">
        <v>602</v>
      </c>
      <c r="AQ532" s="951" t="s">
        <v>73</v>
      </c>
      <c r="AR532" s="951" t="s">
        <v>574</v>
      </c>
      <c r="AS532" s="951" t="s">
        <v>783</v>
      </c>
      <c r="AT532" s="951" t="s">
        <v>567</v>
      </c>
      <c r="AU532" s="951" t="s">
        <v>567</v>
      </c>
      <c r="AV532" s="951" t="s">
        <v>567</v>
      </c>
      <c r="AW532" s="951" t="s">
        <v>2232</v>
      </c>
      <c r="AX532" s="951" t="s">
        <v>74</v>
      </c>
      <c r="AY532" s="951" t="s">
        <v>570</v>
      </c>
      <c r="AZ532" s="951" t="s">
        <v>571</v>
      </c>
      <c r="BA532" s="951" t="s">
        <v>572</v>
      </c>
      <c r="BB532" s="951" t="s">
        <v>573</v>
      </c>
      <c r="BC532" s="951" t="s">
        <v>51</v>
      </c>
      <c r="BD532" s="952">
        <v>43385</v>
      </c>
      <c r="BE532" s="952">
        <v>43385</v>
      </c>
    </row>
    <row r="533" spans="1:58" s="191" customFormat="1" ht="34.15" customHeight="1">
      <c r="A533" s="951"/>
      <c r="B533" s="952"/>
      <c r="C533" s="952"/>
      <c r="D533" s="951"/>
      <c r="E533" s="951"/>
      <c r="F533" s="951"/>
      <c r="G533" s="951"/>
      <c r="H533" s="951"/>
      <c r="I533" s="951"/>
      <c r="J533" s="951"/>
      <c r="K533" s="254" t="s">
        <v>61</v>
      </c>
      <c r="L533" s="254" t="s">
        <v>1583</v>
      </c>
      <c r="M533" s="254" t="s">
        <v>1583</v>
      </c>
      <c r="N533" s="254" t="s">
        <v>1973</v>
      </c>
      <c r="O533" s="254" t="s">
        <v>1974</v>
      </c>
      <c r="P533" s="254">
        <v>3020843</v>
      </c>
      <c r="Q533" s="951"/>
      <c r="R533" s="951"/>
      <c r="S533" s="951"/>
      <c r="T533" s="951"/>
      <c r="U533" s="951"/>
      <c r="V533" s="951"/>
      <c r="W533" s="951"/>
      <c r="X533" s="951"/>
      <c r="Y533" s="952"/>
      <c r="Z533" s="951"/>
      <c r="AA533" s="951"/>
      <c r="AB533" s="951"/>
      <c r="AC533" s="951"/>
      <c r="AD533" s="951"/>
      <c r="AE533" s="951"/>
      <c r="AF533" s="951"/>
      <c r="AG533" s="951"/>
      <c r="AH533" s="951"/>
      <c r="AI533" s="952"/>
      <c r="AJ533" s="952"/>
      <c r="AK533" s="852"/>
      <c r="AL533" s="951"/>
      <c r="AM533" s="951"/>
      <c r="AN533" s="951"/>
      <c r="AO533" s="951"/>
      <c r="AP533" s="951"/>
      <c r="AQ533" s="951"/>
      <c r="AR533" s="951"/>
      <c r="AS533" s="951"/>
      <c r="AT533" s="951"/>
      <c r="AU533" s="951"/>
      <c r="AV533" s="951"/>
      <c r="AW533" s="951"/>
      <c r="AX533" s="951"/>
      <c r="AY533" s="951"/>
      <c r="AZ533" s="951"/>
      <c r="BA533" s="951"/>
      <c r="BB533" s="951"/>
      <c r="BC533" s="951"/>
      <c r="BD533" s="952"/>
      <c r="BE533" s="952"/>
      <c r="BF533" s="192"/>
    </row>
    <row r="534" spans="1:58" s="191" customFormat="1" ht="34.15" customHeight="1">
      <c r="A534" s="951"/>
      <c r="B534" s="952"/>
      <c r="C534" s="952"/>
      <c r="D534" s="951"/>
      <c r="E534" s="951"/>
      <c r="F534" s="951"/>
      <c r="G534" s="951"/>
      <c r="H534" s="951"/>
      <c r="I534" s="951"/>
      <c r="J534" s="951"/>
      <c r="K534" s="254" t="s">
        <v>61</v>
      </c>
      <c r="L534" s="254" t="s">
        <v>1583</v>
      </c>
      <c r="M534" s="254" t="s">
        <v>1583</v>
      </c>
      <c r="N534" s="254" t="s">
        <v>2165</v>
      </c>
      <c r="O534" s="254" t="s">
        <v>2166</v>
      </c>
      <c r="P534" s="254">
        <v>3776053.75</v>
      </c>
      <c r="Q534" s="951"/>
      <c r="R534" s="951"/>
      <c r="S534" s="951"/>
      <c r="T534" s="951"/>
      <c r="U534" s="951"/>
      <c r="V534" s="951"/>
      <c r="W534" s="951"/>
      <c r="X534" s="951"/>
      <c r="Y534" s="952"/>
      <c r="Z534" s="951"/>
      <c r="AA534" s="951"/>
      <c r="AB534" s="951"/>
      <c r="AC534" s="951"/>
      <c r="AD534" s="951"/>
      <c r="AE534" s="951"/>
      <c r="AF534" s="951"/>
      <c r="AG534" s="951"/>
      <c r="AH534" s="951"/>
      <c r="AI534" s="952"/>
      <c r="AJ534" s="952"/>
      <c r="AK534" s="852"/>
      <c r="AL534" s="951"/>
      <c r="AM534" s="951"/>
      <c r="AN534" s="951"/>
      <c r="AO534" s="951"/>
      <c r="AP534" s="951"/>
      <c r="AQ534" s="951"/>
      <c r="AR534" s="951"/>
      <c r="AS534" s="951"/>
      <c r="AT534" s="951"/>
      <c r="AU534" s="951"/>
      <c r="AV534" s="951"/>
      <c r="AW534" s="951"/>
      <c r="AX534" s="951"/>
      <c r="AY534" s="951"/>
      <c r="AZ534" s="951"/>
      <c r="BA534" s="951"/>
      <c r="BB534" s="951"/>
      <c r="BC534" s="951"/>
      <c r="BD534" s="952"/>
      <c r="BE534" s="952"/>
      <c r="BF534" s="192"/>
    </row>
    <row r="535" spans="1:58" s="14" customFormat="1" ht="34.15" customHeight="1">
      <c r="A535" s="957">
        <v>2018</v>
      </c>
      <c r="B535" s="958">
        <v>43282</v>
      </c>
      <c r="C535" s="958">
        <v>43373</v>
      </c>
      <c r="D535" s="957" t="s">
        <v>797</v>
      </c>
      <c r="E535" s="957" t="s">
        <v>1581</v>
      </c>
      <c r="F535" s="957" t="s">
        <v>1581</v>
      </c>
      <c r="G535" s="957" t="s">
        <v>1861</v>
      </c>
      <c r="H535" s="957" t="s">
        <v>393</v>
      </c>
      <c r="I535" s="957" t="s">
        <v>600</v>
      </c>
      <c r="J535" s="957" t="s">
        <v>139</v>
      </c>
      <c r="K535" s="144" t="s">
        <v>61</v>
      </c>
      <c r="L535" s="144" t="s">
        <v>1583</v>
      </c>
      <c r="M535" s="144" t="s">
        <v>1583</v>
      </c>
      <c r="N535" s="144" t="s">
        <v>2023</v>
      </c>
      <c r="O535" s="144" t="s">
        <v>1321</v>
      </c>
      <c r="P535" s="144">
        <v>424328</v>
      </c>
      <c r="Q535" s="957" t="s">
        <v>61</v>
      </c>
      <c r="R535" s="957" t="s">
        <v>1583</v>
      </c>
      <c r="S535" s="957" t="s">
        <v>1583</v>
      </c>
      <c r="T535" s="957" t="s">
        <v>229</v>
      </c>
      <c r="U535" s="957" t="s">
        <v>1645</v>
      </c>
      <c r="V535" s="957" t="s">
        <v>171</v>
      </c>
      <c r="W535" s="957" t="s">
        <v>51</v>
      </c>
      <c r="X535" s="957" t="s">
        <v>1861</v>
      </c>
      <c r="Y535" s="958">
        <v>43328</v>
      </c>
      <c r="Z535" s="957">
        <v>365800</v>
      </c>
      <c r="AA535" s="957">
        <v>424328</v>
      </c>
      <c r="AB535" s="957">
        <v>0</v>
      </c>
      <c r="AC535" s="957">
        <v>424328</v>
      </c>
      <c r="AD535" s="957" t="s">
        <v>241</v>
      </c>
      <c r="AE535" s="957" t="s">
        <v>69</v>
      </c>
      <c r="AF535" s="957" t="s">
        <v>70</v>
      </c>
      <c r="AG535" s="957" t="s">
        <v>139</v>
      </c>
      <c r="AH535" s="957">
        <v>54870</v>
      </c>
      <c r="AI535" s="958">
        <v>43328</v>
      </c>
      <c r="AJ535" s="958">
        <v>43465</v>
      </c>
      <c r="AK535" s="939" t="s">
        <v>1862</v>
      </c>
      <c r="AL535" s="957" t="s">
        <v>1586</v>
      </c>
      <c r="AM535" s="957" t="s">
        <v>384</v>
      </c>
      <c r="AN535" s="957" t="s">
        <v>389</v>
      </c>
      <c r="AO535" s="957" t="s">
        <v>73</v>
      </c>
      <c r="AP535" s="957" t="s">
        <v>2231</v>
      </c>
      <c r="AQ535" s="957" t="s">
        <v>73</v>
      </c>
      <c r="AR535" s="957" t="s">
        <v>574</v>
      </c>
      <c r="AS535" s="957" t="s">
        <v>783</v>
      </c>
      <c r="AT535" s="957" t="s">
        <v>567</v>
      </c>
      <c r="AU535" s="957" t="s">
        <v>567</v>
      </c>
      <c r="AV535" s="957" t="s">
        <v>567</v>
      </c>
      <c r="AW535" s="957" t="s">
        <v>2232</v>
      </c>
      <c r="AX535" s="957" t="s">
        <v>74</v>
      </c>
      <c r="AY535" s="957" t="s">
        <v>2231</v>
      </c>
      <c r="AZ535" s="957" t="s">
        <v>2231</v>
      </c>
      <c r="BA535" s="957" t="s">
        <v>2231</v>
      </c>
      <c r="BB535" s="957" t="s">
        <v>2231</v>
      </c>
      <c r="BC535" s="957" t="s">
        <v>51</v>
      </c>
      <c r="BD535" s="958">
        <v>43385</v>
      </c>
      <c r="BE535" s="958">
        <v>43385</v>
      </c>
      <c r="BF535" s="211"/>
    </row>
    <row r="536" spans="1:58" s="14" customFormat="1" ht="34.15" customHeight="1">
      <c r="A536" s="957"/>
      <c r="B536" s="958"/>
      <c r="C536" s="958"/>
      <c r="D536" s="957"/>
      <c r="E536" s="957"/>
      <c r="F536" s="957"/>
      <c r="G536" s="957"/>
      <c r="H536" s="957"/>
      <c r="I536" s="957"/>
      <c r="J536" s="957"/>
      <c r="K536" s="144" t="s">
        <v>61</v>
      </c>
      <c r="L536" s="144" t="s">
        <v>1583</v>
      </c>
      <c r="M536" s="144" t="s">
        <v>1583</v>
      </c>
      <c r="N536" s="144" t="s">
        <v>1973</v>
      </c>
      <c r="O536" s="144" t="s">
        <v>1974</v>
      </c>
      <c r="P536" s="144">
        <v>466842</v>
      </c>
      <c r="Q536" s="957"/>
      <c r="R536" s="957"/>
      <c r="S536" s="957"/>
      <c r="T536" s="957"/>
      <c r="U536" s="957"/>
      <c r="V536" s="957"/>
      <c r="W536" s="957"/>
      <c r="X536" s="957"/>
      <c r="Y536" s="958"/>
      <c r="Z536" s="957"/>
      <c r="AA536" s="957"/>
      <c r="AB536" s="957"/>
      <c r="AC536" s="957"/>
      <c r="AD536" s="957"/>
      <c r="AE536" s="957"/>
      <c r="AF536" s="957"/>
      <c r="AG536" s="957"/>
      <c r="AH536" s="957"/>
      <c r="AI536" s="958"/>
      <c r="AJ536" s="958"/>
      <c r="AK536" s="957"/>
      <c r="AL536" s="957"/>
      <c r="AM536" s="957"/>
      <c r="AN536" s="957"/>
      <c r="AO536" s="957"/>
      <c r="AP536" s="957"/>
      <c r="AQ536" s="957"/>
      <c r="AR536" s="957"/>
      <c r="AS536" s="957"/>
      <c r="AT536" s="957"/>
      <c r="AU536" s="957"/>
      <c r="AV536" s="957"/>
      <c r="AW536" s="957"/>
      <c r="AX536" s="957"/>
      <c r="AY536" s="957"/>
      <c r="AZ536" s="957"/>
      <c r="BA536" s="957"/>
      <c r="BB536" s="957"/>
      <c r="BC536" s="957"/>
      <c r="BD536" s="958"/>
      <c r="BE536" s="958"/>
      <c r="BF536" s="211"/>
    </row>
    <row r="537" spans="1:58" s="14" customFormat="1" ht="34.15" customHeight="1">
      <c r="A537" s="957"/>
      <c r="B537" s="958"/>
      <c r="C537" s="958"/>
      <c r="D537" s="957"/>
      <c r="E537" s="957"/>
      <c r="F537" s="957"/>
      <c r="G537" s="957"/>
      <c r="H537" s="957"/>
      <c r="I537" s="957"/>
      <c r="J537" s="957"/>
      <c r="K537" s="144" t="s">
        <v>61</v>
      </c>
      <c r="L537" s="144" t="s">
        <v>1583</v>
      </c>
      <c r="M537" s="144" t="s">
        <v>1583</v>
      </c>
      <c r="N537" s="144" t="s">
        <v>413</v>
      </c>
      <c r="O537" s="144" t="s">
        <v>2032</v>
      </c>
      <c r="P537" s="144">
        <v>433898</v>
      </c>
      <c r="Q537" s="957"/>
      <c r="R537" s="957"/>
      <c r="S537" s="957"/>
      <c r="T537" s="957"/>
      <c r="U537" s="957"/>
      <c r="V537" s="957"/>
      <c r="W537" s="957"/>
      <c r="X537" s="957"/>
      <c r="Y537" s="958"/>
      <c r="Z537" s="957"/>
      <c r="AA537" s="957"/>
      <c r="AB537" s="957"/>
      <c r="AC537" s="957"/>
      <c r="AD537" s="957"/>
      <c r="AE537" s="957"/>
      <c r="AF537" s="957"/>
      <c r="AG537" s="957"/>
      <c r="AH537" s="957"/>
      <c r="AI537" s="958"/>
      <c r="AJ537" s="958"/>
      <c r="AK537" s="957"/>
      <c r="AL537" s="957"/>
      <c r="AM537" s="957"/>
      <c r="AN537" s="957"/>
      <c r="AO537" s="957"/>
      <c r="AP537" s="957"/>
      <c r="AQ537" s="957"/>
      <c r="AR537" s="957"/>
      <c r="AS537" s="957"/>
      <c r="AT537" s="957"/>
      <c r="AU537" s="957"/>
      <c r="AV537" s="957"/>
      <c r="AW537" s="957"/>
      <c r="AX537" s="957"/>
      <c r="AY537" s="957"/>
      <c r="AZ537" s="957"/>
      <c r="BA537" s="957"/>
      <c r="BB537" s="957"/>
      <c r="BC537" s="957"/>
      <c r="BD537" s="958"/>
      <c r="BE537" s="958"/>
      <c r="BF537" s="211"/>
    </row>
    <row r="538" spans="1:58" s="14" customFormat="1" ht="34.15" customHeight="1">
      <c r="A538" s="957"/>
      <c r="B538" s="958">
        <v>43282</v>
      </c>
      <c r="C538" s="958">
        <v>43373</v>
      </c>
      <c r="D538" s="957" t="s">
        <v>797</v>
      </c>
      <c r="E538" s="957" t="s">
        <v>1581</v>
      </c>
      <c r="F538" s="957" t="s">
        <v>1581</v>
      </c>
      <c r="G538" s="957" t="s">
        <v>1863</v>
      </c>
      <c r="H538" s="957" t="s">
        <v>393</v>
      </c>
      <c r="I538" s="957" t="s">
        <v>600</v>
      </c>
      <c r="J538" s="957" t="s">
        <v>139</v>
      </c>
      <c r="K538" s="144" t="s">
        <v>61</v>
      </c>
      <c r="L538" s="144" t="s">
        <v>1583</v>
      </c>
      <c r="M538" s="144" t="s">
        <v>1583</v>
      </c>
      <c r="N538" s="144" t="s">
        <v>413</v>
      </c>
      <c r="O538" s="144" t="s">
        <v>2032</v>
      </c>
      <c r="P538" s="144">
        <v>957580</v>
      </c>
      <c r="Q538" s="957" t="s">
        <v>61</v>
      </c>
      <c r="R538" s="957" t="s">
        <v>1583</v>
      </c>
      <c r="S538" s="957" t="s">
        <v>1583</v>
      </c>
      <c r="T538" s="957" t="s">
        <v>140</v>
      </c>
      <c r="U538" s="957" t="s">
        <v>1685</v>
      </c>
      <c r="V538" s="957" t="s">
        <v>171</v>
      </c>
      <c r="W538" s="957" t="s">
        <v>51</v>
      </c>
      <c r="X538" s="957" t="s">
        <v>1863</v>
      </c>
      <c r="Y538" s="958">
        <v>43328</v>
      </c>
      <c r="Z538" s="957">
        <v>685360</v>
      </c>
      <c r="AA538" s="957">
        <v>795017.6</v>
      </c>
      <c r="AB538" s="957">
        <v>0</v>
      </c>
      <c r="AC538" s="957">
        <v>795017.6</v>
      </c>
      <c r="AD538" s="957" t="s">
        <v>241</v>
      </c>
      <c r="AE538" s="957" t="s">
        <v>69</v>
      </c>
      <c r="AF538" s="957" t="s">
        <v>70</v>
      </c>
      <c r="AG538" s="957" t="s">
        <v>139</v>
      </c>
      <c r="AH538" s="957">
        <v>102804</v>
      </c>
      <c r="AI538" s="958">
        <v>43328</v>
      </c>
      <c r="AJ538" s="958">
        <v>43465</v>
      </c>
      <c r="AK538" s="957"/>
      <c r="AL538" s="957" t="s">
        <v>1586</v>
      </c>
      <c r="AM538" s="957" t="s">
        <v>384</v>
      </c>
      <c r="AN538" s="957" t="s">
        <v>389</v>
      </c>
      <c r="AO538" s="957" t="s">
        <v>73</v>
      </c>
      <c r="AP538" s="957" t="s">
        <v>2231</v>
      </c>
      <c r="AQ538" s="957" t="s">
        <v>73</v>
      </c>
      <c r="AR538" s="957" t="s">
        <v>574</v>
      </c>
      <c r="AS538" s="957" t="s">
        <v>783</v>
      </c>
      <c r="AT538" s="957" t="s">
        <v>567</v>
      </c>
      <c r="AU538" s="957" t="s">
        <v>567</v>
      </c>
      <c r="AV538" s="957" t="s">
        <v>567</v>
      </c>
      <c r="AW538" s="957" t="s">
        <v>2232</v>
      </c>
      <c r="AX538" s="957" t="s">
        <v>74</v>
      </c>
      <c r="AY538" s="957" t="s">
        <v>2231</v>
      </c>
      <c r="AZ538" s="957" t="s">
        <v>2231</v>
      </c>
      <c r="BA538" s="957" t="s">
        <v>2231</v>
      </c>
      <c r="BB538" s="957" t="s">
        <v>2231</v>
      </c>
      <c r="BC538" s="957" t="s">
        <v>51</v>
      </c>
      <c r="BD538" s="958">
        <v>43385</v>
      </c>
      <c r="BE538" s="958">
        <v>43385</v>
      </c>
      <c r="BF538" s="211"/>
    </row>
    <row r="539" spans="1:58" s="14" customFormat="1" ht="34.15" customHeight="1">
      <c r="A539" s="957"/>
      <c r="B539" s="958"/>
      <c r="C539" s="958"/>
      <c r="D539" s="957"/>
      <c r="E539" s="957"/>
      <c r="F539" s="957"/>
      <c r="G539" s="957"/>
      <c r="H539" s="957"/>
      <c r="I539" s="957"/>
      <c r="J539" s="957"/>
      <c r="K539" s="144" t="s">
        <v>61</v>
      </c>
      <c r="L539" s="144" t="s">
        <v>1583</v>
      </c>
      <c r="M539" s="144" t="s">
        <v>1583</v>
      </c>
      <c r="N539" s="144" t="s">
        <v>2043</v>
      </c>
      <c r="O539" s="144" t="s">
        <v>2044</v>
      </c>
      <c r="P539" s="144">
        <v>795017.6</v>
      </c>
      <c r="Q539" s="957"/>
      <c r="R539" s="957"/>
      <c r="S539" s="957"/>
      <c r="T539" s="957"/>
      <c r="U539" s="957"/>
      <c r="V539" s="957"/>
      <c r="W539" s="957"/>
      <c r="X539" s="957"/>
      <c r="Y539" s="958"/>
      <c r="Z539" s="957"/>
      <c r="AA539" s="957"/>
      <c r="AB539" s="957"/>
      <c r="AC539" s="957"/>
      <c r="AD539" s="957"/>
      <c r="AE539" s="957"/>
      <c r="AF539" s="957"/>
      <c r="AG539" s="957"/>
      <c r="AH539" s="957"/>
      <c r="AI539" s="958"/>
      <c r="AJ539" s="958"/>
      <c r="AK539" s="957"/>
      <c r="AL539" s="957"/>
      <c r="AM539" s="957"/>
      <c r="AN539" s="957"/>
      <c r="AO539" s="957"/>
      <c r="AP539" s="957"/>
      <c r="AQ539" s="957"/>
      <c r="AR539" s="957"/>
      <c r="AS539" s="957"/>
      <c r="AT539" s="957"/>
      <c r="AU539" s="957"/>
      <c r="AV539" s="957"/>
      <c r="AW539" s="957"/>
      <c r="AX539" s="957"/>
      <c r="AY539" s="957"/>
      <c r="AZ539" s="957"/>
      <c r="BA539" s="957"/>
      <c r="BB539" s="957"/>
      <c r="BC539" s="957"/>
      <c r="BD539" s="958"/>
      <c r="BE539" s="958"/>
      <c r="BF539" s="211"/>
    </row>
    <row r="540" spans="1:58" s="14" customFormat="1" ht="34.15" customHeight="1">
      <c r="A540" s="957"/>
      <c r="B540" s="958"/>
      <c r="C540" s="958"/>
      <c r="D540" s="957"/>
      <c r="E540" s="957"/>
      <c r="F540" s="957"/>
      <c r="G540" s="957"/>
      <c r="H540" s="957"/>
      <c r="I540" s="957"/>
      <c r="J540" s="957"/>
      <c r="K540" s="144" t="s">
        <v>61</v>
      </c>
      <c r="L540" s="144" t="s">
        <v>1583</v>
      </c>
      <c r="M540" s="144" t="s">
        <v>1583</v>
      </c>
      <c r="N540" s="144" t="s">
        <v>2167</v>
      </c>
      <c r="O540" s="144" t="s">
        <v>2168</v>
      </c>
      <c r="P540" s="144">
        <v>979028.4</v>
      </c>
      <c r="Q540" s="957"/>
      <c r="R540" s="957"/>
      <c r="S540" s="957"/>
      <c r="T540" s="957"/>
      <c r="U540" s="957"/>
      <c r="V540" s="957"/>
      <c r="W540" s="957"/>
      <c r="X540" s="957"/>
      <c r="Y540" s="958"/>
      <c r="Z540" s="957"/>
      <c r="AA540" s="957"/>
      <c r="AB540" s="957"/>
      <c r="AC540" s="957"/>
      <c r="AD540" s="957"/>
      <c r="AE540" s="957"/>
      <c r="AF540" s="957"/>
      <c r="AG540" s="957"/>
      <c r="AH540" s="957"/>
      <c r="AI540" s="958"/>
      <c r="AJ540" s="958"/>
      <c r="AK540" s="957"/>
      <c r="AL540" s="957"/>
      <c r="AM540" s="957"/>
      <c r="AN540" s="957"/>
      <c r="AO540" s="957"/>
      <c r="AP540" s="957"/>
      <c r="AQ540" s="957"/>
      <c r="AR540" s="957"/>
      <c r="AS540" s="957"/>
      <c r="AT540" s="957"/>
      <c r="AU540" s="957"/>
      <c r="AV540" s="957"/>
      <c r="AW540" s="957"/>
      <c r="AX540" s="957"/>
      <c r="AY540" s="957"/>
      <c r="AZ540" s="957"/>
      <c r="BA540" s="957"/>
      <c r="BB540" s="957"/>
      <c r="BC540" s="957"/>
      <c r="BD540" s="958"/>
      <c r="BE540" s="958"/>
      <c r="BF540" s="211"/>
    </row>
    <row r="541" spans="1:58" s="14" customFormat="1" ht="34.15" customHeight="1">
      <c r="A541" s="957"/>
      <c r="B541" s="958">
        <v>43282</v>
      </c>
      <c r="C541" s="958">
        <v>43373</v>
      </c>
      <c r="D541" s="957" t="s">
        <v>797</v>
      </c>
      <c r="E541" s="957" t="s">
        <v>1581</v>
      </c>
      <c r="F541" s="957" t="s">
        <v>1581</v>
      </c>
      <c r="G541" s="957" t="s">
        <v>1864</v>
      </c>
      <c r="H541" s="957" t="s">
        <v>393</v>
      </c>
      <c r="I541" s="957" t="s">
        <v>600</v>
      </c>
      <c r="J541" s="957" t="s">
        <v>139</v>
      </c>
      <c r="K541" s="144" t="s">
        <v>61</v>
      </c>
      <c r="L541" s="144" t="s">
        <v>1583</v>
      </c>
      <c r="M541" s="144" t="s">
        <v>1583</v>
      </c>
      <c r="N541" s="144" t="s">
        <v>2023</v>
      </c>
      <c r="O541" s="144" t="s">
        <v>1321</v>
      </c>
      <c r="P541" s="144">
        <v>813720.98</v>
      </c>
      <c r="Q541" s="957" t="s">
        <v>61</v>
      </c>
      <c r="R541" s="957" t="s">
        <v>1583</v>
      </c>
      <c r="S541" s="957" t="s">
        <v>1583</v>
      </c>
      <c r="T541" s="957" t="s">
        <v>236</v>
      </c>
      <c r="U541" s="957" t="s">
        <v>1525</v>
      </c>
      <c r="V541" s="957" t="s">
        <v>171</v>
      </c>
      <c r="W541" s="957" t="s">
        <v>51</v>
      </c>
      <c r="X541" s="957" t="s">
        <v>1864</v>
      </c>
      <c r="Y541" s="958">
        <v>43329</v>
      </c>
      <c r="Z541" s="957">
        <v>649920</v>
      </c>
      <c r="AA541" s="957">
        <v>753907.19999999995</v>
      </c>
      <c r="AB541" s="957">
        <v>0</v>
      </c>
      <c r="AC541" s="957">
        <v>753907.19999999995</v>
      </c>
      <c r="AD541" s="957" t="s">
        <v>241</v>
      </c>
      <c r="AE541" s="957" t="s">
        <v>69</v>
      </c>
      <c r="AF541" s="957" t="s">
        <v>70</v>
      </c>
      <c r="AG541" s="957" t="s">
        <v>139</v>
      </c>
      <c r="AH541" s="957">
        <v>97488</v>
      </c>
      <c r="AI541" s="958">
        <v>43329</v>
      </c>
      <c r="AJ541" s="958">
        <v>43465</v>
      </c>
      <c r="AK541" s="957"/>
      <c r="AL541" s="957" t="s">
        <v>1586</v>
      </c>
      <c r="AM541" s="957" t="s">
        <v>384</v>
      </c>
      <c r="AN541" s="957" t="s">
        <v>389</v>
      </c>
      <c r="AO541" s="957" t="s">
        <v>73</v>
      </c>
      <c r="AP541" s="957" t="s">
        <v>2231</v>
      </c>
      <c r="AQ541" s="957" t="s">
        <v>73</v>
      </c>
      <c r="AR541" s="957" t="s">
        <v>574</v>
      </c>
      <c r="AS541" s="957" t="s">
        <v>783</v>
      </c>
      <c r="AT541" s="957" t="s">
        <v>567</v>
      </c>
      <c r="AU541" s="957" t="s">
        <v>567</v>
      </c>
      <c r="AV541" s="957" t="s">
        <v>567</v>
      </c>
      <c r="AW541" s="957" t="s">
        <v>2232</v>
      </c>
      <c r="AX541" s="957" t="s">
        <v>74</v>
      </c>
      <c r="AY541" s="957" t="s">
        <v>2231</v>
      </c>
      <c r="AZ541" s="957" t="s">
        <v>2231</v>
      </c>
      <c r="BA541" s="957" t="s">
        <v>2231</v>
      </c>
      <c r="BB541" s="957" t="s">
        <v>2231</v>
      </c>
      <c r="BC541" s="957" t="s">
        <v>51</v>
      </c>
      <c r="BD541" s="958">
        <v>43385</v>
      </c>
      <c r="BE541" s="958">
        <v>43385</v>
      </c>
      <c r="BF541" s="211"/>
    </row>
    <row r="542" spans="1:58" s="14" customFormat="1" ht="34.15" customHeight="1">
      <c r="A542" s="957"/>
      <c r="B542" s="958"/>
      <c r="C542" s="958"/>
      <c r="D542" s="957"/>
      <c r="E542" s="957"/>
      <c r="F542" s="957"/>
      <c r="G542" s="957"/>
      <c r="H542" s="957"/>
      <c r="I542" s="957"/>
      <c r="J542" s="957"/>
      <c r="K542" s="144" t="s">
        <v>61</v>
      </c>
      <c r="L542" s="144" t="s">
        <v>1583</v>
      </c>
      <c r="M542" s="144" t="s">
        <v>1583</v>
      </c>
      <c r="N542" s="144" t="s">
        <v>398</v>
      </c>
      <c r="O542" s="144" t="s">
        <v>2016</v>
      </c>
      <c r="P542" s="144">
        <v>753907.19999999995</v>
      </c>
      <c r="Q542" s="957"/>
      <c r="R542" s="957"/>
      <c r="S542" s="957"/>
      <c r="T542" s="957"/>
      <c r="U542" s="957"/>
      <c r="V542" s="957"/>
      <c r="W542" s="957"/>
      <c r="X542" s="957"/>
      <c r="Y542" s="958"/>
      <c r="Z542" s="957"/>
      <c r="AA542" s="957"/>
      <c r="AB542" s="957"/>
      <c r="AC542" s="957"/>
      <c r="AD542" s="957"/>
      <c r="AE542" s="957"/>
      <c r="AF542" s="957"/>
      <c r="AG542" s="957"/>
      <c r="AH542" s="957"/>
      <c r="AI542" s="958"/>
      <c r="AJ542" s="958"/>
      <c r="AK542" s="957"/>
      <c r="AL542" s="957"/>
      <c r="AM542" s="957"/>
      <c r="AN542" s="957"/>
      <c r="AO542" s="957"/>
      <c r="AP542" s="957"/>
      <c r="AQ542" s="957"/>
      <c r="AR542" s="957"/>
      <c r="AS542" s="957"/>
      <c r="AT542" s="957"/>
      <c r="AU542" s="957"/>
      <c r="AV542" s="957"/>
      <c r="AW542" s="957"/>
      <c r="AX542" s="957"/>
      <c r="AY542" s="957"/>
      <c r="AZ542" s="957"/>
      <c r="BA542" s="957"/>
      <c r="BB542" s="957"/>
      <c r="BC542" s="957"/>
      <c r="BD542" s="958"/>
      <c r="BE542" s="958"/>
      <c r="BF542" s="211"/>
    </row>
    <row r="543" spans="1:58" s="14" customFormat="1" ht="34.15" customHeight="1">
      <c r="A543" s="957"/>
      <c r="B543" s="958"/>
      <c r="C543" s="958"/>
      <c r="D543" s="957"/>
      <c r="E543" s="957"/>
      <c r="F543" s="957"/>
      <c r="G543" s="957"/>
      <c r="H543" s="957"/>
      <c r="I543" s="957"/>
      <c r="J543" s="957"/>
      <c r="K543" s="144" t="s">
        <v>61</v>
      </c>
      <c r="L543" s="144" t="s">
        <v>1583</v>
      </c>
      <c r="M543" s="144" t="s">
        <v>1583</v>
      </c>
      <c r="N543" s="144" t="s">
        <v>413</v>
      </c>
      <c r="O543" s="144" t="s">
        <v>2032</v>
      </c>
      <c r="P543" s="144">
        <v>826768.77</v>
      </c>
      <c r="Q543" s="957"/>
      <c r="R543" s="957"/>
      <c r="S543" s="957"/>
      <c r="T543" s="957"/>
      <c r="U543" s="957"/>
      <c r="V543" s="957"/>
      <c r="W543" s="957"/>
      <c r="X543" s="957"/>
      <c r="Y543" s="958"/>
      <c r="Z543" s="957"/>
      <c r="AA543" s="957"/>
      <c r="AB543" s="957"/>
      <c r="AC543" s="957"/>
      <c r="AD543" s="957"/>
      <c r="AE543" s="957"/>
      <c r="AF543" s="957"/>
      <c r="AG543" s="957"/>
      <c r="AH543" s="957"/>
      <c r="AI543" s="958"/>
      <c r="AJ543" s="958"/>
      <c r="AK543" s="957"/>
      <c r="AL543" s="957"/>
      <c r="AM543" s="957"/>
      <c r="AN543" s="957"/>
      <c r="AO543" s="957"/>
      <c r="AP543" s="957"/>
      <c r="AQ543" s="957"/>
      <c r="AR543" s="957"/>
      <c r="AS543" s="957"/>
      <c r="AT543" s="957"/>
      <c r="AU543" s="957"/>
      <c r="AV543" s="957"/>
      <c r="AW543" s="957"/>
      <c r="AX543" s="957"/>
      <c r="AY543" s="957"/>
      <c r="AZ543" s="957"/>
      <c r="BA543" s="957"/>
      <c r="BB543" s="957"/>
      <c r="BC543" s="957"/>
      <c r="BD543" s="958"/>
      <c r="BE543" s="958"/>
      <c r="BF543" s="211"/>
    </row>
    <row r="544" spans="1:58" s="14" customFormat="1" ht="34.15" customHeight="1">
      <c r="A544" s="957"/>
      <c r="B544" s="958">
        <v>43282</v>
      </c>
      <c r="C544" s="958">
        <v>43373</v>
      </c>
      <c r="D544" s="957" t="s">
        <v>797</v>
      </c>
      <c r="E544" s="957" t="s">
        <v>1581</v>
      </c>
      <c r="F544" s="957" t="s">
        <v>1581</v>
      </c>
      <c r="G544" s="957" t="s">
        <v>1865</v>
      </c>
      <c r="H544" s="957" t="s">
        <v>393</v>
      </c>
      <c r="I544" s="957" t="s">
        <v>600</v>
      </c>
      <c r="J544" s="957" t="s">
        <v>139</v>
      </c>
      <c r="K544" s="144" t="s">
        <v>2068</v>
      </c>
      <c r="L544" s="144" t="s">
        <v>2069</v>
      </c>
      <c r="M544" s="144" t="s">
        <v>2054</v>
      </c>
      <c r="N544" s="144" t="s">
        <v>2013</v>
      </c>
      <c r="O544" s="144" t="s">
        <v>2070</v>
      </c>
      <c r="P544" s="144">
        <v>117822.36</v>
      </c>
      <c r="Q544" s="957" t="s">
        <v>1719</v>
      </c>
      <c r="R544" s="957" t="s">
        <v>603</v>
      </c>
      <c r="S544" s="957" t="s">
        <v>605</v>
      </c>
      <c r="T544" s="957" t="s">
        <v>1367</v>
      </c>
      <c r="U544" s="957" t="s">
        <v>1497</v>
      </c>
      <c r="V544" s="957" t="s">
        <v>171</v>
      </c>
      <c r="W544" s="957" t="s">
        <v>51</v>
      </c>
      <c r="X544" s="957" t="s">
        <v>1865</v>
      </c>
      <c r="Y544" s="958">
        <v>43329</v>
      </c>
      <c r="Z544" s="957">
        <v>101571</v>
      </c>
      <c r="AA544" s="957">
        <v>117822.36</v>
      </c>
      <c r="AB544" s="957">
        <v>0</v>
      </c>
      <c r="AC544" s="957">
        <v>117822.36</v>
      </c>
      <c r="AD544" s="957" t="s">
        <v>241</v>
      </c>
      <c r="AE544" s="957" t="s">
        <v>69</v>
      </c>
      <c r="AF544" s="957" t="s">
        <v>70</v>
      </c>
      <c r="AG544" s="957" t="s">
        <v>139</v>
      </c>
      <c r="AH544" s="957">
        <v>15235.65</v>
      </c>
      <c r="AI544" s="958">
        <v>43333</v>
      </c>
      <c r="AJ544" s="958">
        <v>43465</v>
      </c>
      <c r="AK544" s="957"/>
      <c r="AL544" s="957" t="s">
        <v>1586</v>
      </c>
      <c r="AM544" s="957" t="s">
        <v>384</v>
      </c>
      <c r="AN544" s="957" t="s">
        <v>389</v>
      </c>
      <c r="AO544" s="957" t="s">
        <v>73</v>
      </c>
      <c r="AP544" s="957" t="s">
        <v>2231</v>
      </c>
      <c r="AQ544" s="957" t="s">
        <v>73</v>
      </c>
      <c r="AR544" s="957" t="s">
        <v>574</v>
      </c>
      <c r="AS544" s="957" t="s">
        <v>783</v>
      </c>
      <c r="AT544" s="957" t="s">
        <v>567</v>
      </c>
      <c r="AU544" s="957" t="s">
        <v>567</v>
      </c>
      <c r="AV544" s="957" t="s">
        <v>567</v>
      </c>
      <c r="AW544" s="957" t="s">
        <v>2232</v>
      </c>
      <c r="AX544" s="957" t="s">
        <v>74</v>
      </c>
      <c r="AY544" s="957" t="s">
        <v>2231</v>
      </c>
      <c r="AZ544" s="957" t="s">
        <v>2231</v>
      </c>
      <c r="BA544" s="957" t="s">
        <v>2231</v>
      </c>
      <c r="BB544" s="957" t="s">
        <v>2231</v>
      </c>
      <c r="BC544" s="957" t="s">
        <v>51</v>
      </c>
      <c r="BD544" s="958">
        <v>43385</v>
      </c>
      <c r="BE544" s="958">
        <v>43385</v>
      </c>
      <c r="BF544" s="211"/>
    </row>
    <row r="545" spans="1:58" s="14" customFormat="1" ht="34.15" customHeight="1">
      <c r="A545" s="957"/>
      <c r="B545" s="958"/>
      <c r="C545" s="958"/>
      <c r="D545" s="957"/>
      <c r="E545" s="957"/>
      <c r="F545" s="957"/>
      <c r="G545" s="957"/>
      <c r="H545" s="957"/>
      <c r="I545" s="957"/>
      <c r="J545" s="957"/>
      <c r="K545" s="144" t="s">
        <v>61</v>
      </c>
      <c r="L545" s="144" t="s">
        <v>1583</v>
      </c>
      <c r="M545" s="144" t="s">
        <v>1583</v>
      </c>
      <c r="N545" s="144" t="s">
        <v>398</v>
      </c>
      <c r="O545" s="144" t="s">
        <v>2016</v>
      </c>
      <c r="P545" s="144">
        <v>148901.07999999999</v>
      </c>
      <c r="Q545" s="957"/>
      <c r="R545" s="957"/>
      <c r="S545" s="957"/>
      <c r="T545" s="957"/>
      <c r="U545" s="957"/>
      <c r="V545" s="957"/>
      <c r="W545" s="957"/>
      <c r="X545" s="957"/>
      <c r="Y545" s="958"/>
      <c r="Z545" s="957"/>
      <c r="AA545" s="957"/>
      <c r="AB545" s="957"/>
      <c r="AC545" s="957"/>
      <c r="AD545" s="957"/>
      <c r="AE545" s="957"/>
      <c r="AF545" s="957"/>
      <c r="AG545" s="957"/>
      <c r="AH545" s="957"/>
      <c r="AI545" s="958"/>
      <c r="AJ545" s="958"/>
      <c r="AK545" s="957"/>
      <c r="AL545" s="957"/>
      <c r="AM545" s="957"/>
      <c r="AN545" s="957"/>
      <c r="AO545" s="957"/>
      <c r="AP545" s="957"/>
      <c r="AQ545" s="957"/>
      <c r="AR545" s="957"/>
      <c r="AS545" s="957"/>
      <c r="AT545" s="957"/>
      <c r="AU545" s="957"/>
      <c r="AV545" s="957"/>
      <c r="AW545" s="957"/>
      <c r="AX545" s="957"/>
      <c r="AY545" s="957"/>
      <c r="AZ545" s="957"/>
      <c r="BA545" s="957"/>
      <c r="BB545" s="957"/>
      <c r="BC545" s="957"/>
      <c r="BD545" s="958"/>
      <c r="BE545" s="958"/>
      <c r="BF545" s="211"/>
    </row>
    <row r="546" spans="1:58" s="14" customFormat="1" ht="34.15" customHeight="1">
      <c r="A546" s="957"/>
      <c r="B546" s="958"/>
      <c r="C546" s="958"/>
      <c r="D546" s="957"/>
      <c r="E546" s="957"/>
      <c r="F546" s="957"/>
      <c r="G546" s="957"/>
      <c r="H546" s="957"/>
      <c r="I546" s="957"/>
      <c r="J546" s="957"/>
      <c r="K546" s="144" t="s">
        <v>2169</v>
      </c>
      <c r="L546" s="144" t="s">
        <v>2170</v>
      </c>
      <c r="M546" s="144" t="s">
        <v>2171</v>
      </c>
      <c r="N546" s="144" t="s">
        <v>2013</v>
      </c>
      <c r="O546" s="144" t="s">
        <v>2172</v>
      </c>
      <c r="P546" s="144">
        <v>140616.35999999999</v>
      </c>
      <c r="Q546" s="957"/>
      <c r="R546" s="957"/>
      <c r="S546" s="957"/>
      <c r="T546" s="957"/>
      <c r="U546" s="957"/>
      <c r="V546" s="957"/>
      <c r="W546" s="957"/>
      <c r="X546" s="957"/>
      <c r="Y546" s="958"/>
      <c r="Z546" s="957"/>
      <c r="AA546" s="957"/>
      <c r="AB546" s="957"/>
      <c r="AC546" s="957"/>
      <c r="AD546" s="957"/>
      <c r="AE546" s="957"/>
      <c r="AF546" s="957"/>
      <c r="AG546" s="957"/>
      <c r="AH546" s="957"/>
      <c r="AI546" s="958"/>
      <c r="AJ546" s="958"/>
      <c r="AK546" s="957"/>
      <c r="AL546" s="957"/>
      <c r="AM546" s="957"/>
      <c r="AN546" s="957"/>
      <c r="AO546" s="957"/>
      <c r="AP546" s="957"/>
      <c r="AQ546" s="957"/>
      <c r="AR546" s="957"/>
      <c r="AS546" s="957"/>
      <c r="AT546" s="957"/>
      <c r="AU546" s="957"/>
      <c r="AV546" s="957"/>
      <c r="AW546" s="957"/>
      <c r="AX546" s="957"/>
      <c r="AY546" s="957"/>
      <c r="AZ546" s="957"/>
      <c r="BA546" s="957"/>
      <c r="BB546" s="957"/>
      <c r="BC546" s="957"/>
      <c r="BD546" s="958"/>
      <c r="BE546" s="958"/>
      <c r="BF546" s="211"/>
    </row>
    <row r="547" spans="1:58" s="210" customFormat="1" ht="14.25" customHeight="1">
      <c r="A547" s="951">
        <v>2018</v>
      </c>
      <c r="B547" s="952">
        <v>43282</v>
      </c>
      <c r="C547" s="952">
        <v>43373</v>
      </c>
      <c r="D547" s="951" t="s">
        <v>797</v>
      </c>
      <c r="E547" s="951" t="s">
        <v>1581</v>
      </c>
      <c r="F547" s="951" t="s">
        <v>1581</v>
      </c>
      <c r="G547" s="951" t="s">
        <v>1866</v>
      </c>
      <c r="H547" s="951" t="s">
        <v>393</v>
      </c>
      <c r="I547" s="951" t="s">
        <v>600</v>
      </c>
      <c r="J547" s="951" t="s">
        <v>139</v>
      </c>
      <c r="K547" s="254" t="s">
        <v>61</v>
      </c>
      <c r="L547" s="254" t="s">
        <v>1583</v>
      </c>
      <c r="M547" s="254" t="s">
        <v>1583</v>
      </c>
      <c r="N547" s="254" t="s">
        <v>413</v>
      </c>
      <c r="O547" s="254" t="s">
        <v>2032</v>
      </c>
      <c r="P547" s="254">
        <v>1399452.54</v>
      </c>
      <c r="Q547" s="951" t="s">
        <v>61</v>
      </c>
      <c r="R547" s="951" t="s">
        <v>1583</v>
      </c>
      <c r="S547" s="951" t="s">
        <v>1583</v>
      </c>
      <c r="T547" s="951" t="s">
        <v>235</v>
      </c>
      <c r="U547" s="951" t="s">
        <v>1522</v>
      </c>
      <c r="V547" s="951" t="s">
        <v>171</v>
      </c>
      <c r="W547" s="951" t="s">
        <v>51</v>
      </c>
      <c r="X547" s="951" t="s">
        <v>1866</v>
      </c>
      <c r="Y547" s="952">
        <v>43329</v>
      </c>
      <c r="Z547" s="951">
        <v>1206424.6000000001</v>
      </c>
      <c r="AA547" s="951">
        <v>1399452.54</v>
      </c>
      <c r="AB547" s="951">
        <v>0</v>
      </c>
      <c r="AC547" s="951">
        <v>1399452.54</v>
      </c>
      <c r="AD547" s="951" t="s">
        <v>241</v>
      </c>
      <c r="AE547" s="951" t="s">
        <v>69</v>
      </c>
      <c r="AF547" s="951" t="s">
        <v>70</v>
      </c>
      <c r="AG547" s="951" t="s">
        <v>139</v>
      </c>
      <c r="AH547" s="951">
        <v>180963.69</v>
      </c>
      <c r="AI547" s="952">
        <v>43329</v>
      </c>
      <c r="AJ547" s="952">
        <v>43465</v>
      </c>
      <c r="AK547" s="953" t="s">
        <v>1867</v>
      </c>
      <c r="AL547" s="951" t="s">
        <v>1586</v>
      </c>
      <c r="AM547" s="951" t="s">
        <v>384</v>
      </c>
      <c r="AN547" s="951" t="s">
        <v>389</v>
      </c>
      <c r="AO547" s="951" t="s">
        <v>73</v>
      </c>
      <c r="AP547" s="951" t="s">
        <v>2231</v>
      </c>
      <c r="AQ547" s="951" t="s">
        <v>73</v>
      </c>
      <c r="AR547" s="951" t="s">
        <v>574</v>
      </c>
      <c r="AS547" s="951" t="s">
        <v>783</v>
      </c>
      <c r="AT547" s="951" t="s">
        <v>567</v>
      </c>
      <c r="AU547" s="951" t="s">
        <v>567</v>
      </c>
      <c r="AV547" s="951" t="s">
        <v>567</v>
      </c>
      <c r="AW547" s="951" t="s">
        <v>2232</v>
      </c>
      <c r="AX547" s="951" t="s">
        <v>74</v>
      </c>
      <c r="AY547" s="951" t="s">
        <v>2231</v>
      </c>
      <c r="AZ547" s="951" t="s">
        <v>2231</v>
      </c>
      <c r="BA547" s="951" t="s">
        <v>2231</v>
      </c>
      <c r="BB547" s="951" t="s">
        <v>2231</v>
      </c>
      <c r="BC547" s="951" t="s">
        <v>51</v>
      </c>
      <c r="BD547" s="952">
        <v>43385</v>
      </c>
      <c r="BE547" s="952">
        <v>43385</v>
      </c>
      <c r="BF547" s="209"/>
    </row>
    <row r="548" spans="1:58" s="210" customFormat="1" ht="14.25" customHeight="1">
      <c r="A548" s="951"/>
      <c r="B548" s="952"/>
      <c r="C548" s="952"/>
      <c r="D548" s="951"/>
      <c r="E548" s="951"/>
      <c r="F548" s="951"/>
      <c r="G548" s="951"/>
      <c r="H548" s="951"/>
      <c r="I548" s="951"/>
      <c r="J548" s="951"/>
      <c r="K548" s="254" t="s">
        <v>61</v>
      </c>
      <c r="L548" s="254" t="s">
        <v>1583</v>
      </c>
      <c r="M548" s="254" t="s">
        <v>1583</v>
      </c>
      <c r="N548" s="254" t="s">
        <v>2043</v>
      </c>
      <c r="O548" s="254" t="s">
        <v>2044</v>
      </c>
      <c r="P548" s="254">
        <v>1527024</v>
      </c>
      <c r="Q548" s="951"/>
      <c r="R548" s="951"/>
      <c r="S548" s="951"/>
      <c r="T548" s="951"/>
      <c r="U548" s="951"/>
      <c r="V548" s="951"/>
      <c r="W548" s="951"/>
      <c r="X548" s="951"/>
      <c r="Y548" s="952"/>
      <c r="Z548" s="951"/>
      <c r="AA548" s="951"/>
      <c r="AB548" s="951"/>
      <c r="AC548" s="951"/>
      <c r="AD548" s="951"/>
      <c r="AE548" s="951"/>
      <c r="AF548" s="951"/>
      <c r="AG548" s="951"/>
      <c r="AH548" s="951"/>
      <c r="AI548" s="952"/>
      <c r="AJ548" s="952"/>
      <c r="AK548" s="951"/>
      <c r="AL548" s="951"/>
      <c r="AM548" s="951"/>
      <c r="AN548" s="951"/>
      <c r="AO548" s="951"/>
      <c r="AP548" s="951"/>
      <c r="AQ548" s="951"/>
      <c r="AR548" s="951"/>
      <c r="AS548" s="951"/>
      <c r="AT548" s="951"/>
      <c r="AU548" s="951"/>
      <c r="AV548" s="951"/>
      <c r="AW548" s="951"/>
      <c r="AX548" s="951"/>
      <c r="AY548" s="951"/>
      <c r="AZ548" s="951"/>
      <c r="BA548" s="951"/>
      <c r="BB548" s="951"/>
      <c r="BC548" s="951"/>
      <c r="BD548" s="952"/>
      <c r="BE548" s="952"/>
      <c r="BF548" s="209"/>
    </row>
    <row r="549" spans="1:58" s="210" customFormat="1" ht="60">
      <c r="A549" s="951"/>
      <c r="B549" s="952"/>
      <c r="C549" s="952"/>
      <c r="D549" s="951"/>
      <c r="E549" s="951"/>
      <c r="F549" s="951"/>
      <c r="G549" s="951"/>
      <c r="H549" s="951"/>
      <c r="I549" s="951"/>
      <c r="J549" s="951"/>
      <c r="K549" s="254" t="s">
        <v>61</v>
      </c>
      <c r="L549" s="254" t="s">
        <v>1583</v>
      </c>
      <c r="M549" s="254" t="s">
        <v>1583</v>
      </c>
      <c r="N549" s="254" t="s">
        <v>411</v>
      </c>
      <c r="O549" s="254" t="s">
        <v>1951</v>
      </c>
      <c r="P549" s="254">
        <v>1534691.6</v>
      </c>
      <c r="Q549" s="951"/>
      <c r="R549" s="951"/>
      <c r="S549" s="951"/>
      <c r="T549" s="951"/>
      <c r="U549" s="951"/>
      <c r="V549" s="951"/>
      <c r="W549" s="951"/>
      <c r="X549" s="951"/>
      <c r="Y549" s="952"/>
      <c r="Z549" s="951"/>
      <c r="AA549" s="951"/>
      <c r="AB549" s="951"/>
      <c r="AC549" s="951"/>
      <c r="AD549" s="951"/>
      <c r="AE549" s="951"/>
      <c r="AF549" s="951"/>
      <c r="AG549" s="951"/>
      <c r="AH549" s="951"/>
      <c r="AI549" s="952"/>
      <c r="AJ549" s="952"/>
      <c r="AK549" s="951"/>
      <c r="AL549" s="951"/>
      <c r="AM549" s="951"/>
      <c r="AN549" s="951"/>
      <c r="AO549" s="951"/>
      <c r="AP549" s="951"/>
      <c r="AQ549" s="951"/>
      <c r="AR549" s="951"/>
      <c r="AS549" s="951"/>
      <c r="AT549" s="951"/>
      <c r="AU549" s="951"/>
      <c r="AV549" s="951"/>
      <c r="AW549" s="951"/>
      <c r="AX549" s="951"/>
      <c r="AY549" s="951"/>
      <c r="AZ549" s="951"/>
      <c r="BA549" s="951"/>
      <c r="BB549" s="951"/>
      <c r="BC549" s="951"/>
      <c r="BD549" s="952"/>
      <c r="BE549" s="952"/>
      <c r="BF549" s="209"/>
    </row>
    <row r="550" spans="1:58" ht="57.6" customHeight="1">
      <c r="A550" s="957">
        <v>2018</v>
      </c>
      <c r="B550" s="958">
        <v>43282</v>
      </c>
      <c r="C550" s="958">
        <v>43373</v>
      </c>
      <c r="D550" s="957" t="s">
        <v>797</v>
      </c>
      <c r="E550" s="957" t="s">
        <v>1619</v>
      </c>
      <c r="F550" s="957" t="s">
        <v>1619</v>
      </c>
      <c r="G550" s="957" t="s">
        <v>1868</v>
      </c>
      <c r="H550" s="957">
        <v>55</v>
      </c>
      <c r="I550" s="957" t="s">
        <v>600</v>
      </c>
      <c r="J550" s="957" t="s">
        <v>1869</v>
      </c>
      <c r="K550" s="144" t="s">
        <v>61</v>
      </c>
      <c r="L550" s="144" t="s">
        <v>1583</v>
      </c>
      <c r="M550" s="144" t="s">
        <v>1583</v>
      </c>
      <c r="N550" s="144" t="s">
        <v>2009</v>
      </c>
      <c r="O550" s="144" t="s">
        <v>1931</v>
      </c>
      <c r="P550" s="144">
        <v>91043.76</v>
      </c>
      <c r="Q550" s="957" t="s">
        <v>61</v>
      </c>
      <c r="R550" s="957" t="s">
        <v>1583</v>
      </c>
      <c r="S550" s="957" t="s">
        <v>1583</v>
      </c>
      <c r="T550" s="957" t="s">
        <v>273</v>
      </c>
      <c r="U550" s="957" t="s">
        <v>1567</v>
      </c>
      <c r="V550" s="957" t="s">
        <v>132</v>
      </c>
      <c r="W550" s="957" t="s">
        <v>51</v>
      </c>
      <c r="X550" s="957" t="s">
        <v>1868</v>
      </c>
      <c r="Y550" s="958">
        <v>43329</v>
      </c>
      <c r="Z550" s="957">
        <v>78486</v>
      </c>
      <c r="AA550" s="957">
        <v>91043.76</v>
      </c>
      <c r="AB550" s="957">
        <v>0</v>
      </c>
      <c r="AC550" s="957">
        <v>91043.76</v>
      </c>
      <c r="AD550" s="957" t="s">
        <v>241</v>
      </c>
      <c r="AE550" s="957" t="s">
        <v>69</v>
      </c>
      <c r="AF550" s="957" t="s">
        <v>70</v>
      </c>
      <c r="AG550" s="957" t="s">
        <v>1869</v>
      </c>
      <c r="AH550" s="957">
        <v>0</v>
      </c>
      <c r="AI550" s="958">
        <v>43329</v>
      </c>
      <c r="AJ550" s="958">
        <v>43465</v>
      </c>
      <c r="AK550" s="939" t="s">
        <v>1870</v>
      </c>
      <c r="AL550" s="957" t="s">
        <v>1586</v>
      </c>
      <c r="AM550" s="957" t="s">
        <v>384</v>
      </c>
      <c r="AN550" s="957" t="s">
        <v>389</v>
      </c>
      <c r="AO550" s="957" t="s">
        <v>73</v>
      </c>
      <c r="AP550" s="957" t="s">
        <v>2231</v>
      </c>
      <c r="AQ550" s="957" t="s">
        <v>73</v>
      </c>
      <c r="AR550" s="957" t="s">
        <v>574</v>
      </c>
      <c r="AS550" s="957" t="s">
        <v>783</v>
      </c>
      <c r="AT550" s="957" t="s">
        <v>567</v>
      </c>
      <c r="AU550" s="957" t="s">
        <v>567</v>
      </c>
      <c r="AV550" s="957" t="s">
        <v>567</v>
      </c>
      <c r="AW550" s="957" t="s">
        <v>2232</v>
      </c>
      <c r="AX550" s="957" t="s">
        <v>74</v>
      </c>
      <c r="AY550" s="957" t="s">
        <v>2231</v>
      </c>
      <c r="AZ550" s="957" t="s">
        <v>2231</v>
      </c>
      <c r="BA550" s="957" t="s">
        <v>2231</v>
      </c>
      <c r="BB550" s="957" t="s">
        <v>2231</v>
      </c>
      <c r="BC550" s="957" t="s">
        <v>51</v>
      </c>
      <c r="BD550" s="958">
        <v>43385</v>
      </c>
      <c r="BE550" s="958">
        <v>43385</v>
      </c>
      <c r="BF550" s="137"/>
    </row>
    <row r="551" spans="1:58" ht="14.45" customHeight="1">
      <c r="A551" s="957"/>
      <c r="B551" s="958"/>
      <c r="C551" s="958"/>
      <c r="D551" s="957"/>
      <c r="E551" s="957"/>
      <c r="F551" s="957"/>
      <c r="G551" s="957"/>
      <c r="H551" s="957"/>
      <c r="I551" s="957"/>
      <c r="J551" s="957"/>
      <c r="K551" s="144" t="s">
        <v>2010</v>
      </c>
      <c r="L551" s="144" t="s">
        <v>2011</v>
      </c>
      <c r="M551" s="144" t="s">
        <v>2012</v>
      </c>
      <c r="N551" s="144" t="s">
        <v>2013</v>
      </c>
      <c r="O551" s="144" t="s">
        <v>1924</v>
      </c>
      <c r="P551" s="144">
        <v>122892.72</v>
      </c>
      <c r="Q551" s="957"/>
      <c r="R551" s="957"/>
      <c r="S551" s="957"/>
      <c r="T551" s="957"/>
      <c r="U551" s="957"/>
      <c r="V551" s="957"/>
      <c r="W551" s="957"/>
      <c r="X551" s="957"/>
      <c r="Y551" s="958"/>
      <c r="Z551" s="957"/>
      <c r="AA551" s="957"/>
      <c r="AB551" s="957"/>
      <c r="AC551" s="957"/>
      <c r="AD551" s="957"/>
      <c r="AE551" s="957"/>
      <c r="AF551" s="957"/>
      <c r="AG551" s="957"/>
      <c r="AH551" s="957"/>
      <c r="AI551" s="958"/>
      <c r="AJ551" s="958"/>
      <c r="AK551" s="957"/>
      <c r="AL551" s="957"/>
      <c r="AM551" s="957"/>
      <c r="AN551" s="957"/>
      <c r="AO551" s="957"/>
      <c r="AP551" s="957"/>
      <c r="AQ551" s="957"/>
      <c r="AR551" s="957"/>
      <c r="AS551" s="957"/>
      <c r="AT551" s="957"/>
      <c r="AU551" s="957"/>
      <c r="AV551" s="957"/>
      <c r="AW551" s="957"/>
      <c r="AX551" s="957"/>
      <c r="AY551" s="957"/>
      <c r="AZ551" s="957"/>
      <c r="BA551" s="957"/>
      <c r="BB551" s="957"/>
      <c r="BC551" s="957"/>
      <c r="BD551" s="958"/>
      <c r="BE551" s="958"/>
      <c r="BF551" s="137"/>
    </row>
    <row r="552" spans="1:58" ht="60">
      <c r="A552" s="957"/>
      <c r="B552" s="958"/>
      <c r="C552" s="958"/>
      <c r="D552" s="957"/>
      <c r="E552" s="957"/>
      <c r="F552" s="957"/>
      <c r="G552" s="957"/>
      <c r="H552" s="957"/>
      <c r="I552" s="957"/>
      <c r="J552" s="957"/>
      <c r="K552" s="144" t="s">
        <v>61</v>
      </c>
      <c r="L552" s="144" t="s">
        <v>1583</v>
      </c>
      <c r="M552" s="144" t="s">
        <v>1583</v>
      </c>
      <c r="N552" s="144" t="s">
        <v>2173</v>
      </c>
      <c r="O552" s="144" t="s">
        <v>2174</v>
      </c>
      <c r="P552" s="144">
        <v>95700</v>
      </c>
      <c r="Q552" s="957"/>
      <c r="R552" s="957"/>
      <c r="S552" s="957"/>
      <c r="T552" s="957"/>
      <c r="U552" s="957"/>
      <c r="V552" s="957"/>
      <c r="W552" s="957"/>
      <c r="X552" s="957"/>
      <c r="Y552" s="958"/>
      <c r="Z552" s="957"/>
      <c r="AA552" s="957"/>
      <c r="AB552" s="957"/>
      <c r="AC552" s="957"/>
      <c r="AD552" s="957"/>
      <c r="AE552" s="957"/>
      <c r="AF552" s="957"/>
      <c r="AG552" s="957"/>
      <c r="AH552" s="957"/>
      <c r="AI552" s="958"/>
      <c r="AJ552" s="958"/>
      <c r="AK552" s="957"/>
      <c r="AL552" s="957"/>
      <c r="AM552" s="957"/>
      <c r="AN552" s="957"/>
      <c r="AO552" s="957"/>
      <c r="AP552" s="957"/>
      <c r="AQ552" s="957"/>
      <c r="AR552" s="957"/>
      <c r="AS552" s="957"/>
      <c r="AT552" s="957"/>
      <c r="AU552" s="957"/>
      <c r="AV552" s="957"/>
      <c r="AW552" s="957"/>
      <c r="AX552" s="957"/>
      <c r="AY552" s="957"/>
      <c r="AZ552" s="957"/>
      <c r="BA552" s="957"/>
      <c r="BB552" s="957"/>
      <c r="BC552" s="957"/>
      <c r="BD552" s="958"/>
      <c r="BE552" s="958"/>
      <c r="BF552" s="137"/>
    </row>
    <row r="553" spans="1:58" s="210" customFormat="1" ht="57.6" customHeight="1">
      <c r="A553" s="951">
        <v>2018</v>
      </c>
      <c r="B553" s="952">
        <v>43282</v>
      </c>
      <c r="C553" s="952">
        <v>43373</v>
      </c>
      <c r="D553" s="951" t="s">
        <v>797</v>
      </c>
      <c r="E553" s="951" t="s">
        <v>1619</v>
      </c>
      <c r="F553" s="951" t="s">
        <v>1619</v>
      </c>
      <c r="G553" s="951" t="s">
        <v>1871</v>
      </c>
      <c r="H553" s="951">
        <v>55</v>
      </c>
      <c r="I553" s="951" t="s">
        <v>600</v>
      </c>
      <c r="J553" s="951" t="s">
        <v>1872</v>
      </c>
      <c r="K553" s="254" t="s">
        <v>61</v>
      </c>
      <c r="L553" s="254" t="s">
        <v>1583</v>
      </c>
      <c r="M553" s="254" t="s">
        <v>1583</v>
      </c>
      <c r="N553" s="254" t="s">
        <v>2175</v>
      </c>
      <c r="O553" s="254" t="s">
        <v>2176</v>
      </c>
      <c r="P553" s="254">
        <v>173043</v>
      </c>
      <c r="Q553" s="951" t="s">
        <v>61</v>
      </c>
      <c r="R553" s="951" t="s">
        <v>1583</v>
      </c>
      <c r="S553" s="951" t="s">
        <v>1583</v>
      </c>
      <c r="T553" s="951" t="s">
        <v>690</v>
      </c>
      <c r="U553" s="951" t="s">
        <v>1564</v>
      </c>
      <c r="V553" s="951" t="s">
        <v>132</v>
      </c>
      <c r="W553" s="951" t="s">
        <v>51</v>
      </c>
      <c r="X553" s="951" t="s">
        <v>1871</v>
      </c>
      <c r="Y553" s="952">
        <v>43334</v>
      </c>
      <c r="Z553" s="951">
        <v>128000</v>
      </c>
      <c r="AA553" s="951">
        <v>148480</v>
      </c>
      <c r="AB553" s="951">
        <v>0</v>
      </c>
      <c r="AC553" s="951">
        <v>148480</v>
      </c>
      <c r="AD553" s="951" t="s">
        <v>241</v>
      </c>
      <c r="AE553" s="951" t="s">
        <v>69</v>
      </c>
      <c r="AF553" s="951" t="s">
        <v>70</v>
      </c>
      <c r="AG553" s="951" t="s">
        <v>1872</v>
      </c>
      <c r="AH553" s="951">
        <v>0</v>
      </c>
      <c r="AI553" s="952">
        <v>43334</v>
      </c>
      <c r="AJ553" s="952">
        <v>43465</v>
      </c>
      <c r="AK553" s="953" t="s">
        <v>1873</v>
      </c>
      <c r="AL553" s="951" t="s">
        <v>1586</v>
      </c>
      <c r="AM553" s="951" t="s">
        <v>384</v>
      </c>
      <c r="AN553" s="951" t="s">
        <v>389</v>
      </c>
      <c r="AO553" s="951" t="s">
        <v>73</v>
      </c>
      <c r="AP553" s="951" t="s">
        <v>2231</v>
      </c>
      <c r="AQ553" s="951" t="s">
        <v>73</v>
      </c>
      <c r="AR553" s="951" t="s">
        <v>574</v>
      </c>
      <c r="AS553" s="951" t="s">
        <v>783</v>
      </c>
      <c r="AT553" s="951" t="s">
        <v>567</v>
      </c>
      <c r="AU553" s="951" t="s">
        <v>567</v>
      </c>
      <c r="AV553" s="951" t="s">
        <v>567</v>
      </c>
      <c r="AW553" s="951" t="s">
        <v>2232</v>
      </c>
      <c r="AX553" s="951" t="s">
        <v>74</v>
      </c>
      <c r="AY553" s="951" t="s">
        <v>2231</v>
      </c>
      <c r="AZ553" s="951" t="s">
        <v>2231</v>
      </c>
      <c r="BA553" s="951" t="s">
        <v>2231</v>
      </c>
      <c r="BB553" s="951" t="s">
        <v>2231</v>
      </c>
      <c r="BC553" s="951" t="s">
        <v>51</v>
      </c>
      <c r="BD553" s="952">
        <v>43385</v>
      </c>
      <c r="BE553" s="952">
        <v>43385</v>
      </c>
      <c r="BF553" s="209"/>
    </row>
    <row r="554" spans="1:58" s="210" customFormat="1" ht="60">
      <c r="A554" s="951"/>
      <c r="B554" s="952"/>
      <c r="C554" s="952"/>
      <c r="D554" s="951"/>
      <c r="E554" s="951"/>
      <c r="F554" s="951"/>
      <c r="G554" s="951"/>
      <c r="H554" s="951"/>
      <c r="I554" s="951"/>
      <c r="J554" s="951"/>
      <c r="K554" s="254" t="s">
        <v>61</v>
      </c>
      <c r="L554" s="254" t="s">
        <v>1583</v>
      </c>
      <c r="M554" s="254" t="s">
        <v>1583</v>
      </c>
      <c r="N554" s="254" t="s">
        <v>2058</v>
      </c>
      <c r="O554" s="254" t="s">
        <v>2059</v>
      </c>
      <c r="P554" s="254">
        <v>525480</v>
      </c>
      <c r="Q554" s="951"/>
      <c r="R554" s="951"/>
      <c r="S554" s="951"/>
      <c r="T554" s="951"/>
      <c r="U554" s="951"/>
      <c r="V554" s="951"/>
      <c r="W554" s="951"/>
      <c r="X554" s="951"/>
      <c r="Y554" s="952"/>
      <c r="Z554" s="951"/>
      <c r="AA554" s="951"/>
      <c r="AB554" s="951"/>
      <c r="AC554" s="951"/>
      <c r="AD554" s="951"/>
      <c r="AE554" s="951"/>
      <c r="AF554" s="951"/>
      <c r="AG554" s="951"/>
      <c r="AH554" s="951"/>
      <c r="AI554" s="952"/>
      <c r="AJ554" s="952"/>
      <c r="AK554" s="951"/>
      <c r="AL554" s="951"/>
      <c r="AM554" s="951"/>
      <c r="AN554" s="951"/>
      <c r="AO554" s="951"/>
      <c r="AP554" s="951"/>
      <c r="AQ554" s="951"/>
      <c r="AR554" s="951"/>
      <c r="AS554" s="951"/>
      <c r="AT554" s="951"/>
      <c r="AU554" s="951"/>
      <c r="AV554" s="951"/>
      <c r="AW554" s="951"/>
      <c r="AX554" s="951"/>
      <c r="AY554" s="951"/>
      <c r="AZ554" s="951"/>
      <c r="BA554" s="951"/>
      <c r="BB554" s="951"/>
      <c r="BC554" s="951"/>
      <c r="BD554" s="952"/>
      <c r="BE554" s="952"/>
      <c r="BF554" s="209"/>
    </row>
    <row r="555" spans="1:58" ht="90">
      <c r="A555" s="144">
        <v>2018</v>
      </c>
      <c r="B555" s="164">
        <v>43282</v>
      </c>
      <c r="C555" s="164">
        <v>43373</v>
      </c>
      <c r="D555" s="144" t="s">
        <v>797</v>
      </c>
      <c r="E555" s="144" t="s">
        <v>1619</v>
      </c>
      <c r="F555" s="144" t="s">
        <v>1619</v>
      </c>
      <c r="G555" s="144" t="s">
        <v>1874</v>
      </c>
      <c r="H555" s="144">
        <v>55</v>
      </c>
      <c r="I555" s="144" t="s">
        <v>600</v>
      </c>
      <c r="J555" s="144" t="s">
        <v>1875</v>
      </c>
      <c r="K555" s="144" t="s">
        <v>61</v>
      </c>
      <c r="L555" s="144" t="s">
        <v>1583</v>
      </c>
      <c r="M555" s="144" t="s">
        <v>1583</v>
      </c>
      <c r="N555" s="144" t="s">
        <v>2009</v>
      </c>
      <c r="O555" s="144" t="s">
        <v>1931</v>
      </c>
      <c r="P555" s="144">
        <v>156116.69</v>
      </c>
      <c r="Q555" s="144" t="s">
        <v>61</v>
      </c>
      <c r="R555" s="144" t="s">
        <v>1583</v>
      </c>
      <c r="S555" s="144" t="s">
        <v>1583</v>
      </c>
      <c r="T555" s="144" t="s">
        <v>273</v>
      </c>
      <c r="U555" s="144" t="s">
        <v>1567</v>
      </c>
      <c r="V555" s="144" t="s">
        <v>132</v>
      </c>
      <c r="W555" s="144" t="s">
        <v>51</v>
      </c>
      <c r="X555" s="144" t="s">
        <v>1874</v>
      </c>
      <c r="Y555" s="164">
        <v>43333</v>
      </c>
      <c r="Z555" s="144">
        <v>134583.35</v>
      </c>
      <c r="AA555" s="144">
        <v>156116.69</v>
      </c>
      <c r="AB555" s="144">
        <v>0</v>
      </c>
      <c r="AC555" s="144">
        <v>156116.69</v>
      </c>
      <c r="AD555" s="144" t="s">
        <v>241</v>
      </c>
      <c r="AE555" s="144" t="s">
        <v>69</v>
      </c>
      <c r="AF555" s="144" t="s">
        <v>70</v>
      </c>
      <c r="AG555" s="144" t="s">
        <v>1875</v>
      </c>
      <c r="AH555" s="144">
        <v>20187.5</v>
      </c>
      <c r="AI555" s="164">
        <v>43333</v>
      </c>
      <c r="AJ555" s="164">
        <v>43465</v>
      </c>
      <c r="AK555" s="167" t="s">
        <v>1876</v>
      </c>
      <c r="AL555" s="144" t="s">
        <v>1586</v>
      </c>
      <c r="AM555" s="144" t="s">
        <v>384</v>
      </c>
      <c r="AN555" s="144" t="s">
        <v>389</v>
      </c>
      <c r="AO555" s="144" t="s">
        <v>73</v>
      </c>
      <c r="AP555" s="144" t="s">
        <v>2231</v>
      </c>
      <c r="AQ555" s="144" t="s">
        <v>73</v>
      </c>
      <c r="AR555" s="144" t="s">
        <v>574</v>
      </c>
      <c r="AS555" s="144" t="s">
        <v>783</v>
      </c>
      <c r="AT555" s="144" t="s">
        <v>567</v>
      </c>
      <c r="AU555" s="144" t="s">
        <v>567</v>
      </c>
      <c r="AV555" s="144" t="s">
        <v>567</v>
      </c>
      <c r="AW555" s="144" t="s">
        <v>2232</v>
      </c>
      <c r="AX555" s="144" t="s">
        <v>74</v>
      </c>
      <c r="AY555" s="144" t="s">
        <v>2231</v>
      </c>
      <c r="AZ555" s="144" t="s">
        <v>2231</v>
      </c>
      <c r="BA555" s="144" t="s">
        <v>2231</v>
      </c>
      <c r="BB555" s="144" t="s">
        <v>2231</v>
      </c>
      <c r="BC555" s="144" t="s">
        <v>51</v>
      </c>
      <c r="BD555" s="164">
        <v>43385</v>
      </c>
      <c r="BE555" s="164">
        <v>43385</v>
      </c>
      <c r="BF555" s="137"/>
    </row>
    <row r="556" spans="1:58" s="210" customFormat="1" ht="60">
      <c r="A556" s="951">
        <v>2018</v>
      </c>
      <c r="B556" s="952">
        <v>43282</v>
      </c>
      <c r="C556" s="952">
        <v>43373</v>
      </c>
      <c r="D556" s="951" t="s">
        <v>797</v>
      </c>
      <c r="E556" s="951" t="s">
        <v>1581</v>
      </c>
      <c r="F556" s="951" t="s">
        <v>1581</v>
      </c>
      <c r="G556" s="951" t="s">
        <v>1877</v>
      </c>
      <c r="H556" s="951" t="s">
        <v>393</v>
      </c>
      <c r="I556" s="951" t="s">
        <v>600</v>
      </c>
      <c r="J556" s="951" t="s">
        <v>139</v>
      </c>
      <c r="K556" s="254" t="s">
        <v>61</v>
      </c>
      <c r="L556" s="254" t="s">
        <v>1583</v>
      </c>
      <c r="M556" s="254" t="s">
        <v>1583</v>
      </c>
      <c r="N556" s="254" t="s">
        <v>2023</v>
      </c>
      <c r="O556" s="254" t="s">
        <v>1321</v>
      </c>
      <c r="P556" s="254">
        <v>2100567.73</v>
      </c>
      <c r="Q556" s="951" t="s">
        <v>61</v>
      </c>
      <c r="R556" s="951" t="s">
        <v>1583</v>
      </c>
      <c r="S556" s="951" t="s">
        <v>1583</v>
      </c>
      <c r="T556" s="951" t="s">
        <v>230</v>
      </c>
      <c r="U556" s="951" t="s">
        <v>1537</v>
      </c>
      <c r="V556" s="951" t="s">
        <v>171</v>
      </c>
      <c r="W556" s="951" t="s">
        <v>51</v>
      </c>
      <c r="X556" s="951" t="s">
        <v>1877</v>
      </c>
      <c r="Y556" s="952">
        <v>43334</v>
      </c>
      <c r="Z556" s="951">
        <v>1534605.3</v>
      </c>
      <c r="AA556" s="951">
        <v>1780142.15</v>
      </c>
      <c r="AB556" s="951">
        <v>0</v>
      </c>
      <c r="AC556" s="951">
        <v>1780142.15</v>
      </c>
      <c r="AD556" s="951" t="s">
        <v>241</v>
      </c>
      <c r="AE556" s="951" t="s">
        <v>69</v>
      </c>
      <c r="AF556" s="951" t="s">
        <v>70</v>
      </c>
      <c r="AG556" s="951" t="s">
        <v>139</v>
      </c>
      <c r="AH556" s="951">
        <v>230190.8</v>
      </c>
      <c r="AI556" s="952">
        <v>43334</v>
      </c>
      <c r="AJ556" s="952">
        <v>43465</v>
      </c>
      <c r="AK556" s="953" t="s">
        <v>1878</v>
      </c>
      <c r="AL556" s="951" t="s">
        <v>1586</v>
      </c>
      <c r="AM556" s="951" t="s">
        <v>384</v>
      </c>
      <c r="AN556" s="951" t="s">
        <v>389</v>
      </c>
      <c r="AO556" s="951" t="s">
        <v>73</v>
      </c>
      <c r="AP556" s="951" t="s">
        <v>2231</v>
      </c>
      <c r="AQ556" s="951" t="s">
        <v>73</v>
      </c>
      <c r="AR556" s="951" t="s">
        <v>574</v>
      </c>
      <c r="AS556" s="951" t="s">
        <v>783</v>
      </c>
      <c r="AT556" s="951" t="s">
        <v>567</v>
      </c>
      <c r="AU556" s="951" t="s">
        <v>567</v>
      </c>
      <c r="AV556" s="951" t="s">
        <v>567</v>
      </c>
      <c r="AW556" s="951" t="s">
        <v>2232</v>
      </c>
      <c r="AX556" s="951" t="s">
        <v>74</v>
      </c>
      <c r="AY556" s="951" t="s">
        <v>2231</v>
      </c>
      <c r="AZ556" s="951" t="s">
        <v>2231</v>
      </c>
      <c r="BA556" s="951" t="s">
        <v>2231</v>
      </c>
      <c r="BB556" s="951" t="s">
        <v>2231</v>
      </c>
      <c r="BC556" s="951" t="s">
        <v>51</v>
      </c>
      <c r="BD556" s="952">
        <v>43385</v>
      </c>
      <c r="BE556" s="952">
        <v>43385</v>
      </c>
      <c r="BF556" s="209"/>
    </row>
    <row r="557" spans="1:58" s="210" customFormat="1" ht="60">
      <c r="A557" s="951"/>
      <c r="B557" s="952"/>
      <c r="C557" s="952"/>
      <c r="D557" s="951"/>
      <c r="E557" s="951"/>
      <c r="F557" s="951"/>
      <c r="G557" s="951"/>
      <c r="H557" s="951"/>
      <c r="I557" s="951"/>
      <c r="J557" s="951"/>
      <c r="K557" s="254" t="s">
        <v>61</v>
      </c>
      <c r="L557" s="254" t="s">
        <v>1583</v>
      </c>
      <c r="M557" s="254" t="s">
        <v>1583</v>
      </c>
      <c r="N557" s="254" t="s">
        <v>411</v>
      </c>
      <c r="O557" s="254" t="s">
        <v>1951</v>
      </c>
      <c r="P557" s="254">
        <v>1780142.15</v>
      </c>
      <c r="Q557" s="951"/>
      <c r="R557" s="951"/>
      <c r="S557" s="951"/>
      <c r="T557" s="951"/>
      <c r="U557" s="951"/>
      <c r="V557" s="951"/>
      <c r="W557" s="951"/>
      <c r="X557" s="951"/>
      <c r="Y557" s="952"/>
      <c r="Z557" s="951"/>
      <c r="AA557" s="951"/>
      <c r="AB557" s="951"/>
      <c r="AC557" s="951"/>
      <c r="AD557" s="951"/>
      <c r="AE557" s="951"/>
      <c r="AF557" s="951"/>
      <c r="AG557" s="951"/>
      <c r="AH557" s="951"/>
      <c r="AI557" s="952"/>
      <c r="AJ557" s="952"/>
      <c r="AK557" s="951"/>
      <c r="AL557" s="951"/>
      <c r="AM557" s="951"/>
      <c r="AN557" s="951"/>
      <c r="AO557" s="951"/>
      <c r="AP557" s="951"/>
      <c r="AQ557" s="951"/>
      <c r="AR557" s="951"/>
      <c r="AS557" s="951"/>
      <c r="AT557" s="951"/>
      <c r="AU557" s="951"/>
      <c r="AV557" s="951"/>
      <c r="AW557" s="951"/>
      <c r="AX557" s="951"/>
      <c r="AY557" s="951"/>
      <c r="AZ557" s="951"/>
      <c r="BA557" s="951"/>
      <c r="BB557" s="951"/>
      <c r="BC557" s="951"/>
      <c r="BD557" s="952"/>
      <c r="BE557" s="952"/>
      <c r="BF557" s="209"/>
    </row>
    <row r="558" spans="1:58" s="210" customFormat="1" ht="60">
      <c r="A558" s="951"/>
      <c r="B558" s="952"/>
      <c r="C558" s="952"/>
      <c r="D558" s="951"/>
      <c r="E558" s="951"/>
      <c r="F558" s="951"/>
      <c r="G558" s="951"/>
      <c r="H558" s="951"/>
      <c r="I558" s="951"/>
      <c r="J558" s="951"/>
      <c r="K558" s="254" t="s">
        <v>61</v>
      </c>
      <c r="L558" s="254" t="s">
        <v>1583</v>
      </c>
      <c r="M558" s="254" t="s">
        <v>1583</v>
      </c>
      <c r="N558" s="254" t="s">
        <v>1971</v>
      </c>
      <c r="O558" s="254" t="s">
        <v>1972</v>
      </c>
      <c r="P558" s="254">
        <v>3600000</v>
      </c>
      <c r="Q558" s="951"/>
      <c r="R558" s="951"/>
      <c r="S558" s="951"/>
      <c r="T558" s="951"/>
      <c r="U558" s="951"/>
      <c r="V558" s="951"/>
      <c r="W558" s="951"/>
      <c r="X558" s="951"/>
      <c r="Y558" s="952"/>
      <c r="Z558" s="951"/>
      <c r="AA558" s="951"/>
      <c r="AB558" s="951"/>
      <c r="AC558" s="951"/>
      <c r="AD558" s="951"/>
      <c r="AE558" s="951"/>
      <c r="AF558" s="951"/>
      <c r="AG558" s="951"/>
      <c r="AH558" s="951"/>
      <c r="AI558" s="952"/>
      <c r="AJ558" s="952"/>
      <c r="AK558" s="951"/>
      <c r="AL558" s="951"/>
      <c r="AM558" s="951"/>
      <c r="AN558" s="951"/>
      <c r="AO558" s="951"/>
      <c r="AP558" s="951"/>
      <c r="AQ558" s="951"/>
      <c r="AR558" s="951"/>
      <c r="AS558" s="951"/>
      <c r="AT558" s="951"/>
      <c r="AU558" s="951"/>
      <c r="AV558" s="951"/>
      <c r="AW558" s="951"/>
      <c r="AX558" s="951"/>
      <c r="AY558" s="951"/>
      <c r="AZ558" s="951"/>
      <c r="BA558" s="951"/>
      <c r="BB558" s="951"/>
      <c r="BC558" s="951"/>
      <c r="BD558" s="952"/>
      <c r="BE558" s="952"/>
      <c r="BF558" s="209"/>
    </row>
    <row r="559" spans="1:58" ht="90">
      <c r="A559" s="144">
        <v>2018</v>
      </c>
      <c r="B559" s="164">
        <v>43282</v>
      </c>
      <c r="C559" s="164">
        <v>43373</v>
      </c>
      <c r="D559" s="144" t="s">
        <v>797</v>
      </c>
      <c r="E559" s="144" t="s">
        <v>1619</v>
      </c>
      <c r="F559" s="144" t="s">
        <v>1619</v>
      </c>
      <c r="G559" s="144" t="s">
        <v>1879</v>
      </c>
      <c r="H559" s="144" t="s">
        <v>465</v>
      </c>
      <c r="I559" s="144" t="s">
        <v>600</v>
      </c>
      <c r="J559" s="144" t="s">
        <v>1880</v>
      </c>
      <c r="K559" s="144" t="s">
        <v>61</v>
      </c>
      <c r="L559" s="144" t="s">
        <v>1583</v>
      </c>
      <c r="M559" s="144" t="s">
        <v>1583</v>
      </c>
      <c r="N559" s="144" t="s">
        <v>2177</v>
      </c>
      <c r="O559" s="144" t="s">
        <v>2178</v>
      </c>
      <c r="P559" s="144"/>
      <c r="Q559" s="144" t="s">
        <v>61</v>
      </c>
      <c r="R559" s="144" t="s">
        <v>1583</v>
      </c>
      <c r="S559" s="144" t="s">
        <v>1583</v>
      </c>
      <c r="T559" s="144" t="s">
        <v>1881</v>
      </c>
      <c r="U559" s="144" t="s">
        <v>1882</v>
      </c>
      <c r="V559" s="144" t="s">
        <v>132</v>
      </c>
      <c r="W559" s="144" t="s">
        <v>51</v>
      </c>
      <c r="X559" s="144" t="s">
        <v>1879</v>
      </c>
      <c r="Y559" s="164">
        <v>43340</v>
      </c>
      <c r="Z559" s="144">
        <v>3600000</v>
      </c>
      <c r="AA559" s="144">
        <v>3600000</v>
      </c>
      <c r="AB559" s="144">
        <v>0</v>
      </c>
      <c r="AC559" s="144">
        <v>3600000</v>
      </c>
      <c r="AD559" s="144" t="s">
        <v>241</v>
      </c>
      <c r="AE559" s="144" t="s">
        <v>69</v>
      </c>
      <c r="AF559" s="144" t="s">
        <v>70</v>
      </c>
      <c r="AG559" s="144" t="s">
        <v>1880</v>
      </c>
      <c r="AH559" s="144">
        <v>540000</v>
      </c>
      <c r="AI559" s="164">
        <v>43340</v>
      </c>
      <c r="AJ559" s="164">
        <v>43465</v>
      </c>
      <c r="AK559" s="167" t="s">
        <v>1883</v>
      </c>
      <c r="AL559" s="144" t="s">
        <v>1586</v>
      </c>
      <c r="AM559" s="144" t="s">
        <v>384</v>
      </c>
      <c r="AN559" s="144" t="s">
        <v>389</v>
      </c>
      <c r="AO559" s="144" t="s">
        <v>73</v>
      </c>
      <c r="AP559" s="144" t="s">
        <v>2231</v>
      </c>
      <c r="AQ559" s="144" t="s">
        <v>73</v>
      </c>
      <c r="AR559" s="144" t="s">
        <v>574</v>
      </c>
      <c r="AS559" s="144" t="s">
        <v>783</v>
      </c>
      <c r="AT559" s="144" t="s">
        <v>567</v>
      </c>
      <c r="AU559" s="144" t="s">
        <v>567</v>
      </c>
      <c r="AV559" s="144" t="s">
        <v>567</v>
      </c>
      <c r="AW559" s="144" t="s">
        <v>2232</v>
      </c>
      <c r="AX559" s="144" t="s">
        <v>74</v>
      </c>
      <c r="AY559" s="144" t="s">
        <v>2231</v>
      </c>
      <c r="AZ559" s="144" t="s">
        <v>2231</v>
      </c>
      <c r="BA559" s="144" t="s">
        <v>2231</v>
      </c>
      <c r="BB559" s="144" t="s">
        <v>2231</v>
      </c>
      <c r="BC559" s="144" t="s">
        <v>51</v>
      </c>
      <c r="BD559" s="164">
        <v>43385</v>
      </c>
      <c r="BE559" s="164">
        <v>43385</v>
      </c>
      <c r="BF559" s="137"/>
    </row>
    <row r="560" spans="1:58" s="210" customFormat="1" ht="75">
      <c r="A560" s="951">
        <v>2018</v>
      </c>
      <c r="B560" s="952">
        <v>43282</v>
      </c>
      <c r="C560" s="952">
        <v>43373</v>
      </c>
      <c r="D560" s="951" t="s">
        <v>797</v>
      </c>
      <c r="E560" s="951" t="s">
        <v>1619</v>
      </c>
      <c r="F560" s="951" t="s">
        <v>1619</v>
      </c>
      <c r="G560" s="951" t="s">
        <v>1884</v>
      </c>
      <c r="H560" s="951" t="s">
        <v>382</v>
      </c>
      <c r="I560" s="951" t="s">
        <v>600</v>
      </c>
      <c r="J560" s="951" t="s">
        <v>1885</v>
      </c>
      <c r="K560" s="254" t="s">
        <v>61</v>
      </c>
      <c r="L560" s="254" t="s">
        <v>1583</v>
      </c>
      <c r="M560" s="254" t="s">
        <v>1583</v>
      </c>
      <c r="N560" s="254" t="s">
        <v>2179</v>
      </c>
      <c r="O560" s="254" t="s">
        <v>2180</v>
      </c>
      <c r="P560" s="254">
        <v>1008686.72</v>
      </c>
      <c r="Q560" s="951" t="s">
        <v>61</v>
      </c>
      <c r="R560" s="951" t="s">
        <v>1583</v>
      </c>
      <c r="S560" s="951" t="s">
        <v>1583</v>
      </c>
      <c r="T560" s="951" t="s">
        <v>314</v>
      </c>
      <c r="U560" s="951" t="s">
        <v>1886</v>
      </c>
      <c r="V560" s="951" t="s">
        <v>132</v>
      </c>
      <c r="W560" s="951" t="s">
        <v>51</v>
      </c>
      <c r="X560" s="951" t="s">
        <v>1884</v>
      </c>
      <c r="Y560" s="952">
        <v>43340</v>
      </c>
      <c r="Z560" s="951">
        <v>4785000</v>
      </c>
      <c r="AA560" s="951">
        <v>5550600</v>
      </c>
      <c r="AB560" s="951">
        <v>0</v>
      </c>
      <c r="AC560" s="951">
        <v>5550600</v>
      </c>
      <c r="AD560" s="951" t="s">
        <v>241</v>
      </c>
      <c r="AE560" s="951" t="s">
        <v>69</v>
      </c>
      <c r="AF560" s="951" t="s">
        <v>70</v>
      </c>
      <c r="AG560" s="951" t="s">
        <v>1885</v>
      </c>
      <c r="AH560" s="951">
        <v>717750</v>
      </c>
      <c r="AI560" s="952">
        <v>43340</v>
      </c>
      <c r="AJ560" s="952">
        <v>43465</v>
      </c>
      <c r="AK560" s="953" t="s">
        <v>1887</v>
      </c>
      <c r="AL560" s="951" t="s">
        <v>1586</v>
      </c>
      <c r="AM560" s="951" t="s">
        <v>384</v>
      </c>
      <c r="AN560" s="951" t="s">
        <v>389</v>
      </c>
      <c r="AO560" s="951" t="s">
        <v>73</v>
      </c>
      <c r="AP560" s="951" t="s">
        <v>2231</v>
      </c>
      <c r="AQ560" s="951" t="s">
        <v>73</v>
      </c>
      <c r="AR560" s="951" t="s">
        <v>574</v>
      </c>
      <c r="AS560" s="951" t="s">
        <v>783</v>
      </c>
      <c r="AT560" s="951" t="s">
        <v>567</v>
      </c>
      <c r="AU560" s="951" t="s">
        <v>567</v>
      </c>
      <c r="AV560" s="951" t="s">
        <v>567</v>
      </c>
      <c r="AW560" s="951" t="s">
        <v>2232</v>
      </c>
      <c r="AX560" s="951" t="s">
        <v>74</v>
      </c>
      <c r="AY560" s="951" t="s">
        <v>2231</v>
      </c>
      <c r="AZ560" s="951" t="s">
        <v>2231</v>
      </c>
      <c r="BA560" s="951" t="s">
        <v>2231</v>
      </c>
      <c r="BB560" s="951" t="s">
        <v>2231</v>
      </c>
      <c r="BC560" s="951" t="s">
        <v>51</v>
      </c>
      <c r="BD560" s="952">
        <v>43385</v>
      </c>
      <c r="BE560" s="952">
        <v>43385</v>
      </c>
      <c r="BF560" s="209"/>
    </row>
    <row r="561" spans="1:58" s="210" customFormat="1" ht="60">
      <c r="A561" s="951"/>
      <c r="B561" s="952"/>
      <c r="C561" s="952"/>
      <c r="D561" s="951"/>
      <c r="E561" s="951"/>
      <c r="F561" s="951"/>
      <c r="G561" s="951"/>
      <c r="H561" s="951"/>
      <c r="I561" s="951"/>
      <c r="J561" s="951"/>
      <c r="K561" s="254" t="s">
        <v>61</v>
      </c>
      <c r="L561" s="254" t="s">
        <v>1583</v>
      </c>
      <c r="M561" s="254" t="s">
        <v>1583</v>
      </c>
      <c r="N561" s="254" t="s">
        <v>2181</v>
      </c>
      <c r="O561" s="254" t="s">
        <v>2182</v>
      </c>
      <c r="P561" s="254">
        <v>1342562.03</v>
      </c>
      <c r="Q561" s="951"/>
      <c r="R561" s="951"/>
      <c r="S561" s="951"/>
      <c r="T561" s="951"/>
      <c r="U561" s="951"/>
      <c r="V561" s="951"/>
      <c r="W561" s="951"/>
      <c r="X561" s="951"/>
      <c r="Y561" s="952"/>
      <c r="Z561" s="951"/>
      <c r="AA561" s="951"/>
      <c r="AB561" s="951"/>
      <c r="AC561" s="951"/>
      <c r="AD561" s="951"/>
      <c r="AE561" s="951"/>
      <c r="AF561" s="951"/>
      <c r="AG561" s="951"/>
      <c r="AH561" s="951"/>
      <c r="AI561" s="952"/>
      <c r="AJ561" s="952"/>
      <c r="AK561" s="951"/>
      <c r="AL561" s="951"/>
      <c r="AM561" s="951"/>
      <c r="AN561" s="951"/>
      <c r="AO561" s="951"/>
      <c r="AP561" s="951"/>
      <c r="AQ561" s="951"/>
      <c r="AR561" s="951"/>
      <c r="AS561" s="951"/>
      <c r="AT561" s="951"/>
      <c r="AU561" s="951"/>
      <c r="AV561" s="951"/>
      <c r="AW561" s="951"/>
      <c r="AX561" s="951"/>
      <c r="AY561" s="951"/>
      <c r="AZ561" s="951"/>
      <c r="BA561" s="951"/>
      <c r="BB561" s="951"/>
      <c r="BC561" s="951"/>
      <c r="BD561" s="952"/>
      <c r="BE561" s="952"/>
      <c r="BF561" s="209"/>
    </row>
    <row r="562" spans="1:58" s="210" customFormat="1" ht="60">
      <c r="A562" s="951"/>
      <c r="B562" s="952"/>
      <c r="C562" s="952"/>
      <c r="D562" s="951"/>
      <c r="E562" s="951"/>
      <c r="F562" s="951"/>
      <c r="G562" s="951"/>
      <c r="H562" s="951"/>
      <c r="I562" s="951"/>
      <c r="J562" s="951"/>
      <c r="K562" s="254" t="s">
        <v>61</v>
      </c>
      <c r="L562" s="254" t="s">
        <v>1583</v>
      </c>
      <c r="M562" s="254" t="s">
        <v>1583</v>
      </c>
      <c r="N562" s="254" t="s">
        <v>2183</v>
      </c>
      <c r="O562" s="254" t="s">
        <v>2184</v>
      </c>
      <c r="P562" s="254">
        <v>1109555.3799999999</v>
      </c>
      <c r="Q562" s="951"/>
      <c r="R562" s="951"/>
      <c r="S562" s="951"/>
      <c r="T562" s="951"/>
      <c r="U562" s="951"/>
      <c r="V562" s="951"/>
      <c r="W562" s="951"/>
      <c r="X562" s="951"/>
      <c r="Y562" s="952"/>
      <c r="Z562" s="951"/>
      <c r="AA562" s="951"/>
      <c r="AB562" s="951"/>
      <c r="AC562" s="951"/>
      <c r="AD562" s="951"/>
      <c r="AE562" s="951"/>
      <c r="AF562" s="951"/>
      <c r="AG562" s="951"/>
      <c r="AH562" s="951"/>
      <c r="AI562" s="952"/>
      <c r="AJ562" s="952"/>
      <c r="AK562" s="951"/>
      <c r="AL562" s="951"/>
      <c r="AM562" s="951"/>
      <c r="AN562" s="951"/>
      <c r="AO562" s="951"/>
      <c r="AP562" s="951"/>
      <c r="AQ562" s="951"/>
      <c r="AR562" s="951"/>
      <c r="AS562" s="951"/>
      <c r="AT562" s="951"/>
      <c r="AU562" s="951"/>
      <c r="AV562" s="951"/>
      <c r="AW562" s="951"/>
      <c r="AX562" s="951"/>
      <c r="AY562" s="951"/>
      <c r="AZ562" s="951"/>
      <c r="BA562" s="951"/>
      <c r="BB562" s="951"/>
      <c r="BC562" s="951"/>
      <c r="BD562" s="952"/>
      <c r="BE562" s="952"/>
      <c r="BF562" s="209"/>
    </row>
    <row r="563" spans="1:58" s="210" customFormat="1" ht="60">
      <c r="A563" s="951"/>
      <c r="B563" s="952"/>
      <c r="C563" s="952"/>
      <c r="D563" s="951"/>
      <c r="E563" s="951"/>
      <c r="F563" s="951"/>
      <c r="G563" s="951"/>
      <c r="H563" s="951"/>
      <c r="I563" s="951"/>
      <c r="J563" s="951"/>
      <c r="K563" s="254" t="s">
        <v>61</v>
      </c>
      <c r="L563" s="254" t="s">
        <v>1583</v>
      </c>
      <c r="M563" s="254" t="s">
        <v>1583</v>
      </c>
      <c r="N563" s="254" t="s">
        <v>2185</v>
      </c>
      <c r="O563" s="254" t="s">
        <v>2186</v>
      </c>
      <c r="P563" s="254">
        <v>3306000</v>
      </c>
      <c r="Q563" s="951"/>
      <c r="R563" s="951"/>
      <c r="S563" s="951"/>
      <c r="T563" s="951"/>
      <c r="U563" s="951"/>
      <c r="V563" s="951"/>
      <c r="W563" s="951"/>
      <c r="X563" s="951"/>
      <c r="Y563" s="952"/>
      <c r="Z563" s="951"/>
      <c r="AA563" s="951"/>
      <c r="AB563" s="951"/>
      <c r="AC563" s="951"/>
      <c r="AD563" s="951"/>
      <c r="AE563" s="951"/>
      <c r="AF563" s="951"/>
      <c r="AG563" s="951"/>
      <c r="AH563" s="951"/>
      <c r="AI563" s="952"/>
      <c r="AJ563" s="952"/>
      <c r="AK563" s="951"/>
      <c r="AL563" s="951"/>
      <c r="AM563" s="951"/>
      <c r="AN563" s="951"/>
      <c r="AO563" s="951"/>
      <c r="AP563" s="951"/>
      <c r="AQ563" s="951"/>
      <c r="AR563" s="951"/>
      <c r="AS563" s="951"/>
      <c r="AT563" s="951"/>
      <c r="AU563" s="951"/>
      <c r="AV563" s="951"/>
      <c r="AW563" s="951"/>
      <c r="AX563" s="951"/>
      <c r="AY563" s="951"/>
      <c r="AZ563" s="951"/>
      <c r="BA563" s="951"/>
      <c r="BB563" s="951"/>
      <c r="BC563" s="951"/>
      <c r="BD563" s="952"/>
      <c r="BE563" s="952"/>
      <c r="BF563" s="209"/>
    </row>
    <row r="564" spans="1:58" s="210" customFormat="1" ht="60">
      <c r="A564" s="951"/>
      <c r="B564" s="952"/>
      <c r="C564" s="952"/>
      <c r="D564" s="951"/>
      <c r="E564" s="951"/>
      <c r="F564" s="951"/>
      <c r="G564" s="951"/>
      <c r="H564" s="951"/>
      <c r="I564" s="951"/>
      <c r="J564" s="951"/>
      <c r="K564" s="254" t="s">
        <v>61</v>
      </c>
      <c r="L564" s="254" t="s">
        <v>1583</v>
      </c>
      <c r="M564" s="254" t="s">
        <v>1583</v>
      </c>
      <c r="N564" s="254" t="s">
        <v>2187</v>
      </c>
      <c r="O564" s="254" t="s">
        <v>2188</v>
      </c>
      <c r="P564" s="254">
        <v>3596000</v>
      </c>
      <c r="Q564" s="951"/>
      <c r="R564" s="951"/>
      <c r="S564" s="951"/>
      <c r="T564" s="951"/>
      <c r="U564" s="951"/>
      <c r="V564" s="951"/>
      <c r="W564" s="951"/>
      <c r="X564" s="951"/>
      <c r="Y564" s="952"/>
      <c r="Z564" s="951"/>
      <c r="AA564" s="951"/>
      <c r="AB564" s="951"/>
      <c r="AC564" s="951"/>
      <c r="AD564" s="951"/>
      <c r="AE564" s="951"/>
      <c r="AF564" s="951"/>
      <c r="AG564" s="951"/>
      <c r="AH564" s="951"/>
      <c r="AI564" s="952"/>
      <c r="AJ564" s="952"/>
      <c r="AK564" s="951"/>
      <c r="AL564" s="951"/>
      <c r="AM564" s="951"/>
      <c r="AN564" s="951"/>
      <c r="AO564" s="951"/>
      <c r="AP564" s="951"/>
      <c r="AQ564" s="951"/>
      <c r="AR564" s="951"/>
      <c r="AS564" s="951"/>
      <c r="AT564" s="951"/>
      <c r="AU564" s="951"/>
      <c r="AV564" s="951"/>
      <c r="AW564" s="951"/>
      <c r="AX564" s="951"/>
      <c r="AY564" s="951"/>
      <c r="AZ564" s="951"/>
      <c r="BA564" s="951"/>
      <c r="BB564" s="951"/>
      <c r="BC564" s="951"/>
      <c r="BD564" s="952"/>
      <c r="BE564" s="952"/>
      <c r="BF564" s="209"/>
    </row>
    <row r="565" spans="1:58" s="210" customFormat="1" ht="60">
      <c r="A565" s="951"/>
      <c r="B565" s="952"/>
      <c r="C565" s="952"/>
      <c r="D565" s="951"/>
      <c r="E565" s="951"/>
      <c r="F565" s="951"/>
      <c r="G565" s="951"/>
      <c r="H565" s="951"/>
      <c r="I565" s="951"/>
      <c r="J565" s="951"/>
      <c r="K565" s="254" t="s">
        <v>61</v>
      </c>
      <c r="L565" s="254" t="s">
        <v>1583</v>
      </c>
      <c r="M565" s="254" t="s">
        <v>1583</v>
      </c>
      <c r="N565" s="254" t="s">
        <v>2189</v>
      </c>
      <c r="O565" s="254" t="s">
        <v>2190</v>
      </c>
      <c r="P565" s="254">
        <v>3422000</v>
      </c>
      <c r="Q565" s="951"/>
      <c r="R565" s="951"/>
      <c r="S565" s="951"/>
      <c r="T565" s="951"/>
      <c r="U565" s="951"/>
      <c r="V565" s="951"/>
      <c r="W565" s="951"/>
      <c r="X565" s="951"/>
      <c r="Y565" s="952"/>
      <c r="Z565" s="951"/>
      <c r="AA565" s="951"/>
      <c r="AB565" s="951"/>
      <c r="AC565" s="951"/>
      <c r="AD565" s="951"/>
      <c r="AE565" s="951"/>
      <c r="AF565" s="951"/>
      <c r="AG565" s="951"/>
      <c r="AH565" s="951"/>
      <c r="AI565" s="952"/>
      <c r="AJ565" s="952"/>
      <c r="AK565" s="951"/>
      <c r="AL565" s="951"/>
      <c r="AM565" s="951"/>
      <c r="AN565" s="951"/>
      <c r="AO565" s="951"/>
      <c r="AP565" s="951"/>
      <c r="AQ565" s="951"/>
      <c r="AR565" s="951"/>
      <c r="AS565" s="951"/>
      <c r="AT565" s="951"/>
      <c r="AU565" s="951"/>
      <c r="AV565" s="951"/>
      <c r="AW565" s="951"/>
      <c r="AX565" s="951"/>
      <c r="AY565" s="951"/>
      <c r="AZ565" s="951"/>
      <c r="BA565" s="951"/>
      <c r="BB565" s="951"/>
      <c r="BC565" s="951"/>
      <c r="BD565" s="952"/>
      <c r="BE565" s="952"/>
      <c r="BF565" s="209"/>
    </row>
    <row r="566" spans="1:58" s="210" customFormat="1" ht="60">
      <c r="A566" s="951"/>
      <c r="B566" s="952"/>
      <c r="C566" s="952"/>
      <c r="D566" s="951"/>
      <c r="E566" s="951"/>
      <c r="F566" s="951"/>
      <c r="G566" s="951"/>
      <c r="H566" s="951"/>
      <c r="I566" s="951"/>
      <c r="J566" s="951"/>
      <c r="K566" s="254" t="s">
        <v>61</v>
      </c>
      <c r="L566" s="254" t="s">
        <v>1583</v>
      </c>
      <c r="M566" s="254" t="s">
        <v>1583</v>
      </c>
      <c r="N566" s="254" t="s">
        <v>2191</v>
      </c>
      <c r="O566" s="254" t="s">
        <v>2192</v>
      </c>
      <c r="P566" s="254">
        <v>5550600</v>
      </c>
      <c r="Q566" s="951"/>
      <c r="R566" s="951"/>
      <c r="S566" s="951"/>
      <c r="T566" s="951"/>
      <c r="U566" s="951"/>
      <c r="V566" s="951"/>
      <c r="W566" s="951"/>
      <c r="X566" s="951"/>
      <c r="Y566" s="952"/>
      <c r="Z566" s="951"/>
      <c r="AA566" s="951"/>
      <c r="AB566" s="951"/>
      <c r="AC566" s="951"/>
      <c r="AD566" s="951"/>
      <c r="AE566" s="951"/>
      <c r="AF566" s="951"/>
      <c r="AG566" s="951"/>
      <c r="AH566" s="951"/>
      <c r="AI566" s="952"/>
      <c r="AJ566" s="952"/>
      <c r="AK566" s="951"/>
      <c r="AL566" s="951"/>
      <c r="AM566" s="951"/>
      <c r="AN566" s="951"/>
      <c r="AO566" s="951"/>
      <c r="AP566" s="951"/>
      <c r="AQ566" s="951"/>
      <c r="AR566" s="951"/>
      <c r="AS566" s="951"/>
      <c r="AT566" s="951"/>
      <c r="AU566" s="951"/>
      <c r="AV566" s="951"/>
      <c r="AW566" s="951"/>
      <c r="AX566" s="951"/>
      <c r="AY566" s="951"/>
      <c r="AZ566" s="951"/>
      <c r="BA566" s="951"/>
      <c r="BB566" s="951"/>
      <c r="BC566" s="951"/>
      <c r="BD566" s="952"/>
      <c r="BE566" s="952"/>
      <c r="BF566" s="209"/>
    </row>
    <row r="567" spans="1:58" s="210" customFormat="1" ht="60">
      <c r="A567" s="951"/>
      <c r="B567" s="952"/>
      <c r="C567" s="952"/>
      <c r="D567" s="951"/>
      <c r="E567" s="951"/>
      <c r="F567" s="951"/>
      <c r="G567" s="951"/>
      <c r="H567" s="951"/>
      <c r="I567" s="951"/>
      <c r="J567" s="951"/>
      <c r="K567" s="254" t="s">
        <v>61</v>
      </c>
      <c r="L567" s="254" t="s">
        <v>1583</v>
      </c>
      <c r="M567" s="254" t="s">
        <v>1583</v>
      </c>
      <c r="N567" s="254" t="s">
        <v>2193</v>
      </c>
      <c r="O567" s="254" t="s">
        <v>2194</v>
      </c>
      <c r="P567" s="254">
        <v>5613240</v>
      </c>
      <c r="Q567" s="951"/>
      <c r="R567" s="951"/>
      <c r="S567" s="951"/>
      <c r="T567" s="951"/>
      <c r="U567" s="951"/>
      <c r="V567" s="951"/>
      <c r="W567" s="951"/>
      <c r="X567" s="951"/>
      <c r="Y567" s="952"/>
      <c r="Z567" s="951"/>
      <c r="AA567" s="951"/>
      <c r="AB567" s="951"/>
      <c r="AC567" s="951"/>
      <c r="AD567" s="951"/>
      <c r="AE567" s="951"/>
      <c r="AF567" s="951"/>
      <c r="AG567" s="951"/>
      <c r="AH567" s="951"/>
      <c r="AI567" s="952"/>
      <c r="AJ567" s="952"/>
      <c r="AK567" s="951"/>
      <c r="AL567" s="951"/>
      <c r="AM567" s="951"/>
      <c r="AN567" s="951"/>
      <c r="AO567" s="951"/>
      <c r="AP567" s="951"/>
      <c r="AQ567" s="951"/>
      <c r="AR567" s="951"/>
      <c r="AS567" s="951"/>
      <c r="AT567" s="951"/>
      <c r="AU567" s="951"/>
      <c r="AV567" s="951"/>
      <c r="AW567" s="951"/>
      <c r="AX567" s="951"/>
      <c r="AY567" s="951"/>
      <c r="AZ567" s="951"/>
      <c r="BA567" s="951"/>
      <c r="BB567" s="951"/>
      <c r="BC567" s="951"/>
      <c r="BD567" s="952"/>
      <c r="BE567" s="952"/>
      <c r="BF567" s="209"/>
    </row>
    <row r="568" spans="1:58" s="210" customFormat="1" ht="60">
      <c r="A568" s="951"/>
      <c r="B568" s="952"/>
      <c r="C568" s="952"/>
      <c r="D568" s="951"/>
      <c r="E568" s="951"/>
      <c r="F568" s="951"/>
      <c r="G568" s="951"/>
      <c r="H568" s="951"/>
      <c r="I568" s="951"/>
      <c r="J568" s="951"/>
      <c r="K568" s="254" t="s">
        <v>61</v>
      </c>
      <c r="L568" s="254" t="s">
        <v>1583</v>
      </c>
      <c r="M568" s="254" t="s">
        <v>1583</v>
      </c>
      <c r="N568" s="254" t="s">
        <v>2195</v>
      </c>
      <c r="O568" s="254" t="s">
        <v>2196</v>
      </c>
      <c r="P568" s="254">
        <v>5870760</v>
      </c>
      <c r="Q568" s="951"/>
      <c r="R568" s="951"/>
      <c r="S568" s="951"/>
      <c r="T568" s="951"/>
      <c r="U568" s="951"/>
      <c r="V568" s="951"/>
      <c r="W568" s="951"/>
      <c r="X568" s="951"/>
      <c r="Y568" s="952"/>
      <c r="Z568" s="951"/>
      <c r="AA568" s="951"/>
      <c r="AB568" s="951"/>
      <c r="AC568" s="951"/>
      <c r="AD568" s="951"/>
      <c r="AE568" s="951"/>
      <c r="AF568" s="951"/>
      <c r="AG568" s="951"/>
      <c r="AH568" s="951"/>
      <c r="AI568" s="952"/>
      <c r="AJ568" s="952"/>
      <c r="AK568" s="951"/>
      <c r="AL568" s="951"/>
      <c r="AM568" s="951"/>
      <c r="AN568" s="951"/>
      <c r="AO568" s="951"/>
      <c r="AP568" s="951"/>
      <c r="AQ568" s="951"/>
      <c r="AR568" s="951"/>
      <c r="AS568" s="951"/>
      <c r="AT568" s="951"/>
      <c r="AU568" s="951"/>
      <c r="AV568" s="951"/>
      <c r="AW568" s="951"/>
      <c r="AX568" s="951"/>
      <c r="AY568" s="951"/>
      <c r="AZ568" s="951"/>
      <c r="BA568" s="951"/>
      <c r="BB568" s="951"/>
      <c r="BC568" s="951"/>
      <c r="BD568" s="952"/>
      <c r="BE568" s="952"/>
      <c r="BF568" s="209"/>
    </row>
    <row r="569" spans="1:58" ht="75">
      <c r="A569" s="957">
        <v>2018</v>
      </c>
      <c r="B569" s="958">
        <v>43282</v>
      </c>
      <c r="C569" s="958">
        <v>43373</v>
      </c>
      <c r="D569" s="957" t="s">
        <v>797</v>
      </c>
      <c r="E569" s="957" t="s">
        <v>1619</v>
      </c>
      <c r="F569" s="957" t="s">
        <v>1619</v>
      </c>
      <c r="G569" s="957" t="s">
        <v>1888</v>
      </c>
      <c r="H569" s="957" t="s">
        <v>382</v>
      </c>
      <c r="I569" s="957" t="s">
        <v>600</v>
      </c>
      <c r="J569" s="957" t="s">
        <v>1885</v>
      </c>
      <c r="K569" s="144" t="s">
        <v>61</v>
      </c>
      <c r="L569" s="144" t="s">
        <v>1583</v>
      </c>
      <c r="M569" s="144" t="s">
        <v>1583</v>
      </c>
      <c r="N569" s="144" t="s">
        <v>2179</v>
      </c>
      <c r="O569" s="144" t="s">
        <v>2180</v>
      </c>
      <c r="P569" s="144">
        <v>1008686.72</v>
      </c>
      <c r="Q569" s="957" t="s">
        <v>61</v>
      </c>
      <c r="R569" s="957" t="s">
        <v>1583</v>
      </c>
      <c r="S569" s="957" t="s">
        <v>1583</v>
      </c>
      <c r="T569" s="957" t="s">
        <v>1889</v>
      </c>
      <c r="U569" s="957" t="s">
        <v>1890</v>
      </c>
      <c r="V569" s="957" t="s">
        <v>132</v>
      </c>
      <c r="W569" s="957" t="s">
        <v>51</v>
      </c>
      <c r="X569" s="957" t="s">
        <v>1888</v>
      </c>
      <c r="Y569" s="958">
        <v>43340</v>
      </c>
      <c r="Z569" s="957">
        <v>869557.51</v>
      </c>
      <c r="AA569" s="957">
        <v>1008686.72</v>
      </c>
      <c r="AB569" s="957">
        <v>0</v>
      </c>
      <c r="AC569" s="957">
        <v>1008686.72</v>
      </c>
      <c r="AD569" s="957" t="s">
        <v>241</v>
      </c>
      <c r="AE569" s="957" t="s">
        <v>69</v>
      </c>
      <c r="AF569" s="957" t="s">
        <v>70</v>
      </c>
      <c r="AG569" s="957" t="s">
        <v>1885</v>
      </c>
      <c r="AH569" s="957">
        <v>130433.63</v>
      </c>
      <c r="AI569" s="958">
        <v>43340</v>
      </c>
      <c r="AJ569" s="958">
        <v>43465</v>
      </c>
      <c r="AK569" s="939" t="s">
        <v>1891</v>
      </c>
      <c r="AL569" s="957" t="s">
        <v>1586</v>
      </c>
      <c r="AM569" s="957" t="s">
        <v>384</v>
      </c>
      <c r="AN569" s="957" t="s">
        <v>389</v>
      </c>
      <c r="AO569" s="957" t="s">
        <v>73</v>
      </c>
      <c r="AP569" s="957" t="s">
        <v>2231</v>
      </c>
      <c r="AQ569" s="957" t="s">
        <v>73</v>
      </c>
      <c r="AR569" s="957" t="s">
        <v>574</v>
      </c>
      <c r="AS569" s="957" t="s">
        <v>783</v>
      </c>
      <c r="AT569" s="957" t="s">
        <v>567</v>
      </c>
      <c r="AU569" s="957" t="s">
        <v>567</v>
      </c>
      <c r="AV569" s="957" t="s">
        <v>567</v>
      </c>
      <c r="AW569" s="957" t="s">
        <v>2232</v>
      </c>
      <c r="AX569" s="957" t="s">
        <v>74</v>
      </c>
      <c r="AY569" s="957" t="s">
        <v>2231</v>
      </c>
      <c r="AZ569" s="957" t="s">
        <v>2231</v>
      </c>
      <c r="BA569" s="957" t="s">
        <v>2231</v>
      </c>
      <c r="BB569" s="957" t="s">
        <v>2231</v>
      </c>
      <c r="BC569" s="957" t="s">
        <v>51</v>
      </c>
      <c r="BD569" s="958">
        <v>43385</v>
      </c>
      <c r="BE569" s="958">
        <v>43385</v>
      </c>
      <c r="BF569" s="137"/>
    </row>
    <row r="570" spans="1:58" ht="60">
      <c r="A570" s="957"/>
      <c r="B570" s="958"/>
      <c r="C570" s="958"/>
      <c r="D570" s="957"/>
      <c r="E570" s="957"/>
      <c r="F570" s="957"/>
      <c r="G570" s="957"/>
      <c r="H570" s="957"/>
      <c r="I570" s="957"/>
      <c r="J570" s="957"/>
      <c r="K570" s="144" t="s">
        <v>61</v>
      </c>
      <c r="L570" s="144" t="s">
        <v>1583</v>
      </c>
      <c r="M570" s="144" t="s">
        <v>1583</v>
      </c>
      <c r="N570" s="144" t="s">
        <v>2181</v>
      </c>
      <c r="O570" s="144" t="s">
        <v>2182</v>
      </c>
      <c r="P570" s="144">
        <v>1342562.03</v>
      </c>
      <c r="Q570" s="957"/>
      <c r="R570" s="957"/>
      <c r="S570" s="957"/>
      <c r="T570" s="957"/>
      <c r="U570" s="957"/>
      <c r="V570" s="957"/>
      <c r="W570" s="957"/>
      <c r="X570" s="957"/>
      <c r="Y570" s="958"/>
      <c r="Z570" s="957"/>
      <c r="AA570" s="957"/>
      <c r="AB570" s="957"/>
      <c r="AC570" s="957"/>
      <c r="AD570" s="957"/>
      <c r="AE570" s="957"/>
      <c r="AF570" s="957"/>
      <c r="AG570" s="957"/>
      <c r="AH570" s="957"/>
      <c r="AI570" s="958"/>
      <c r="AJ570" s="958"/>
      <c r="AK570" s="957"/>
      <c r="AL570" s="957"/>
      <c r="AM570" s="957"/>
      <c r="AN570" s="957"/>
      <c r="AO570" s="957"/>
      <c r="AP570" s="957"/>
      <c r="AQ570" s="957"/>
      <c r="AR570" s="957"/>
      <c r="AS570" s="957"/>
      <c r="AT570" s="957"/>
      <c r="AU570" s="957"/>
      <c r="AV570" s="957"/>
      <c r="AW570" s="957"/>
      <c r="AX570" s="957"/>
      <c r="AY570" s="957"/>
      <c r="AZ570" s="957"/>
      <c r="BA570" s="957"/>
      <c r="BB570" s="957"/>
      <c r="BC570" s="957"/>
      <c r="BD570" s="958"/>
      <c r="BE570" s="958"/>
      <c r="BF570" s="137"/>
    </row>
    <row r="571" spans="1:58" ht="60">
      <c r="A571" s="957"/>
      <c r="B571" s="958"/>
      <c r="C571" s="958"/>
      <c r="D571" s="957"/>
      <c r="E571" s="957"/>
      <c r="F571" s="957"/>
      <c r="G571" s="957"/>
      <c r="H571" s="957"/>
      <c r="I571" s="957"/>
      <c r="J571" s="957"/>
      <c r="K571" s="144" t="s">
        <v>61</v>
      </c>
      <c r="L571" s="144" t="s">
        <v>1583</v>
      </c>
      <c r="M571" s="144" t="s">
        <v>1583</v>
      </c>
      <c r="N571" s="144" t="s">
        <v>2183</v>
      </c>
      <c r="O571" s="144" t="s">
        <v>2184</v>
      </c>
      <c r="P571" s="144">
        <v>1109555.3799999999</v>
      </c>
      <c r="Q571" s="957"/>
      <c r="R571" s="957"/>
      <c r="S571" s="957"/>
      <c r="T571" s="957"/>
      <c r="U571" s="957"/>
      <c r="V571" s="957"/>
      <c r="W571" s="957"/>
      <c r="X571" s="957"/>
      <c r="Y571" s="958"/>
      <c r="Z571" s="957"/>
      <c r="AA571" s="957"/>
      <c r="AB571" s="957"/>
      <c r="AC571" s="957"/>
      <c r="AD571" s="957"/>
      <c r="AE571" s="957"/>
      <c r="AF571" s="957"/>
      <c r="AG571" s="957"/>
      <c r="AH571" s="957"/>
      <c r="AI571" s="958"/>
      <c r="AJ571" s="958"/>
      <c r="AK571" s="957"/>
      <c r="AL571" s="957"/>
      <c r="AM571" s="957"/>
      <c r="AN571" s="957"/>
      <c r="AO571" s="957"/>
      <c r="AP571" s="957"/>
      <c r="AQ571" s="957"/>
      <c r="AR571" s="957"/>
      <c r="AS571" s="957"/>
      <c r="AT571" s="957"/>
      <c r="AU571" s="957"/>
      <c r="AV571" s="957"/>
      <c r="AW571" s="957"/>
      <c r="AX571" s="957"/>
      <c r="AY571" s="957"/>
      <c r="AZ571" s="957"/>
      <c r="BA571" s="957"/>
      <c r="BB571" s="957"/>
      <c r="BC571" s="957"/>
      <c r="BD571" s="958"/>
      <c r="BE571" s="958"/>
      <c r="BF571" s="137"/>
    </row>
    <row r="572" spans="1:58" ht="60">
      <c r="A572" s="957"/>
      <c r="B572" s="958"/>
      <c r="C572" s="958"/>
      <c r="D572" s="957"/>
      <c r="E572" s="957"/>
      <c r="F572" s="957"/>
      <c r="G572" s="957"/>
      <c r="H572" s="957"/>
      <c r="I572" s="957"/>
      <c r="J572" s="957"/>
      <c r="K572" s="144" t="s">
        <v>61</v>
      </c>
      <c r="L572" s="144" t="s">
        <v>1583</v>
      </c>
      <c r="M572" s="144" t="s">
        <v>1583</v>
      </c>
      <c r="N572" s="144" t="s">
        <v>2185</v>
      </c>
      <c r="O572" s="144" t="s">
        <v>2186</v>
      </c>
      <c r="P572" s="144">
        <v>3306000</v>
      </c>
      <c r="Q572" s="957"/>
      <c r="R572" s="957"/>
      <c r="S572" s="957"/>
      <c r="T572" s="957"/>
      <c r="U572" s="957"/>
      <c r="V572" s="957"/>
      <c r="W572" s="957"/>
      <c r="X572" s="957"/>
      <c r="Y572" s="958"/>
      <c r="Z572" s="957"/>
      <c r="AA572" s="957"/>
      <c r="AB572" s="957"/>
      <c r="AC572" s="957"/>
      <c r="AD572" s="957"/>
      <c r="AE572" s="957"/>
      <c r="AF572" s="957"/>
      <c r="AG572" s="957"/>
      <c r="AH572" s="957"/>
      <c r="AI572" s="958"/>
      <c r="AJ572" s="958"/>
      <c r="AK572" s="957"/>
      <c r="AL572" s="957"/>
      <c r="AM572" s="957"/>
      <c r="AN572" s="957"/>
      <c r="AO572" s="957"/>
      <c r="AP572" s="957"/>
      <c r="AQ572" s="957"/>
      <c r="AR572" s="957"/>
      <c r="AS572" s="957"/>
      <c r="AT572" s="957"/>
      <c r="AU572" s="957"/>
      <c r="AV572" s="957"/>
      <c r="AW572" s="957"/>
      <c r="AX572" s="957"/>
      <c r="AY572" s="957"/>
      <c r="AZ572" s="957"/>
      <c r="BA572" s="957"/>
      <c r="BB572" s="957"/>
      <c r="BC572" s="957"/>
      <c r="BD572" s="958"/>
      <c r="BE572" s="958"/>
      <c r="BF572" s="137"/>
    </row>
    <row r="573" spans="1:58" ht="60">
      <c r="A573" s="957"/>
      <c r="B573" s="958"/>
      <c r="C573" s="958"/>
      <c r="D573" s="957"/>
      <c r="E573" s="957"/>
      <c r="F573" s="957"/>
      <c r="G573" s="957"/>
      <c r="H573" s="957"/>
      <c r="I573" s="957"/>
      <c r="J573" s="957"/>
      <c r="K573" s="144" t="s">
        <v>61</v>
      </c>
      <c r="L573" s="144" t="s">
        <v>1583</v>
      </c>
      <c r="M573" s="144" t="s">
        <v>1583</v>
      </c>
      <c r="N573" s="144" t="s">
        <v>2187</v>
      </c>
      <c r="O573" s="144" t="s">
        <v>2188</v>
      </c>
      <c r="P573" s="144">
        <v>3596000</v>
      </c>
      <c r="Q573" s="957"/>
      <c r="R573" s="957"/>
      <c r="S573" s="957"/>
      <c r="T573" s="957"/>
      <c r="U573" s="957"/>
      <c r="V573" s="957"/>
      <c r="W573" s="957"/>
      <c r="X573" s="957"/>
      <c r="Y573" s="958"/>
      <c r="Z573" s="957"/>
      <c r="AA573" s="957"/>
      <c r="AB573" s="957"/>
      <c r="AC573" s="957"/>
      <c r="AD573" s="957"/>
      <c r="AE573" s="957"/>
      <c r="AF573" s="957"/>
      <c r="AG573" s="957"/>
      <c r="AH573" s="957"/>
      <c r="AI573" s="958"/>
      <c r="AJ573" s="958"/>
      <c r="AK573" s="957"/>
      <c r="AL573" s="957"/>
      <c r="AM573" s="957"/>
      <c r="AN573" s="957"/>
      <c r="AO573" s="957"/>
      <c r="AP573" s="957"/>
      <c r="AQ573" s="957"/>
      <c r="AR573" s="957"/>
      <c r="AS573" s="957"/>
      <c r="AT573" s="957"/>
      <c r="AU573" s="957"/>
      <c r="AV573" s="957"/>
      <c r="AW573" s="957"/>
      <c r="AX573" s="957"/>
      <c r="AY573" s="957"/>
      <c r="AZ573" s="957"/>
      <c r="BA573" s="957"/>
      <c r="BB573" s="957"/>
      <c r="BC573" s="957"/>
      <c r="BD573" s="958"/>
      <c r="BE573" s="958"/>
      <c r="BF573" s="137"/>
    </row>
    <row r="574" spans="1:58" ht="60">
      <c r="A574" s="957"/>
      <c r="B574" s="958"/>
      <c r="C574" s="958"/>
      <c r="D574" s="957"/>
      <c r="E574" s="957"/>
      <c r="F574" s="957"/>
      <c r="G574" s="957"/>
      <c r="H574" s="957"/>
      <c r="I574" s="957"/>
      <c r="J574" s="957"/>
      <c r="K574" s="144" t="s">
        <v>61</v>
      </c>
      <c r="L574" s="144" t="s">
        <v>1583</v>
      </c>
      <c r="M574" s="144" t="s">
        <v>1583</v>
      </c>
      <c r="N574" s="144" t="s">
        <v>2189</v>
      </c>
      <c r="O574" s="144" t="s">
        <v>2190</v>
      </c>
      <c r="P574" s="144">
        <v>3422000</v>
      </c>
      <c r="Q574" s="957"/>
      <c r="R574" s="957"/>
      <c r="S574" s="957"/>
      <c r="T574" s="957"/>
      <c r="U574" s="957"/>
      <c r="V574" s="957"/>
      <c r="W574" s="957"/>
      <c r="X574" s="957"/>
      <c r="Y574" s="958"/>
      <c r="Z574" s="957"/>
      <c r="AA574" s="957"/>
      <c r="AB574" s="957"/>
      <c r="AC574" s="957"/>
      <c r="AD574" s="957"/>
      <c r="AE574" s="957"/>
      <c r="AF574" s="957"/>
      <c r="AG574" s="957"/>
      <c r="AH574" s="957"/>
      <c r="AI574" s="958"/>
      <c r="AJ574" s="958"/>
      <c r="AK574" s="957"/>
      <c r="AL574" s="957"/>
      <c r="AM574" s="957"/>
      <c r="AN574" s="957"/>
      <c r="AO574" s="957"/>
      <c r="AP574" s="957"/>
      <c r="AQ574" s="957"/>
      <c r="AR574" s="957"/>
      <c r="AS574" s="957"/>
      <c r="AT574" s="957"/>
      <c r="AU574" s="957"/>
      <c r="AV574" s="957"/>
      <c r="AW574" s="957"/>
      <c r="AX574" s="957"/>
      <c r="AY574" s="957"/>
      <c r="AZ574" s="957"/>
      <c r="BA574" s="957"/>
      <c r="BB574" s="957"/>
      <c r="BC574" s="957"/>
      <c r="BD574" s="958"/>
      <c r="BE574" s="958"/>
      <c r="BF574" s="137"/>
    </row>
    <row r="575" spans="1:58" ht="60">
      <c r="A575" s="957"/>
      <c r="B575" s="958"/>
      <c r="C575" s="958"/>
      <c r="D575" s="957"/>
      <c r="E575" s="957"/>
      <c r="F575" s="957"/>
      <c r="G575" s="957"/>
      <c r="H575" s="957"/>
      <c r="I575" s="957"/>
      <c r="J575" s="957"/>
      <c r="K575" s="144" t="s">
        <v>61</v>
      </c>
      <c r="L575" s="144" t="s">
        <v>1583</v>
      </c>
      <c r="M575" s="144" t="s">
        <v>1583</v>
      </c>
      <c r="N575" s="144" t="s">
        <v>2191</v>
      </c>
      <c r="O575" s="144" t="s">
        <v>2192</v>
      </c>
      <c r="P575" s="144">
        <v>5550600</v>
      </c>
      <c r="Q575" s="957"/>
      <c r="R575" s="957"/>
      <c r="S575" s="957"/>
      <c r="T575" s="957"/>
      <c r="U575" s="957"/>
      <c r="V575" s="957"/>
      <c r="W575" s="957"/>
      <c r="X575" s="957"/>
      <c r="Y575" s="958"/>
      <c r="Z575" s="957"/>
      <c r="AA575" s="957"/>
      <c r="AB575" s="957"/>
      <c r="AC575" s="957"/>
      <c r="AD575" s="957"/>
      <c r="AE575" s="957"/>
      <c r="AF575" s="957"/>
      <c r="AG575" s="957"/>
      <c r="AH575" s="957"/>
      <c r="AI575" s="958"/>
      <c r="AJ575" s="958"/>
      <c r="AK575" s="957"/>
      <c r="AL575" s="957"/>
      <c r="AM575" s="957"/>
      <c r="AN575" s="957"/>
      <c r="AO575" s="957"/>
      <c r="AP575" s="957"/>
      <c r="AQ575" s="957"/>
      <c r="AR575" s="957"/>
      <c r="AS575" s="957"/>
      <c r="AT575" s="957"/>
      <c r="AU575" s="957"/>
      <c r="AV575" s="957"/>
      <c r="AW575" s="957"/>
      <c r="AX575" s="957"/>
      <c r="AY575" s="957"/>
      <c r="AZ575" s="957"/>
      <c r="BA575" s="957"/>
      <c r="BB575" s="957"/>
      <c r="BC575" s="957"/>
      <c r="BD575" s="958"/>
      <c r="BE575" s="958"/>
      <c r="BF575" s="137"/>
    </row>
    <row r="576" spans="1:58" ht="60">
      <c r="A576" s="957"/>
      <c r="B576" s="958"/>
      <c r="C576" s="958"/>
      <c r="D576" s="957"/>
      <c r="E576" s="957"/>
      <c r="F576" s="957"/>
      <c r="G576" s="957"/>
      <c r="H576" s="957"/>
      <c r="I576" s="957"/>
      <c r="J576" s="957"/>
      <c r="K576" s="144" t="s">
        <v>61</v>
      </c>
      <c r="L576" s="144" t="s">
        <v>1583</v>
      </c>
      <c r="M576" s="144" t="s">
        <v>1583</v>
      </c>
      <c r="N576" s="144" t="s">
        <v>2193</v>
      </c>
      <c r="O576" s="144" t="s">
        <v>2194</v>
      </c>
      <c r="P576" s="144">
        <v>5613240</v>
      </c>
      <c r="Q576" s="957"/>
      <c r="R576" s="957"/>
      <c r="S576" s="957"/>
      <c r="T576" s="957"/>
      <c r="U576" s="957"/>
      <c r="V576" s="957"/>
      <c r="W576" s="957"/>
      <c r="X576" s="957"/>
      <c r="Y576" s="958"/>
      <c r="Z576" s="957"/>
      <c r="AA576" s="957"/>
      <c r="AB576" s="957"/>
      <c r="AC576" s="957"/>
      <c r="AD576" s="957"/>
      <c r="AE576" s="957"/>
      <c r="AF576" s="957"/>
      <c r="AG576" s="957"/>
      <c r="AH576" s="957"/>
      <c r="AI576" s="958"/>
      <c r="AJ576" s="958"/>
      <c r="AK576" s="957"/>
      <c r="AL576" s="957"/>
      <c r="AM576" s="957"/>
      <c r="AN576" s="957"/>
      <c r="AO576" s="957"/>
      <c r="AP576" s="957"/>
      <c r="AQ576" s="957"/>
      <c r="AR576" s="957"/>
      <c r="AS576" s="957"/>
      <c r="AT576" s="957"/>
      <c r="AU576" s="957"/>
      <c r="AV576" s="957"/>
      <c r="AW576" s="957"/>
      <c r="AX576" s="957"/>
      <c r="AY576" s="957"/>
      <c r="AZ576" s="957"/>
      <c r="BA576" s="957"/>
      <c r="BB576" s="957"/>
      <c r="BC576" s="957"/>
      <c r="BD576" s="958"/>
      <c r="BE576" s="958"/>
      <c r="BF576" s="137"/>
    </row>
    <row r="577" spans="1:58" ht="60">
      <c r="A577" s="957"/>
      <c r="B577" s="958"/>
      <c r="C577" s="958"/>
      <c r="D577" s="957"/>
      <c r="E577" s="957"/>
      <c r="F577" s="957"/>
      <c r="G577" s="957"/>
      <c r="H577" s="957"/>
      <c r="I577" s="957"/>
      <c r="J577" s="957"/>
      <c r="K577" s="144" t="s">
        <v>61</v>
      </c>
      <c r="L577" s="144" t="s">
        <v>1583</v>
      </c>
      <c r="M577" s="144" t="s">
        <v>1583</v>
      </c>
      <c r="N577" s="144" t="s">
        <v>2195</v>
      </c>
      <c r="O577" s="144" t="s">
        <v>2196</v>
      </c>
      <c r="P577" s="144">
        <v>5870760</v>
      </c>
      <c r="Q577" s="957"/>
      <c r="R577" s="957"/>
      <c r="S577" s="957"/>
      <c r="T577" s="957"/>
      <c r="U577" s="957"/>
      <c r="V577" s="957"/>
      <c r="W577" s="957"/>
      <c r="X577" s="957"/>
      <c r="Y577" s="958"/>
      <c r="Z577" s="957"/>
      <c r="AA577" s="957"/>
      <c r="AB577" s="957"/>
      <c r="AC577" s="957"/>
      <c r="AD577" s="957"/>
      <c r="AE577" s="957"/>
      <c r="AF577" s="957"/>
      <c r="AG577" s="957"/>
      <c r="AH577" s="957"/>
      <c r="AI577" s="958"/>
      <c r="AJ577" s="958"/>
      <c r="AK577" s="957"/>
      <c r="AL577" s="957"/>
      <c r="AM577" s="957"/>
      <c r="AN577" s="957"/>
      <c r="AO577" s="957"/>
      <c r="AP577" s="957"/>
      <c r="AQ577" s="957"/>
      <c r="AR577" s="957"/>
      <c r="AS577" s="957"/>
      <c r="AT577" s="957"/>
      <c r="AU577" s="957"/>
      <c r="AV577" s="957"/>
      <c r="AW577" s="957"/>
      <c r="AX577" s="957"/>
      <c r="AY577" s="957"/>
      <c r="AZ577" s="957"/>
      <c r="BA577" s="957"/>
      <c r="BB577" s="957"/>
      <c r="BC577" s="957"/>
      <c r="BD577" s="958"/>
      <c r="BE577" s="958"/>
      <c r="BF577" s="137"/>
    </row>
    <row r="578" spans="1:58" s="210" customFormat="1" ht="60">
      <c r="A578" s="951">
        <v>2018</v>
      </c>
      <c r="B578" s="952">
        <v>43282</v>
      </c>
      <c r="C578" s="952">
        <v>43373</v>
      </c>
      <c r="D578" s="951" t="s">
        <v>797</v>
      </c>
      <c r="E578" s="951" t="s">
        <v>1581</v>
      </c>
      <c r="F578" s="951" t="s">
        <v>1581</v>
      </c>
      <c r="G578" s="951" t="s">
        <v>1892</v>
      </c>
      <c r="H578" s="951">
        <v>55</v>
      </c>
      <c r="I578" s="951" t="s">
        <v>600</v>
      </c>
      <c r="J578" s="951" t="s">
        <v>1893</v>
      </c>
      <c r="K578" s="254" t="s">
        <v>61</v>
      </c>
      <c r="L578" s="254" t="s">
        <v>1583</v>
      </c>
      <c r="M578" s="254" t="s">
        <v>1583</v>
      </c>
      <c r="N578" s="254" t="s">
        <v>2197</v>
      </c>
      <c r="O578" s="254" t="s">
        <v>2198</v>
      </c>
      <c r="P578" s="254">
        <v>87000</v>
      </c>
      <c r="Q578" s="951" t="s">
        <v>61</v>
      </c>
      <c r="R578" s="951" t="s">
        <v>1583</v>
      </c>
      <c r="S578" s="951" t="s">
        <v>1583</v>
      </c>
      <c r="T578" s="951" t="s">
        <v>1894</v>
      </c>
      <c r="U578" s="951" t="s">
        <v>1895</v>
      </c>
      <c r="V578" s="951" t="s">
        <v>288</v>
      </c>
      <c r="W578" s="951" t="s">
        <v>51</v>
      </c>
      <c r="X578" s="951" t="s">
        <v>1892</v>
      </c>
      <c r="Y578" s="952">
        <v>43343</v>
      </c>
      <c r="Z578" s="951">
        <v>75000</v>
      </c>
      <c r="AA578" s="951">
        <v>87000</v>
      </c>
      <c r="AB578" s="951">
        <v>0</v>
      </c>
      <c r="AC578" s="951">
        <v>87000</v>
      </c>
      <c r="AD578" s="951" t="s">
        <v>241</v>
      </c>
      <c r="AE578" s="951" t="s">
        <v>69</v>
      </c>
      <c r="AF578" s="951" t="s">
        <v>70</v>
      </c>
      <c r="AG578" s="951" t="s">
        <v>1893</v>
      </c>
      <c r="AH578" s="951">
        <v>0</v>
      </c>
      <c r="AI578" s="952">
        <v>43343</v>
      </c>
      <c r="AJ578" s="952">
        <v>43465</v>
      </c>
      <c r="AK578" s="953" t="s">
        <v>1896</v>
      </c>
      <c r="AL578" s="951" t="s">
        <v>1586</v>
      </c>
      <c r="AM578" s="951" t="s">
        <v>384</v>
      </c>
      <c r="AN578" s="951" t="s">
        <v>389</v>
      </c>
      <c r="AO578" s="951" t="s">
        <v>73</v>
      </c>
      <c r="AP578" s="951" t="s">
        <v>2231</v>
      </c>
      <c r="AQ578" s="951" t="s">
        <v>73</v>
      </c>
      <c r="AR578" s="951" t="s">
        <v>574</v>
      </c>
      <c r="AS578" s="951" t="s">
        <v>783</v>
      </c>
      <c r="AT578" s="951" t="s">
        <v>567</v>
      </c>
      <c r="AU578" s="951" t="s">
        <v>567</v>
      </c>
      <c r="AV578" s="951" t="s">
        <v>567</v>
      </c>
      <c r="AW578" s="951" t="s">
        <v>2232</v>
      </c>
      <c r="AX578" s="951" t="s">
        <v>74</v>
      </c>
      <c r="AY578" s="951" t="s">
        <v>2231</v>
      </c>
      <c r="AZ578" s="951" t="s">
        <v>2231</v>
      </c>
      <c r="BA578" s="951" t="s">
        <v>2231</v>
      </c>
      <c r="BB578" s="951" t="s">
        <v>2231</v>
      </c>
      <c r="BC578" s="951" t="s">
        <v>51</v>
      </c>
      <c r="BD578" s="952">
        <v>43385</v>
      </c>
      <c r="BE578" s="952">
        <v>43385</v>
      </c>
      <c r="BF578" s="209"/>
    </row>
    <row r="579" spans="1:58" s="210" customFormat="1" ht="15">
      <c r="A579" s="951"/>
      <c r="B579" s="952"/>
      <c r="C579" s="952"/>
      <c r="D579" s="951"/>
      <c r="E579" s="951"/>
      <c r="F579" s="951"/>
      <c r="G579" s="951"/>
      <c r="H579" s="951"/>
      <c r="I579" s="951"/>
      <c r="J579" s="951"/>
      <c r="K579" s="254" t="s">
        <v>2199</v>
      </c>
      <c r="L579" s="254" t="s">
        <v>2046</v>
      </c>
      <c r="M579" s="254" t="s">
        <v>2200</v>
      </c>
      <c r="N579" s="254" t="s">
        <v>2013</v>
      </c>
      <c r="O579" s="254" t="s">
        <v>2201</v>
      </c>
      <c r="P579" s="254">
        <v>93960</v>
      </c>
      <c r="Q579" s="951"/>
      <c r="R579" s="951"/>
      <c r="S579" s="951"/>
      <c r="T579" s="951"/>
      <c r="U579" s="951"/>
      <c r="V579" s="951"/>
      <c r="W579" s="951"/>
      <c r="X579" s="951"/>
      <c r="Y579" s="952"/>
      <c r="Z579" s="951"/>
      <c r="AA579" s="951"/>
      <c r="AB579" s="951"/>
      <c r="AC579" s="951"/>
      <c r="AD579" s="951"/>
      <c r="AE579" s="951"/>
      <c r="AF579" s="951"/>
      <c r="AG579" s="951"/>
      <c r="AH579" s="951"/>
      <c r="AI579" s="952"/>
      <c r="AJ579" s="952"/>
      <c r="AK579" s="951"/>
      <c r="AL579" s="951"/>
      <c r="AM579" s="951"/>
      <c r="AN579" s="951"/>
      <c r="AO579" s="951"/>
      <c r="AP579" s="951"/>
      <c r="AQ579" s="951"/>
      <c r="AR579" s="951"/>
      <c r="AS579" s="951"/>
      <c r="AT579" s="951"/>
      <c r="AU579" s="951"/>
      <c r="AV579" s="951"/>
      <c r="AW579" s="951"/>
      <c r="AX579" s="951"/>
      <c r="AY579" s="951"/>
      <c r="AZ579" s="951"/>
      <c r="BA579" s="951"/>
      <c r="BB579" s="951"/>
      <c r="BC579" s="951"/>
      <c r="BD579" s="952"/>
      <c r="BE579" s="952"/>
      <c r="BF579" s="209"/>
    </row>
    <row r="580" spans="1:58" s="210" customFormat="1" ht="14.45" customHeight="1">
      <c r="A580" s="951"/>
      <c r="B580" s="952"/>
      <c r="C580" s="952"/>
      <c r="D580" s="951"/>
      <c r="E580" s="951"/>
      <c r="F580" s="951"/>
      <c r="G580" s="951"/>
      <c r="H580" s="951"/>
      <c r="I580" s="951"/>
      <c r="J580" s="951"/>
      <c r="K580" s="254" t="s">
        <v>2202</v>
      </c>
      <c r="L580" s="254" t="s">
        <v>2203</v>
      </c>
      <c r="M580" s="254" t="s">
        <v>2204</v>
      </c>
      <c r="N580" s="254" t="s">
        <v>2013</v>
      </c>
      <c r="O580" s="254" t="s">
        <v>2205</v>
      </c>
      <c r="P580" s="254">
        <v>90480</v>
      </c>
      <c r="Q580" s="951"/>
      <c r="R580" s="951"/>
      <c r="S580" s="951"/>
      <c r="T580" s="951"/>
      <c r="U580" s="951"/>
      <c r="V580" s="951"/>
      <c r="W580" s="951"/>
      <c r="X580" s="951"/>
      <c r="Y580" s="952"/>
      <c r="Z580" s="951"/>
      <c r="AA580" s="951"/>
      <c r="AB580" s="951"/>
      <c r="AC580" s="951"/>
      <c r="AD580" s="951"/>
      <c r="AE580" s="951"/>
      <c r="AF580" s="951"/>
      <c r="AG580" s="951"/>
      <c r="AH580" s="951"/>
      <c r="AI580" s="952"/>
      <c r="AJ580" s="952"/>
      <c r="AK580" s="951"/>
      <c r="AL580" s="951"/>
      <c r="AM580" s="951"/>
      <c r="AN580" s="951"/>
      <c r="AO580" s="951"/>
      <c r="AP580" s="951"/>
      <c r="AQ580" s="951"/>
      <c r="AR580" s="951"/>
      <c r="AS580" s="951"/>
      <c r="AT580" s="951"/>
      <c r="AU580" s="951"/>
      <c r="AV580" s="951"/>
      <c r="AW580" s="951"/>
      <c r="AX580" s="951"/>
      <c r="AY580" s="951"/>
      <c r="AZ580" s="951"/>
      <c r="BA580" s="951"/>
      <c r="BB580" s="951"/>
      <c r="BC580" s="951"/>
      <c r="BD580" s="952"/>
      <c r="BE580" s="952"/>
      <c r="BF580" s="209"/>
    </row>
    <row r="581" spans="1:58" ht="60">
      <c r="A581" s="957">
        <v>2018</v>
      </c>
      <c r="B581" s="958">
        <v>43282</v>
      </c>
      <c r="C581" s="958">
        <v>43373</v>
      </c>
      <c r="D581" s="957" t="s">
        <v>797</v>
      </c>
      <c r="E581" s="957" t="s">
        <v>1581</v>
      </c>
      <c r="F581" s="957" t="s">
        <v>1581</v>
      </c>
      <c r="G581" s="957" t="s">
        <v>1897</v>
      </c>
      <c r="H581" s="957">
        <v>55</v>
      </c>
      <c r="I581" s="957" t="s">
        <v>600</v>
      </c>
      <c r="J581" s="957" t="s">
        <v>1898</v>
      </c>
      <c r="K581" s="144" t="s">
        <v>61</v>
      </c>
      <c r="L581" s="144" t="s">
        <v>1583</v>
      </c>
      <c r="M581" s="144" t="s">
        <v>1583</v>
      </c>
      <c r="N581" s="144" t="s">
        <v>2206</v>
      </c>
      <c r="O581" s="144" t="s">
        <v>2207</v>
      </c>
      <c r="P581" s="144">
        <v>179094.02</v>
      </c>
      <c r="Q581" s="957" t="s">
        <v>61</v>
      </c>
      <c r="R581" s="957" t="s">
        <v>1583</v>
      </c>
      <c r="S581" s="957" t="s">
        <v>1583</v>
      </c>
      <c r="T581" s="957" t="s">
        <v>1899</v>
      </c>
      <c r="U581" s="957" t="s">
        <v>1900</v>
      </c>
      <c r="V581" s="957" t="s">
        <v>288</v>
      </c>
      <c r="W581" s="957" t="s">
        <v>51</v>
      </c>
      <c r="X581" s="957" t="s">
        <v>1897</v>
      </c>
      <c r="Y581" s="958">
        <v>43343</v>
      </c>
      <c r="Z581" s="957">
        <v>154391.39000000001</v>
      </c>
      <c r="AA581" s="957">
        <v>179094.02</v>
      </c>
      <c r="AB581" s="957">
        <v>0</v>
      </c>
      <c r="AC581" s="957">
        <v>179094.02</v>
      </c>
      <c r="AD581" s="957" t="s">
        <v>241</v>
      </c>
      <c r="AE581" s="957" t="s">
        <v>69</v>
      </c>
      <c r="AF581" s="957" t="s">
        <v>70</v>
      </c>
      <c r="AG581" s="957" t="s">
        <v>1898</v>
      </c>
      <c r="AH581" s="957">
        <v>0</v>
      </c>
      <c r="AI581" s="958">
        <v>43343</v>
      </c>
      <c r="AJ581" s="958">
        <v>43465</v>
      </c>
      <c r="AK581" s="939" t="s">
        <v>1901</v>
      </c>
      <c r="AL581" s="957" t="s">
        <v>1586</v>
      </c>
      <c r="AM581" s="957" t="s">
        <v>384</v>
      </c>
      <c r="AN581" s="957" t="s">
        <v>389</v>
      </c>
      <c r="AO581" s="957" t="s">
        <v>73</v>
      </c>
      <c r="AP581" s="957" t="s">
        <v>2231</v>
      </c>
      <c r="AQ581" s="957" t="s">
        <v>73</v>
      </c>
      <c r="AR581" s="957" t="s">
        <v>574</v>
      </c>
      <c r="AS581" s="957" t="s">
        <v>783</v>
      </c>
      <c r="AT581" s="957" t="s">
        <v>567</v>
      </c>
      <c r="AU581" s="957" t="s">
        <v>567</v>
      </c>
      <c r="AV581" s="957" t="s">
        <v>567</v>
      </c>
      <c r="AW581" s="957" t="s">
        <v>2232</v>
      </c>
      <c r="AX581" s="957" t="s">
        <v>74</v>
      </c>
      <c r="AY581" s="957" t="s">
        <v>2231</v>
      </c>
      <c r="AZ581" s="957" t="s">
        <v>2231</v>
      </c>
      <c r="BA581" s="957" t="s">
        <v>2231</v>
      </c>
      <c r="BB581" s="957" t="s">
        <v>2231</v>
      </c>
      <c r="BC581" s="957" t="s">
        <v>51</v>
      </c>
      <c r="BD581" s="958">
        <v>43385</v>
      </c>
      <c r="BE581" s="958">
        <v>43385</v>
      </c>
      <c r="BF581" s="137"/>
    </row>
    <row r="582" spans="1:58" ht="15">
      <c r="A582" s="957"/>
      <c r="B582" s="958"/>
      <c r="C582" s="958"/>
      <c r="D582" s="957"/>
      <c r="E582" s="957"/>
      <c r="F582" s="957"/>
      <c r="G582" s="957"/>
      <c r="H582" s="957"/>
      <c r="I582" s="957"/>
      <c r="J582" s="957"/>
      <c r="K582" s="144" t="s">
        <v>2208</v>
      </c>
      <c r="L582" s="144" t="s">
        <v>2209</v>
      </c>
      <c r="M582" s="144" t="s">
        <v>2200</v>
      </c>
      <c r="N582" s="144" t="s">
        <v>2013</v>
      </c>
      <c r="O582" s="144" t="s">
        <v>2210</v>
      </c>
      <c r="P582" s="144">
        <v>224460</v>
      </c>
      <c r="Q582" s="957"/>
      <c r="R582" s="957"/>
      <c r="S582" s="957"/>
      <c r="T582" s="957"/>
      <c r="U582" s="957"/>
      <c r="V582" s="957"/>
      <c r="W582" s="957"/>
      <c r="X582" s="957"/>
      <c r="Y582" s="958"/>
      <c r="Z582" s="957"/>
      <c r="AA582" s="957"/>
      <c r="AB582" s="957"/>
      <c r="AC582" s="957"/>
      <c r="AD582" s="957"/>
      <c r="AE582" s="957"/>
      <c r="AF582" s="957"/>
      <c r="AG582" s="957"/>
      <c r="AH582" s="957"/>
      <c r="AI582" s="958"/>
      <c r="AJ582" s="958"/>
      <c r="AK582" s="957"/>
      <c r="AL582" s="957"/>
      <c r="AM582" s="957"/>
      <c r="AN582" s="957"/>
      <c r="AO582" s="957"/>
      <c r="AP582" s="957"/>
      <c r="AQ582" s="957"/>
      <c r="AR582" s="957"/>
      <c r="AS582" s="957"/>
      <c r="AT582" s="957"/>
      <c r="AU582" s="957"/>
      <c r="AV582" s="957"/>
      <c r="AW582" s="957"/>
      <c r="AX582" s="957"/>
      <c r="AY582" s="957"/>
      <c r="AZ582" s="957"/>
      <c r="BA582" s="957"/>
      <c r="BB582" s="957"/>
      <c r="BC582" s="957"/>
      <c r="BD582" s="958"/>
      <c r="BE582" s="958"/>
      <c r="BF582" s="137"/>
    </row>
    <row r="583" spans="1:58" s="210" customFormat="1" ht="60">
      <c r="A583" s="951">
        <v>2018</v>
      </c>
      <c r="B583" s="952">
        <v>43282</v>
      </c>
      <c r="C583" s="952">
        <v>43373</v>
      </c>
      <c r="D583" s="951" t="s">
        <v>797</v>
      </c>
      <c r="E583" s="951" t="s">
        <v>1581</v>
      </c>
      <c r="F583" s="951" t="s">
        <v>1581</v>
      </c>
      <c r="G583" s="951" t="s">
        <v>1902</v>
      </c>
      <c r="H583" s="951" t="s">
        <v>393</v>
      </c>
      <c r="I583" s="951" t="s">
        <v>600</v>
      </c>
      <c r="J583" s="951" t="s">
        <v>139</v>
      </c>
      <c r="K583" s="254" t="s">
        <v>61</v>
      </c>
      <c r="L583" s="254" t="s">
        <v>1583</v>
      </c>
      <c r="M583" s="254" t="s">
        <v>1583</v>
      </c>
      <c r="N583" s="254" t="s">
        <v>2023</v>
      </c>
      <c r="O583" s="254" t="s">
        <v>1321</v>
      </c>
      <c r="P583" s="254">
        <v>788562.2</v>
      </c>
      <c r="Q583" s="951" t="s">
        <v>61</v>
      </c>
      <c r="R583" s="951" t="s">
        <v>1583</v>
      </c>
      <c r="S583" s="951" t="s">
        <v>1583</v>
      </c>
      <c r="T583" s="951" t="s">
        <v>233</v>
      </c>
      <c r="U583" s="951" t="s">
        <v>1648</v>
      </c>
      <c r="V583" s="951" t="s">
        <v>171</v>
      </c>
      <c r="W583" s="951" t="s">
        <v>51</v>
      </c>
      <c r="X583" s="951" t="s">
        <v>1902</v>
      </c>
      <c r="Y583" s="952">
        <v>43346</v>
      </c>
      <c r="Z583" s="951">
        <v>647430.5</v>
      </c>
      <c r="AA583" s="951">
        <v>751019.38</v>
      </c>
      <c r="AB583" s="951">
        <v>0</v>
      </c>
      <c r="AC583" s="951">
        <v>751019.38</v>
      </c>
      <c r="AD583" s="951" t="s">
        <v>241</v>
      </c>
      <c r="AE583" s="951" t="s">
        <v>69</v>
      </c>
      <c r="AF583" s="951" t="s">
        <v>70</v>
      </c>
      <c r="AG583" s="951" t="s">
        <v>139</v>
      </c>
      <c r="AH583" s="951">
        <v>97114.58</v>
      </c>
      <c r="AI583" s="952">
        <v>43315</v>
      </c>
      <c r="AJ583" s="952">
        <v>43465</v>
      </c>
      <c r="AK583" s="953" t="s">
        <v>1903</v>
      </c>
      <c r="AL583" s="951" t="s">
        <v>1586</v>
      </c>
      <c r="AM583" s="951" t="s">
        <v>384</v>
      </c>
      <c r="AN583" s="951" t="s">
        <v>389</v>
      </c>
      <c r="AO583" s="951" t="s">
        <v>73</v>
      </c>
      <c r="AP583" s="951" t="s">
        <v>2231</v>
      </c>
      <c r="AQ583" s="951" t="s">
        <v>73</v>
      </c>
      <c r="AR583" s="951" t="s">
        <v>574</v>
      </c>
      <c r="AS583" s="951" t="s">
        <v>783</v>
      </c>
      <c r="AT583" s="951" t="s">
        <v>567</v>
      </c>
      <c r="AU583" s="951" t="s">
        <v>567</v>
      </c>
      <c r="AV583" s="951" t="s">
        <v>567</v>
      </c>
      <c r="AW583" s="951" t="s">
        <v>2232</v>
      </c>
      <c r="AX583" s="951" t="s">
        <v>74</v>
      </c>
      <c r="AY583" s="951" t="s">
        <v>2231</v>
      </c>
      <c r="AZ583" s="951" t="s">
        <v>2231</v>
      </c>
      <c r="BA583" s="951" t="s">
        <v>2231</v>
      </c>
      <c r="BB583" s="951" t="s">
        <v>2231</v>
      </c>
      <c r="BC583" s="951" t="s">
        <v>51</v>
      </c>
      <c r="BD583" s="952">
        <v>43385</v>
      </c>
      <c r="BE583" s="952">
        <v>43385</v>
      </c>
      <c r="BF583" s="209"/>
    </row>
    <row r="584" spans="1:58" s="210" customFormat="1" ht="60">
      <c r="A584" s="951"/>
      <c r="B584" s="952"/>
      <c r="C584" s="952"/>
      <c r="D584" s="951"/>
      <c r="E584" s="951"/>
      <c r="F584" s="951"/>
      <c r="G584" s="951"/>
      <c r="H584" s="951"/>
      <c r="I584" s="951"/>
      <c r="J584" s="951"/>
      <c r="K584" s="254" t="s">
        <v>61</v>
      </c>
      <c r="L584" s="254" t="s">
        <v>1583</v>
      </c>
      <c r="M584" s="254" t="s">
        <v>1583</v>
      </c>
      <c r="N584" s="254" t="s">
        <v>398</v>
      </c>
      <c r="O584" s="254" t="s">
        <v>2016</v>
      </c>
      <c r="P584" s="254">
        <v>810389.92</v>
      </c>
      <c r="Q584" s="951"/>
      <c r="R584" s="951"/>
      <c r="S584" s="951"/>
      <c r="T584" s="951"/>
      <c r="U584" s="951"/>
      <c r="V584" s="951"/>
      <c r="W584" s="951"/>
      <c r="X584" s="951"/>
      <c r="Y584" s="952"/>
      <c r="Z584" s="951"/>
      <c r="AA584" s="951"/>
      <c r="AB584" s="951"/>
      <c r="AC584" s="951"/>
      <c r="AD584" s="951"/>
      <c r="AE584" s="951"/>
      <c r="AF584" s="951"/>
      <c r="AG584" s="951"/>
      <c r="AH584" s="951"/>
      <c r="AI584" s="952"/>
      <c r="AJ584" s="952"/>
      <c r="AK584" s="951"/>
      <c r="AL584" s="951"/>
      <c r="AM584" s="951"/>
      <c r="AN584" s="951"/>
      <c r="AO584" s="951"/>
      <c r="AP584" s="951"/>
      <c r="AQ584" s="951"/>
      <c r="AR584" s="951"/>
      <c r="AS584" s="951"/>
      <c r="AT584" s="951"/>
      <c r="AU584" s="951"/>
      <c r="AV584" s="951"/>
      <c r="AW584" s="951"/>
      <c r="AX584" s="951"/>
      <c r="AY584" s="951"/>
      <c r="AZ584" s="951"/>
      <c r="BA584" s="951"/>
      <c r="BB584" s="951"/>
      <c r="BC584" s="951"/>
      <c r="BD584" s="952"/>
      <c r="BE584" s="952"/>
      <c r="BF584" s="209"/>
    </row>
    <row r="585" spans="1:58" s="210" customFormat="1" ht="60">
      <c r="A585" s="951"/>
      <c r="B585" s="952"/>
      <c r="C585" s="952"/>
      <c r="D585" s="951"/>
      <c r="E585" s="951"/>
      <c r="F585" s="951"/>
      <c r="G585" s="951"/>
      <c r="H585" s="951"/>
      <c r="I585" s="951"/>
      <c r="J585" s="951"/>
      <c r="K585" s="254" t="s">
        <v>61</v>
      </c>
      <c r="L585" s="254" t="s">
        <v>1583</v>
      </c>
      <c r="M585" s="254" t="s">
        <v>1583</v>
      </c>
      <c r="N585" s="254" t="s">
        <v>2021</v>
      </c>
      <c r="O585" s="254" t="s">
        <v>2022</v>
      </c>
      <c r="P585" s="254">
        <v>751019.38</v>
      </c>
      <c r="Q585" s="951"/>
      <c r="R585" s="951"/>
      <c r="S585" s="951"/>
      <c r="T585" s="951"/>
      <c r="U585" s="951"/>
      <c r="V585" s="951"/>
      <c r="W585" s="951"/>
      <c r="X585" s="951"/>
      <c r="Y585" s="952"/>
      <c r="Z585" s="951"/>
      <c r="AA585" s="951"/>
      <c r="AB585" s="951"/>
      <c r="AC585" s="951"/>
      <c r="AD585" s="951"/>
      <c r="AE585" s="951"/>
      <c r="AF585" s="951"/>
      <c r="AG585" s="951"/>
      <c r="AH585" s="951"/>
      <c r="AI585" s="952"/>
      <c r="AJ585" s="952"/>
      <c r="AK585" s="951"/>
      <c r="AL585" s="951"/>
      <c r="AM585" s="951"/>
      <c r="AN585" s="951"/>
      <c r="AO585" s="951"/>
      <c r="AP585" s="951"/>
      <c r="AQ585" s="951"/>
      <c r="AR585" s="951"/>
      <c r="AS585" s="951"/>
      <c r="AT585" s="951"/>
      <c r="AU585" s="951"/>
      <c r="AV585" s="951"/>
      <c r="AW585" s="951"/>
      <c r="AX585" s="951"/>
      <c r="AY585" s="951"/>
      <c r="AZ585" s="951"/>
      <c r="BA585" s="951"/>
      <c r="BB585" s="951"/>
      <c r="BC585" s="951"/>
      <c r="BD585" s="952"/>
      <c r="BE585" s="952"/>
      <c r="BF585" s="209"/>
    </row>
    <row r="586" spans="1:58" ht="60">
      <c r="A586" s="957">
        <v>2018</v>
      </c>
      <c r="B586" s="958">
        <v>43282</v>
      </c>
      <c r="C586" s="958">
        <v>43373</v>
      </c>
      <c r="D586" s="957" t="s">
        <v>797</v>
      </c>
      <c r="E586" s="957" t="s">
        <v>1581</v>
      </c>
      <c r="F586" s="957" t="s">
        <v>1581</v>
      </c>
      <c r="G586" s="957" t="s">
        <v>1904</v>
      </c>
      <c r="H586" s="957">
        <v>42</v>
      </c>
      <c r="I586" s="939" t="s">
        <v>600</v>
      </c>
      <c r="J586" s="957" t="s">
        <v>1905</v>
      </c>
      <c r="K586" s="144" t="s">
        <v>61</v>
      </c>
      <c r="L586" s="144" t="s">
        <v>1583</v>
      </c>
      <c r="M586" s="144" t="s">
        <v>1583</v>
      </c>
      <c r="N586" s="144" t="s">
        <v>1991</v>
      </c>
      <c r="O586" s="144" t="s">
        <v>1992</v>
      </c>
      <c r="P586" s="144">
        <v>100000</v>
      </c>
      <c r="Q586" s="957" t="s">
        <v>61</v>
      </c>
      <c r="R586" s="957" t="s">
        <v>1583</v>
      </c>
      <c r="S586" s="957" t="s">
        <v>1583</v>
      </c>
      <c r="T586" s="957" t="s">
        <v>77</v>
      </c>
      <c r="U586" s="957" t="s">
        <v>1906</v>
      </c>
      <c r="V586" s="957" t="s">
        <v>200</v>
      </c>
      <c r="W586" s="957" t="s">
        <v>51</v>
      </c>
      <c r="X586" s="957" t="s">
        <v>1904</v>
      </c>
      <c r="Y586" s="958">
        <v>43355</v>
      </c>
      <c r="Z586" s="957">
        <v>86206.89</v>
      </c>
      <c r="AA586" s="957">
        <v>100000</v>
      </c>
      <c r="AB586" s="957">
        <v>0</v>
      </c>
      <c r="AC586" s="957">
        <v>100000</v>
      </c>
      <c r="AD586" s="957" t="s">
        <v>241</v>
      </c>
      <c r="AE586" s="957" t="s">
        <v>69</v>
      </c>
      <c r="AF586" s="957" t="s">
        <v>70</v>
      </c>
      <c r="AG586" s="957" t="s">
        <v>1905</v>
      </c>
      <c r="AH586" s="957">
        <v>0</v>
      </c>
      <c r="AI586" s="958">
        <v>43355</v>
      </c>
      <c r="AJ586" s="958">
        <v>43465</v>
      </c>
      <c r="AK586" s="939" t="s">
        <v>1907</v>
      </c>
      <c r="AL586" s="957" t="s">
        <v>1586</v>
      </c>
      <c r="AM586" s="957" t="s">
        <v>334</v>
      </c>
      <c r="AN586" s="957" t="s">
        <v>389</v>
      </c>
      <c r="AO586" s="957" t="s">
        <v>73</v>
      </c>
      <c r="AP586" s="957" t="s">
        <v>2231</v>
      </c>
      <c r="AQ586" s="957" t="s">
        <v>73</v>
      </c>
      <c r="AR586" s="957" t="s">
        <v>574</v>
      </c>
      <c r="AS586" s="957" t="s">
        <v>783</v>
      </c>
      <c r="AT586" s="957" t="s">
        <v>567</v>
      </c>
      <c r="AU586" s="957" t="s">
        <v>567</v>
      </c>
      <c r="AV586" s="957" t="s">
        <v>567</v>
      </c>
      <c r="AW586" s="957" t="s">
        <v>2232</v>
      </c>
      <c r="AX586" s="957" t="s">
        <v>74</v>
      </c>
      <c r="AY586" s="957" t="s">
        <v>2231</v>
      </c>
      <c r="AZ586" s="957" t="s">
        <v>2231</v>
      </c>
      <c r="BA586" s="957" t="s">
        <v>2231</v>
      </c>
      <c r="BB586" s="957" t="s">
        <v>2231</v>
      </c>
      <c r="BC586" s="957" t="s">
        <v>51</v>
      </c>
      <c r="BD586" s="958">
        <v>43385</v>
      </c>
      <c r="BE586" s="958">
        <v>43385</v>
      </c>
      <c r="BF586" s="137"/>
    </row>
    <row r="587" spans="1:58" ht="15">
      <c r="A587" s="957"/>
      <c r="B587" s="958"/>
      <c r="C587" s="958"/>
      <c r="D587" s="957"/>
      <c r="E587" s="957"/>
      <c r="F587" s="957"/>
      <c r="G587" s="957"/>
      <c r="H587" s="957"/>
      <c r="I587" s="957"/>
      <c r="J587" s="957"/>
      <c r="K587" s="144" t="s">
        <v>2211</v>
      </c>
      <c r="L587" s="144" t="s">
        <v>2066</v>
      </c>
      <c r="M587" s="144" t="s">
        <v>2212</v>
      </c>
      <c r="N587" s="144" t="s">
        <v>2013</v>
      </c>
      <c r="O587" s="144" t="s">
        <v>1911</v>
      </c>
      <c r="P587" s="144">
        <v>106314</v>
      </c>
      <c r="Q587" s="957"/>
      <c r="R587" s="957"/>
      <c r="S587" s="957"/>
      <c r="T587" s="957"/>
      <c r="U587" s="957"/>
      <c r="V587" s="957"/>
      <c r="W587" s="957"/>
      <c r="X587" s="957"/>
      <c r="Y587" s="958"/>
      <c r="Z587" s="957"/>
      <c r="AA587" s="957"/>
      <c r="AB587" s="957"/>
      <c r="AC587" s="957"/>
      <c r="AD587" s="957"/>
      <c r="AE587" s="957"/>
      <c r="AF587" s="957"/>
      <c r="AG587" s="957"/>
      <c r="AH587" s="957"/>
      <c r="AI587" s="958"/>
      <c r="AJ587" s="958"/>
      <c r="AK587" s="957"/>
      <c r="AL587" s="957"/>
      <c r="AM587" s="957"/>
      <c r="AN587" s="957"/>
      <c r="AO587" s="957"/>
      <c r="AP587" s="957"/>
      <c r="AQ587" s="957"/>
      <c r="AR587" s="957"/>
      <c r="AS587" s="957"/>
      <c r="AT587" s="957"/>
      <c r="AU587" s="957"/>
      <c r="AV587" s="957"/>
      <c r="AW587" s="957"/>
      <c r="AX587" s="957"/>
      <c r="AY587" s="957"/>
      <c r="AZ587" s="957"/>
      <c r="BA587" s="957"/>
      <c r="BB587" s="957"/>
      <c r="BC587" s="957"/>
      <c r="BD587" s="958"/>
      <c r="BE587" s="958"/>
      <c r="BF587" s="137"/>
    </row>
    <row r="588" spans="1:58" ht="60">
      <c r="A588" s="957"/>
      <c r="B588" s="958"/>
      <c r="C588" s="958"/>
      <c r="D588" s="957"/>
      <c r="E588" s="957"/>
      <c r="F588" s="957"/>
      <c r="G588" s="957"/>
      <c r="H588" s="957"/>
      <c r="I588" s="957"/>
      <c r="J588" s="957"/>
      <c r="K588" s="144" t="s">
        <v>61</v>
      </c>
      <c r="L588" s="144" t="s">
        <v>1583</v>
      </c>
      <c r="M588" s="144" t="s">
        <v>1583</v>
      </c>
      <c r="N588" s="144" t="s">
        <v>1995</v>
      </c>
      <c r="O588" s="144" t="s">
        <v>1996</v>
      </c>
      <c r="P588" s="144">
        <v>108274.4</v>
      </c>
      <c r="Q588" s="957"/>
      <c r="R588" s="957"/>
      <c r="S588" s="957"/>
      <c r="T588" s="957"/>
      <c r="U588" s="957"/>
      <c r="V588" s="957"/>
      <c r="W588" s="957"/>
      <c r="X588" s="957"/>
      <c r="Y588" s="958"/>
      <c r="Z588" s="957"/>
      <c r="AA588" s="957"/>
      <c r="AB588" s="957"/>
      <c r="AC588" s="957"/>
      <c r="AD588" s="957"/>
      <c r="AE588" s="957"/>
      <c r="AF588" s="957"/>
      <c r="AG588" s="957"/>
      <c r="AH588" s="957"/>
      <c r="AI588" s="958"/>
      <c r="AJ588" s="958"/>
      <c r="AK588" s="957"/>
      <c r="AL588" s="957"/>
      <c r="AM588" s="957"/>
      <c r="AN588" s="957"/>
      <c r="AO588" s="957"/>
      <c r="AP588" s="957"/>
      <c r="AQ588" s="957"/>
      <c r="AR588" s="957"/>
      <c r="AS588" s="957"/>
      <c r="AT588" s="957"/>
      <c r="AU588" s="957"/>
      <c r="AV588" s="957"/>
      <c r="AW588" s="957"/>
      <c r="AX588" s="957"/>
      <c r="AY588" s="957"/>
      <c r="AZ588" s="957"/>
      <c r="BA588" s="957"/>
      <c r="BB588" s="957"/>
      <c r="BC588" s="957"/>
      <c r="BD588" s="958"/>
      <c r="BE588" s="958"/>
      <c r="BF588" s="137"/>
    </row>
    <row r="589" spans="1:58" s="210" customFormat="1" ht="14.45" customHeight="1">
      <c r="A589" s="951">
        <v>2018</v>
      </c>
      <c r="B589" s="952">
        <v>43282</v>
      </c>
      <c r="C589" s="952">
        <v>43373</v>
      </c>
      <c r="D589" s="951" t="s">
        <v>797</v>
      </c>
      <c r="E589" s="951" t="s">
        <v>1619</v>
      </c>
      <c r="F589" s="951" t="s">
        <v>1619</v>
      </c>
      <c r="G589" s="951" t="s">
        <v>1908</v>
      </c>
      <c r="H589" s="951" t="s">
        <v>1909</v>
      </c>
      <c r="I589" s="953" t="s">
        <v>600</v>
      </c>
      <c r="J589" s="951" t="s">
        <v>1910</v>
      </c>
      <c r="K589" s="254" t="s">
        <v>2213</v>
      </c>
      <c r="L589" s="254" t="s">
        <v>1510</v>
      </c>
      <c r="M589" s="254" t="s">
        <v>792</v>
      </c>
      <c r="N589" s="254" t="s">
        <v>2214</v>
      </c>
      <c r="O589" s="254" t="s">
        <v>1911</v>
      </c>
      <c r="P589" s="286">
        <v>3013.68</v>
      </c>
      <c r="Q589" s="951" t="s">
        <v>1507</v>
      </c>
      <c r="R589" s="951" t="s">
        <v>1508</v>
      </c>
      <c r="S589" s="951" t="s">
        <v>792</v>
      </c>
      <c r="T589" s="951" t="s">
        <v>1492</v>
      </c>
      <c r="U589" s="951" t="s">
        <v>1911</v>
      </c>
      <c r="V589" s="951" t="s">
        <v>1912</v>
      </c>
      <c r="W589" s="951" t="s">
        <v>51</v>
      </c>
      <c r="X589" s="951" t="s">
        <v>1908</v>
      </c>
      <c r="Y589" s="952">
        <v>43292</v>
      </c>
      <c r="Z589" s="951">
        <v>2598</v>
      </c>
      <c r="AA589" s="951">
        <v>3013.68</v>
      </c>
      <c r="AB589" s="951">
        <v>0</v>
      </c>
      <c r="AC589" s="951">
        <v>0</v>
      </c>
      <c r="AD589" s="951" t="s">
        <v>1913</v>
      </c>
      <c r="AE589" s="951" t="s">
        <v>1914</v>
      </c>
      <c r="AF589" s="951" t="s">
        <v>1915</v>
      </c>
      <c r="AG589" s="951" t="s">
        <v>1916</v>
      </c>
      <c r="AH589" s="951">
        <v>0</v>
      </c>
      <c r="AI589" s="952" t="s">
        <v>1512</v>
      </c>
      <c r="AJ589" s="952" t="s">
        <v>1512</v>
      </c>
      <c r="AK589" s="953" t="s">
        <v>2609</v>
      </c>
      <c r="AL589" s="951" t="s">
        <v>1917</v>
      </c>
      <c r="AM589" s="951" t="s">
        <v>384</v>
      </c>
      <c r="AN589" s="951" t="s">
        <v>389</v>
      </c>
      <c r="AO589" s="951" t="s">
        <v>73</v>
      </c>
      <c r="AP589" s="951" t="s">
        <v>2231</v>
      </c>
      <c r="AQ589" s="951" t="s">
        <v>73</v>
      </c>
      <c r="AR589" s="951" t="s">
        <v>574</v>
      </c>
      <c r="AS589" s="951" t="s">
        <v>783</v>
      </c>
      <c r="AT589" s="951" t="s">
        <v>567</v>
      </c>
      <c r="AU589" s="951" t="s">
        <v>567</v>
      </c>
      <c r="AV589" s="951" t="s">
        <v>567</v>
      </c>
      <c r="AW589" s="951" t="s">
        <v>2232</v>
      </c>
      <c r="AX589" s="951" t="s">
        <v>74</v>
      </c>
      <c r="AY589" s="951" t="s">
        <v>2231</v>
      </c>
      <c r="AZ589" s="951" t="s">
        <v>2231</v>
      </c>
      <c r="BA589" s="951" t="s">
        <v>2231</v>
      </c>
      <c r="BB589" s="951" t="s">
        <v>2231</v>
      </c>
      <c r="BC589" s="951" t="s">
        <v>51</v>
      </c>
      <c r="BD589" s="952">
        <v>43385</v>
      </c>
      <c r="BE589" s="952">
        <v>43385</v>
      </c>
      <c r="BF589" s="209"/>
    </row>
    <row r="590" spans="1:58" s="210" customFormat="1" ht="15">
      <c r="A590" s="951"/>
      <c r="B590" s="952"/>
      <c r="C590" s="952"/>
      <c r="D590" s="951"/>
      <c r="E590" s="951"/>
      <c r="F590" s="951"/>
      <c r="G590" s="951"/>
      <c r="H590" s="951"/>
      <c r="I590" s="951"/>
      <c r="J590" s="951"/>
      <c r="K590" s="254" t="s">
        <v>1513</v>
      </c>
      <c r="L590" s="254" t="s">
        <v>1514</v>
      </c>
      <c r="M590" s="254" t="s">
        <v>1515</v>
      </c>
      <c r="N590" s="254" t="s">
        <v>2214</v>
      </c>
      <c r="O590" s="254" t="s">
        <v>2215</v>
      </c>
      <c r="P590" s="286">
        <v>3671.4</v>
      </c>
      <c r="Q590" s="951"/>
      <c r="R590" s="951"/>
      <c r="S590" s="951"/>
      <c r="T590" s="951"/>
      <c r="U590" s="951"/>
      <c r="V590" s="951"/>
      <c r="W590" s="951"/>
      <c r="X590" s="951"/>
      <c r="Y590" s="952"/>
      <c r="Z590" s="951"/>
      <c r="AA590" s="951"/>
      <c r="AB590" s="951"/>
      <c r="AC590" s="951"/>
      <c r="AD590" s="951"/>
      <c r="AE590" s="951"/>
      <c r="AF590" s="951"/>
      <c r="AG590" s="951"/>
      <c r="AH590" s="951"/>
      <c r="AI590" s="952"/>
      <c r="AJ590" s="952"/>
      <c r="AK590" s="951"/>
      <c r="AL590" s="951"/>
      <c r="AM590" s="951"/>
      <c r="AN590" s="951"/>
      <c r="AO590" s="951"/>
      <c r="AP590" s="951"/>
      <c r="AQ590" s="951"/>
      <c r="AR590" s="951"/>
      <c r="AS590" s="951"/>
      <c r="AT590" s="951"/>
      <c r="AU590" s="951"/>
      <c r="AV590" s="951"/>
      <c r="AW590" s="951"/>
      <c r="AX590" s="951"/>
      <c r="AY590" s="951"/>
      <c r="AZ590" s="951"/>
      <c r="BA590" s="951"/>
      <c r="BB590" s="951"/>
      <c r="BC590" s="951"/>
      <c r="BD590" s="952"/>
      <c r="BE590" s="952"/>
      <c r="BF590" s="209"/>
    </row>
    <row r="591" spans="1:58" s="210" customFormat="1" ht="45">
      <c r="A591" s="951"/>
      <c r="B591" s="952"/>
      <c r="C591" s="952"/>
      <c r="D591" s="951"/>
      <c r="E591" s="951"/>
      <c r="F591" s="951"/>
      <c r="G591" s="951"/>
      <c r="H591" s="951"/>
      <c r="I591" s="951"/>
      <c r="J591" s="951"/>
      <c r="K591" s="254" t="s">
        <v>2216</v>
      </c>
      <c r="L591" s="254" t="s">
        <v>2216</v>
      </c>
      <c r="M591" s="254" t="s">
        <v>2216</v>
      </c>
      <c r="N591" s="254" t="s">
        <v>1517</v>
      </c>
      <c r="O591" s="254" t="s">
        <v>2217</v>
      </c>
      <c r="P591" s="286">
        <v>3886</v>
      </c>
      <c r="Q591" s="951"/>
      <c r="R591" s="951"/>
      <c r="S591" s="951"/>
      <c r="T591" s="951"/>
      <c r="U591" s="951"/>
      <c r="V591" s="951"/>
      <c r="W591" s="951"/>
      <c r="X591" s="951"/>
      <c r="Y591" s="952"/>
      <c r="Z591" s="951"/>
      <c r="AA591" s="951"/>
      <c r="AB591" s="951"/>
      <c r="AC591" s="951"/>
      <c r="AD591" s="951"/>
      <c r="AE591" s="951"/>
      <c r="AF591" s="951"/>
      <c r="AG591" s="951"/>
      <c r="AH591" s="951"/>
      <c r="AI591" s="952"/>
      <c r="AJ591" s="952"/>
      <c r="AK591" s="951"/>
      <c r="AL591" s="951"/>
      <c r="AM591" s="951"/>
      <c r="AN591" s="951"/>
      <c r="AO591" s="951"/>
      <c r="AP591" s="951"/>
      <c r="AQ591" s="951"/>
      <c r="AR591" s="951"/>
      <c r="AS591" s="951"/>
      <c r="AT591" s="951"/>
      <c r="AU591" s="951"/>
      <c r="AV591" s="951"/>
      <c r="AW591" s="951"/>
      <c r="AX591" s="951"/>
      <c r="AY591" s="951"/>
      <c r="AZ591" s="951"/>
      <c r="BA591" s="951"/>
      <c r="BB591" s="951"/>
      <c r="BC591" s="951"/>
      <c r="BD591" s="952"/>
      <c r="BE591" s="952"/>
      <c r="BF591" s="209"/>
    </row>
    <row r="592" spans="1:58" ht="43.15" customHeight="1">
      <c r="A592" s="957">
        <v>2018</v>
      </c>
      <c r="B592" s="958">
        <v>43282</v>
      </c>
      <c r="C592" s="958">
        <v>43373</v>
      </c>
      <c r="D592" s="957" t="s">
        <v>797</v>
      </c>
      <c r="E592" s="957" t="s">
        <v>1619</v>
      </c>
      <c r="F592" s="957" t="s">
        <v>1619</v>
      </c>
      <c r="G592" s="957" t="s">
        <v>1918</v>
      </c>
      <c r="H592" s="957" t="s">
        <v>1909</v>
      </c>
      <c r="I592" s="939" t="s">
        <v>600</v>
      </c>
      <c r="J592" s="957" t="s">
        <v>1919</v>
      </c>
      <c r="K592" s="144" t="s">
        <v>2216</v>
      </c>
      <c r="L592" s="144" t="s">
        <v>2216</v>
      </c>
      <c r="M592" s="144" t="s">
        <v>2216</v>
      </c>
      <c r="N592" s="144" t="s">
        <v>1533</v>
      </c>
      <c r="O592" s="144" t="s">
        <v>1920</v>
      </c>
      <c r="P592" s="221">
        <v>11692.800999999999</v>
      </c>
      <c r="Q592" s="957" t="s">
        <v>61</v>
      </c>
      <c r="R592" s="957" t="s">
        <v>1583</v>
      </c>
      <c r="S592" s="957" t="s">
        <v>1583</v>
      </c>
      <c r="T592" s="957" t="s">
        <v>1533</v>
      </c>
      <c r="U592" s="957" t="s">
        <v>1920</v>
      </c>
      <c r="V592" s="957" t="s">
        <v>81</v>
      </c>
      <c r="W592" s="957" t="s">
        <v>51</v>
      </c>
      <c r="X592" s="957" t="s">
        <v>1918</v>
      </c>
      <c r="Y592" s="958">
        <v>43304</v>
      </c>
      <c r="Z592" s="957">
        <v>10080</v>
      </c>
      <c r="AA592" s="957">
        <v>11692.8</v>
      </c>
      <c r="AB592" s="957">
        <v>0</v>
      </c>
      <c r="AC592" s="957">
        <v>0</v>
      </c>
      <c r="AD592" s="957" t="s">
        <v>1913</v>
      </c>
      <c r="AE592" s="957" t="s">
        <v>1914</v>
      </c>
      <c r="AF592" s="957" t="s">
        <v>1915</v>
      </c>
      <c r="AG592" s="957" t="s">
        <v>1921</v>
      </c>
      <c r="AH592" s="957">
        <v>0</v>
      </c>
      <c r="AI592" s="958" t="s">
        <v>1512</v>
      </c>
      <c r="AJ592" s="958" t="s">
        <v>1512</v>
      </c>
      <c r="AK592" s="939" t="s">
        <v>2610</v>
      </c>
      <c r="AL592" s="957" t="s">
        <v>1917</v>
      </c>
      <c r="AM592" s="957" t="s">
        <v>384</v>
      </c>
      <c r="AN592" s="957" t="s">
        <v>389</v>
      </c>
      <c r="AO592" s="957" t="s">
        <v>73</v>
      </c>
      <c r="AP592" s="957" t="s">
        <v>2231</v>
      </c>
      <c r="AQ592" s="957" t="s">
        <v>73</v>
      </c>
      <c r="AR592" s="957" t="s">
        <v>574</v>
      </c>
      <c r="AS592" s="957" t="s">
        <v>783</v>
      </c>
      <c r="AT592" s="957" t="s">
        <v>567</v>
      </c>
      <c r="AU592" s="957" t="s">
        <v>567</v>
      </c>
      <c r="AV592" s="957" t="s">
        <v>567</v>
      </c>
      <c r="AW592" s="957" t="s">
        <v>2232</v>
      </c>
      <c r="AX592" s="957" t="s">
        <v>74</v>
      </c>
      <c r="AY592" s="957" t="s">
        <v>2231</v>
      </c>
      <c r="AZ592" s="957" t="s">
        <v>2231</v>
      </c>
      <c r="BA592" s="957" t="s">
        <v>2231</v>
      </c>
      <c r="BB592" s="957" t="s">
        <v>2231</v>
      </c>
      <c r="BC592" s="957" t="s">
        <v>51</v>
      </c>
      <c r="BD592" s="958">
        <v>43385</v>
      </c>
      <c r="BE592" s="958">
        <v>43385</v>
      </c>
      <c r="BF592" s="137"/>
    </row>
    <row r="593" spans="1:58" ht="15">
      <c r="A593" s="957"/>
      <c r="B593" s="958"/>
      <c r="C593" s="958"/>
      <c r="D593" s="957"/>
      <c r="E593" s="957"/>
      <c r="F593" s="957"/>
      <c r="G593" s="957"/>
      <c r="H593" s="957"/>
      <c r="I593" s="957"/>
      <c r="J593" s="957"/>
      <c r="K593" s="144" t="s">
        <v>1558</v>
      </c>
      <c r="L593" s="144" t="s">
        <v>1560</v>
      </c>
      <c r="M593" s="144" t="s">
        <v>549</v>
      </c>
      <c r="N593" s="144" t="s">
        <v>1492</v>
      </c>
      <c r="O593" s="144" t="s">
        <v>1924</v>
      </c>
      <c r="P593" s="221">
        <v>0</v>
      </c>
      <c r="Q593" s="957"/>
      <c r="R593" s="957"/>
      <c r="S593" s="957"/>
      <c r="T593" s="957"/>
      <c r="U593" s="957"/>
      <c r="V593" s="957"/>
      <c r="W593" s="957"/>
      <c r="X593" s="957"/>
      <c r="Y593" s="958"/>
      <c r="Z593" s="957"/>
      <c r="AA593" s="957"/>
      <c r="AB593" s="957"/>
      <c r="AC593" s="957"/>
      <c r="AD593" s="957"/>
      <c r="AE593" s="957"/>
      <c r="AF593" s="957"/>
      <c r="AG593" s="957"/>
      <c r="AH593" s="957"/>
      <c r="AI593" s="958"/>
      <c r="AJ593" s="958"/>
      <c r="AK593" s="957"/>
      <c r="AL593" s="957"/>
      <c r="AM593" s="957"/>
      <c r="AN593" s="957"/>
      <c r="AO593" s="957"/>
      <c r="AP593" s="957"/>
      <c r="AQ593" s="957"/>
      <c r="AR593" s="957"/>
      <c r="AS593" s="957"/>
      <c r="AT593" s="957"/>
      <c r="AU593" s="957"/>
      <c r="AV593" s="957"/>
      <c r="AW593" s="957"/>
      <c r="AX593" s="957"/>
      <c r="AY593" s="957"/>
      <c r="AZ593" s="957"/>
      <c r="BA593" s="957"/>
      <c r="BB593" s="957"/>
      <c r="BC593" s="957"/>
      <c r="BD593" s="958"/>
      <c r="BE593" s="958"/>
      <c r="BF593" s="137"/>
    </row>
    <row r="594" spans="1:58" ht="14.45" customHeight="1">
      <c r="A594" s="957"/>
      <c r="B594" s="958"/>
      <c r="C594" s="958"/>
      <c r="D594" s="957"/>
      <c r="E594" s="957"/>
      <c r="F594" s="957"/>
      <c r="G594" s="957"/>
      <c r="H594" s="957"/>
      <c r="I594" s="957"/>
      <c r="J594" s="957"/>
      <c r="K594" s="144" t="s">
        <v>2216</v>
      </c>
      <c r="L594" s="144" t="s">
        <v>2216</v>
      </c>
      <c r="M594" s="144" t="s">
        <v>2216</v>
      </c>
      <c r="N594" s="144" t="s">
        <v>143</v>
      </c>
      <c r="O594" s="144" t="s">
        <v>1299</v>
      </c>
      <c r="P594" s="221">
        <v>0</v>
      </c>
      <c r="Q594" s="957"/>
      <c r="R594" s="957"/>
      <c r="S594" s="957"/>
      <c r="T594" s="957"/>
      <c r="U594" s="957"/>
      <c r="V594" s="957"/>
      <c r="W594" s="957"/>
      <c r="X594" s="957"/>
      <c r="Y594" s="958"/>
      <c r="Z594" s="957"/>
      <c r="AA594" s="957"/>
      <c r="AB594" s="957"/>
      <c r="AC594" s="957"/>
      <c r="AD594" s="957"/>
      <c r="AE594" s="957"/>
      <c r="AF594" s="957"/>
      <c r="AG594" s="957"/>
      <c r="AH594" s="957"/>
      <c r="AI594" s="958"/>
      <c r="AJ594" s="958"/>
      <c r="AK594" s="957"/>
      <c r="AL594" s="957"/>
      <c r="AM594" s="957"/>
      <c r="AN594" s="957"/>
      <c r="AO594" s="957"/>
      <c r="AP594" s="957"/>
      <c r="AQ594" s="957"/>
      <c r="AR594" s="957"/>
      <c r="AS594" s="957"/>
      <c r="AT594" s="957"/>
      <c r="AU594" s="957"/>
      <c r="AV594" s="957"/>
      <c r="AW594" s="957"/>
      <c r="AX594" s="957"/>
      <c r="AY594" s="957"/>
      <c r="AZ594" s="957"/>
      <c r="BA594" s="957"/>
      <c r="BB594" s="957"/>
      <c r="BC594" s="957"/>
      <c r="BD594" s="958"/>
      <c r="BE594" s="958"/>
      <c r="BF594" s="137"/>
    </row>
    <row r="595" spans="1:58" s="210" customFormat="1" ht="14.45" customHeight="1">
      <c r="A595" s="951">
        <v>2018</v>
      </c>
      <c r="B595" s="952">
        <v>43282</v>
      </c>
      <c r="C595" s="952">
        <v>43373</v>
      </c>
      <c r="D595" s="951" t="s">
        <v>797</v>
      </c>
      <c r="E595" s="951" t="s">
        <v>1619</v>
      </c>
      <c r="F595" s="951" t="s">
        <v>1619</v>
      </c>
      <c r="G595" s="951" t="s">
        <v>1922</v>
      </c>
      <c r="H595" s="951" t="s">
        <v>1909</v>
      </c>
      <c r="I595" s="953" t="s">
        <v>600</v>
      </c>
      <c r="J595" s="951" t="s">
        <v>1923</v>
      </c>
      <c r="K595" s="254" t="s">
        <v>1558</v>
      </c>
      <c r="L595" s="254" t="s">
        <v>1560</v>
      </c>
      <c r="M595" s="254" t="s">
        <v>549</v>
      </c>
      <c r="N595" s="254" t="s">
        <v>2214</v>
      </c>
      <c r="O595" s="254" t="s">
        <v>1924</v>
      </c>
      <c r="P595" s="286">
        <v>30721.360000000001</v>
      </c>
      <c r="Q595" s="951" t="s">
        <v>1530</v>
      </c>
      <c r="R595" s="951" t="s">
        <v>1531</v>
      </c>
      <c r="S595" s="951" t="s">
        <v>549</v>
      </c>
      <c r="T595" s="951" t="s">
        <v>1492</v>
      </c>
      <c r="U595" s="951" t="s">
        <v>1924</v>
      </c>
      <c r="V595" s="951" t="s">
        <v>81</v>
      </c>
      <c r="W595" s="951" t="s">
        <v>51</v>
      </c>
      <c r="X595" s="951" t="s">
        <v>1922</v>
      </c>
      <c r="Y595" s="952">
        <v>43304</v>
      </c>
      <c r="Z595" s="951">
        <v>26096</v>
      </c>
      <c r="AA595" s="951">
        <v>30721.360000000001</v>
      </c>
      <c r="AB595" s="951">
        <v>0</v>
      </c>
      <c r="AC595" s="951">
        <v>0</v>
      </c>
      <c r="AD595" s="951" t="s">
        <v>1913</v>
      </c>
      <c r="AE595" s="951" t="s">
        <v>1914</v>
      </c>
      <c r="AF595" s="951" t="s">
        <v>1915</v>
      </c>
      <c r="AG595" s="951" t="s">
        <v>1921</v>
      </c>
      <c r="AH595" s="951">
        <v>0</v>
      </c>
      <c r="AI595" s="952" t="s">
        <v>1512</v>
      </c>
      <c r="AJ595" s="952" t="s">
        <v>1512</v>
      </c>
      <c r="AK595" s="953" t="s">
        <v>2611</v>
      </c>
      <c r="AL595" s="951" t="s">
        <v>1917</v>
      </c>
      <c r="AM595" s="951" t="s">
        <v>384</v>
      </c>
      <c r="AN595" s="951" t="s">
        <v>389</v>
      </c>
      <c r="AO595" s="951" t="s">
        <v>73</v>
      </c>
      <c r="AP595" s="951" t="s">
        <v>2231</v>
      </c>
      <c r="AQ595" s="951" t="s">
        <v>73</v>
      </c>
      <c r="AR595" s="951" t="s">
        <v>574</v>
      </c>
      <c r="AS595" s="951" t="s">
        <v>783</v>
      </c>
      <c r="AT595" s="951" t="s">
        <v>567</v>
      </c>
      <c r="AU595" s="951" t="s">
        <v>567</v>
      </c>
      <c r="AV595" s="951" t="s">
        <v>567</v>
      </c>
      <c r="AW595" s="951" t="s">
        <v>2232</v>
      </c>
      <c r="AX595" s="951" t="s">
        <v>74</v>
      </c>
      <c r="AY595" s="951" t="s">
        <v>2231</v>
      </c>
      <c r="AZ595" s="951" t="s">
        <v>2231</v>
      </c>
      <c r="BA595" s="951" t="s">
        <v>2231</v>
      </c>
      <c r="BB595" s="951" t="s">
        <v>2231</v>
      </c>
      <c r="BC595" s="951" t="s">
        <v>51</v>
      </c>
      <c r="BD595" s="952">
        <v>43385</v>
      </c>
      <c r="BE595" s="952">
        <v>43385</v>
      </c>
      <c r="BF595" s="209"/>
    </row>
    <row r="596" spans="1:58" s="210" customFormat="1" ht="60">
      <c r="A596" s="951"/>
      <c r="B596" s="952"/>
      <c r="C596" s="952"/>
      <c r="D596" s="951"/>
      <c r="E596" s="951"/>
      <c r="F596" s="951"/>
      <c r="G596" s="951"/>
      <c r="H596" s="951"/>
      <c r="I596" s="951"/>
      <c r="J596" s="951"/>
      <c r="K596" s="254" t="s">
        <v>2216</v>
      </c>
      <c r="L596" s="254" t="s">
        <v>2216</v>
      </c>
      <c r="M596" s="254" t="s">
        <v>2216</v>
      </c>
      <c r="N596" s="254" t="s">
        <v>1533</v>
      </c>
      <c r="O596" s="254" t="s">
        <v>1920</v>
      </c>
      <c r="P596" s="287">
        <v>0</v>
      </c>
      <c r="Q596" s="951"/>
      <c r="R596" s="951"/>
      <c r="S596" s="951"/>
      <c r="T596" s="951"/>
      <c r="U596" s="951"/>
      <c r="V596" s="951"/>
      <c r="W596" s="951"/>
      <c r="X596" s="951"/>
      <c r="Y596" s="952"/>
      <c r="Z596" s="951"/>
      <c r="AA596" s="951"/>
      <c r="AB596" s="951"/>
      <c r="AC596" s="951"/>
      <c r="AD596" s="951"/>
      <c r="AE596" s="951"/>
      <c r="AF596" s="951"/>
      <c r="AG596" s="951"/>
      <c r="AH596" s="951"/>
      <c r="AI596" s="952"/>
      <c r="AJ596" s="952"/>
      <c r="AK596" s="951"/>
      <c r="AL596" s="951"/>
      <c r="AM596" s="951"/>
      <c r="AN596" s="951"/>
      <c r="AO596" s="951"/>
      <c r="AP596" s="951"/>
      <c r="AQ596" s="951"/>
      <c r="AR596" s="951"/>
      <c r="AS596" s="951"/>
      <c r="AT596" s="951"/>
      <c r="AU596" s="951"/>
      <c r="AV596" s="951"/>
      <c r="AW596" s="951"/>
      <c r="AX596" s="951"/>
      <c r="AY596" s="951"/>
      <c r="AZ596" s="951"/>
      <c r="BA596" s="951"/>
      <c r="BB596" s="951"/>
      <c r="BC596" s="951"/>
      <c r="BD596" s="952"/>
      <c r="BE596" s="952"/>
      <c r="BF596" s="209"/>
    </row>
    <row r="597" spans="1:58" s="210" customFormat="1" ht="14.45" customHeight="1">
      <c r="A597" s="951"/>
      <c r="B597" s="952"/>
      <c r="C597" s="952"/>
      <c r="D597" s="951"/>
      <c r="E597" s="951"/>
      <c r="F597" s="951"/>
      <c r="G597" s="951"/>
      <c r="H597" s="951"/>
      <c r="I597" s="951"/>
      <c r="J597" s="951"/>
      <c r="K597" s="254" t="s">
        <v>2216</v>
      </c>
      <c r="L597" s="254" t="s">
        <v>2216</v>
      </c>
      <c r="M597" s="254" t="s">
        <v>2216</v>
      </c>
      <c r="N597" s="254" t="s">
        <v>143</v>
      </c>
      <c r="O597" s="254" t="s">
        <v>1299</v>
      </c>
      <c r="P597" s="287">
        <v>0</v>
      </c>
      <c r="Q597" s="951"/>
      <c r="R597" s="951"/>
      <c r="S597" s="951"/>
      <c r="T597" s="951"/>
      <c r="U597" s="951"/>
      <c r="V597" s="951"/>
      <c r="W597" s="951"/>
      <c r="X597" s="951"/>
      <c r="Y597" s="952"/>
      <c r="Z597" s="951"/>
      <c r="AA597" s="951"/>
      <c r="AB597" s="951"/>
      <c r="AC597" s="951"/>
      <c r="AD597" s="951"/>
      <c r="AE597" s="951"/>
      <c r="AF597" s="951"/>
      <c r="AG597" s="951"/>
      <c r="AH597" s="951"/>
      <c r="AI597" s="952"/>
      <c r="AJ597" s="952"/>
      <c r="AK597" s="951"/>
      <c r="AL597" s="951"/>
      <c r="AM597" s="951"/>
      <c r="AN597" s="951"/>
      <c r="AO597" s="951"/>
      <c r="AP597" s="951"/>
      <c r="AQ597" s="951"/>
      <c r="AR597" s="951"/>
      <c r="AS597" s="951"/>
      <c r="AT597" s="951"/>
      <c r="AU597" s="951"/>
      <c r="AV597" s="951"/>
      <c r="AW597" s="951"/>
      <c r="AX597" s="951"/>
      <c r="AY597" s="951"/>
      <c r="AZ597" s="951"/>
      <c r="BA597" s="951"/>
      <c r="BB597" s="951"/>
      <c r="BC597" s="951"/>
      <c r="BD597" s="952"/>
      <c r="BE597" s="952"/>
      <c r="BF597" s="209"/>
    </row>
    <row r="598" spans="1:58" ht="28.9" customHeight="1">
      <c r="A598" s="957">
        <v>2018</v>
      </c>
      <c r="B598" s="958">
        <v>43282</v>
      </c>
      <c r="C598" s="958">
        <v>43373</v>
      </c>
      <c r="D598" s="957" t="s">
        <v>797</v>
      </c>
      <c r="E598" s="957" t="s">
        <v>1619</v>
      </c>
      <c r="F598" s="957" t="s">
        <v>1619</v>
      </c>
      <c r="G598" s="957" t="s">
        <v>1925</v>
      </c>
      <c r="H598" s="957" t="s">
        <v>1909</v>
      </c>
      <c r="I598" s="939" t="s">
        <v>600</v>
      </c>
      <c r="J598" s="957" t="s">
        <v>1926</v>
      </c>
      <c r="K598" s="144" t="s">
        <v>2216</v>
      </c>
      <c r="L598" s="144" t="s">
        <v>2216</v>
      </c>
      <c r="M598" s="144" t="s">
        <v>2216</v>
      </c>
      <c r="N598" s="144" t="s">
        <v>1927</v>
      </c>
      <c r="O598" s="144" t="s">
        <v>1928</v>
      </c>
      <c r="P598" s="184">
        <v>2584</v>
      </c>
      <c r="Q598" s="957" t="s">
        <v>61</v>
      </c>
      <c r="R598" s="957" t="s">
        <v>1583</v>
      </c>
      <c r="S598" s="957" t="s">
        <v>1583</v>
      </c>
      <c r="T598" s="957" t="s">
        <v>1927</v>
      </c>
      <c r="U598" s="957" t="s">
        <v>1928</v>
      </c>
      <c r="V598" s="957" t="s">
        <v>81</v>
      </c>
      <c r="W598" s="957" t="s">
        <v>51</v>
      </c>
      <c r="X598" s="957" t="s">
        <v>1925</v>
      </c>
      <c r="Y598" s="958">
        <v>43329</v>
      </c>
      <c r="Z598" s="957">
        <v>2584</v>
      </c>
      <c r="AA598" s="957">
        <v>2584</v>
      </c>
      <c r="AB598" s="957">
        <v>0</v>
      </c>
      <c r="AC598" s="957">
        <v>0</v>
      </c>
      <c r="AD598" s="957" t="s">
        <v>1913</v>
      </c>
      <c r="AE598" s="957" t="s">
        <v>1914</v>
      </c>
      <c r="AF598" s="957" t="s">
        <v>1915</v>
      </c>
      <c r="AG598" s="957" t="s">
        <v>1921</v>
      </c>
      <c r="AH598" s="957">
        <v>0</v>
      </c>
      <c r="AI598" s="958" t="s">
        <v>1512</v>
      </c>
      <c r="AJ598" s="958" t="s">
        <v>1512</v>
      </c>
      <c r="AK598" s="939" t="s">
        <v>2612</v>
      </c>
      <c r="AL598" s="957" t="s">
        <v>1917</v>
      </c>
      <c r="AM598" s="957" t="s">
        <v>384</v>
      </c>
      <c r="AN598" s="957" t="s">
        <v>389</v>
      </c>
      <c r="AO598" s="957" t="s">
        <v>73</v>
      </c>
      <c r="AP598" s="957" t="s">
        <v>2231</v>
      </c>
      <c r="AQ598" s="957" t="s">
        <v>73</v>
      </c>
      <c r="AR598" s="957" t="s">
        <v>574</v>
      </c>
      <c r="AS598" s="957" t="s">
        <v>783</v>
      </c>
      <c r="AT598" s="957" t="s">
        <v>567</v>
      </c>
      <c r="AU598" s="957" t="s">
        <v>567</v>
      </c>
      <c r="AV598" s="957" t="s">
        <v>567</v>
      </c>
      <c r="AW598" s="957" t="s">
        <v>2232</v>
      </c>
      <c r="AX598" s="957" t="s">
        <v>74</v>
      </c>
      <c r="AY598" s="957" t="s">
        <v>2231</v>
      </c>
      <c r="AZ598" s="957" t="s">
        <v>2231</v>
      </c>
      <c r="BA598" s="957" t="s">
        <v>2231</v>
      </c>
      <c r="BB598" s="957" t="s">
        <v>2231</v>
      </c>
      <c r="BC598" s="957" t="s">
        <v>51</v>
      </c>
      <c r="BD598" s="958">
        <v>43385</v>
      </c>
      <c r="BE598" s="958">
        <v>43385</v>
      </c>
      <c r="BF598" s="137"/>
    </row>
    <row r="599" spans="1:58" ht="30">
      <c r="A599" s="957"/>
      <c r="B599" s="958"/>
      <c r="C599" s="958"/>
      <c r="D599" s="957"/>
      <c r="E599" s="957"/>
      <c r="F599" s="957"/>
      <c r="G599" s="957"/>
      <c r="H599" s="957"/>
      <c r="I599" s="957"/>
      <c r="J599" s="957"/>
      <c r="K599" s="144" t="s">
        <v>2216</v>
      </c>
      <c r="L599" s="144" t="s">
        <v>2216</v>
      </c>
      <c r="M599" s="144" t="s">
        <v>2216</v>
      </c>
      <c r="N599" s="144" t="s">
        <v>819</v>
      </c>
      <c r="O599" s="144" t="s">
        <v>2218</v>
      </c>
      <c r="P599" s="184">
        <v>2784</v>
      </c>
      <c r="Q599" s="957"/>
      <c r="R599" s="957"/>
      <c r="S599" s="957"/>
      <c r="T599" s="957"/>
      <c r="U599" s="957"/>
      <c r="V599" s="957"/>
      <c r="W599" s="957"/>
      <c r="X599" s="957"/>
      <c r="Y599" s="958"/>
      <c r="Z599" s="957"/>
      <c r="AA599" s="957"/>
      <c r="AB599" s="957"/>
      <c r="AC599" s="957"/>
      <c r="AD599" s="957"/>
      <c r="AE599" s="957"/>
      <c r="AF599" s="957"/>
      <c r="AG599" s="957"/>
      <c r="AH599" s="957"/>
      <c r="AI599" s="958"/>
      <c r="AJ599" s="958"/>
      <c r="AK599" s="957"/>
      <c r="AL599" s="957"/>
      <c r="AM599" s="957"/>
      <c r="AN599" s="957"/>
      <c r="AO599" s="957"/>
      <c r="AP599" s="957"/>
      <c r="AQ599" s="957"/>
      <c r="AR599" s="957"/>
      <c r="AS599" s="957"/>
      <c r="AT599" s="957"/>
      <c r="AU599" s="957"/>
      <c r="AV599" s="957"/>
      <c r="AW599" s="957"/>
      <c r="AX599" s="957"/>
      <c r="AY599" s="957"/>
      <c r="AZ599" s="957"/>
      <c r="BA599" s="957"/>
      <c r="BB599" s="957"/>
      <c r="BC599" s="957"/>
      <c r="BD599" s="958"/>
      <c r="BE599" s="958"/>
      <c r="BF599" s="137"/>
    </row>
    <row r="600" spans="1:58" ht="60">
      <c r="A600" s="957"/>
      <c r="B600" s="958"/>
      <c r="C600" s="958"/>
      <c r="D600" s="957"/>
      <c r="E600" s="957"/>
      <c r="F600" s="957"/>
      <c r="G600" s="957"/>
      <c r="H600" s="957"/>
      <c r="I600" s="957"/>
      <c r="J600" s="957"/>
      <c r="K600" s="144" t="s">
        <v>2216</v>
      </c>
      <c r="L600" s="144" t="s">
        <v>2216</v>
      </c>
      <c r="M600" s="144" t="s">
        <v>2216</v>
      </c>
      <c r="N600" s="144" t="s">
        <v>2219</v>
      </c>
      <c r="O600" s="144" t="s">
        <v>2220</v>
      </c>
      <c r="P600" s="184">
        <v>2800</v>
      </c>
      <c r="Q600" s="957"/>
      <c r="R600" s="957"/>
      <c r="S600" s="957"/>
      <c r="T600" s="957"/>
      <c r="U600" s="957"/>
      <c r="V600" s="957"/>
      <c r="W600" s="957"/>
      <c r="X600" s="957"/>
      <c r="Y600" s="958"/>
      <c r="Z600" s="957"/>
      <c r="AA600" s="957"/>
      <c r="AB600" s="957"/>
      <c r="AC600" s="957"/>
      <c r="AD600" s="957"/>
      <c r="AE600" s="957"/>
      <c r="AF600" s="957"/>
      <c r="AG600" s="957"/>
      <c r="AH600" s="957"/>
      <c r="AI600" s="958"/>
      <c r="AJ600" s="958"/>
      <c r="AK600" s="957"/>
      <c r="AL600" s="957"/>
      <c r="AM600" s="957"/>
      <c r="AN600" s="957"/>
      <c r="AO600" s="957"/>
      <c r="AP600" s="957"/>
      <c r="AQ600" s="957"/>
      <c r="AR600" s="957"/>
      <c r="AS600" s="957"/>
      <c r="AT600" s="957"/>
      <c r="AU600" s="957"/>
      <c r="AV600" s="957"/>
      <c r="AW600" s="957"/>
      <c r="AX600" s="957"/>
      <c r="AY600" s="957"/>
      <c r="AZ600" s="957"/>
      <c r="BA600" s="957"/>
      <c r="BB600" s="957"/>
      <c r="BC600" s="957"/>
      <c r="BD600" s="958"/>
      <c r="BE600" s="958"/>
      <c r="BF600" s="137"/>
    </row>
    <row r="601" spans="1:58" s="210" customFormat="1" ht="14.45" customHeight="1">
      <c r="A601" s="951">
        <v>2018</v>
      </c>
      <c r="B601" s="952">
        <v>43282</v>
      </c>
      <c r="C601" s="952">
        <v>43373</v>
      </c>
      <c r="D601" s="951" t="s">
        <v>797</v>
      </c>
      <c r="E601" s="951" t="s">
        <v>1619</v>
      </c>
      <c r="F601" s="951" t="s">
        <v>1619</v>
      </c>
      <c r="G601" s="951" t="s">
        <v>1929</v>
      </c>
      <c r="H601" s="951" t="s">
        <v>1909</v>
      </c>
      <c r="I601" s="953" t="s">
        <v>600</v>
      </c>
      <c r="J601" s="951" t="s">
        <v>1930</v>
      </c>
      <c r="K601" s="254" t="s">
        <v>1558</v>
      </c>
      <c r="L601" s="254" t="s">
        <v>1560</v>
      </c>
      <c r="M601" s="254" t="s">
        <v>549</v>
      </c>
      <c r="N601" s="254" t="s">
        <v>2214</v>
      </c>
      <c r="O601" s="254" t="s">
        <v>1924</v>
      </c>
      <c r="P601" s="287">
        <v>26958.400000000001</v>
      </c>
      <c r="Q601" s="951" t="s">
        <v>61</v>
      </c>
      <c r="R601" s="951" t="s">
        <v>1583</v>
      </c>
      <c r="S601" s="951" t="s">
        <v>1583</v>
      </c>
      <c r="T601" s="951" t="s">
        <v>273</v>
      </c>
      <c r="U601" s="951" t="s">
        <v>1931</v>
      </c>
      <c r="V601" s="951" t="s">
        <v>1932</v>
      </c>
      <c r="W601" s="951" t="s">
        <v>51</v>
      </c>
      <c r="X601" s="951" t="s">
        <v>1929</v>
      </c>
      <c r="Y601" s="952">
        <v>43340</v>
      </c>
      <c r="Z601" s="951">
        <v>11083</v>
      </c>
      <c r="AA601" s="951">
        <v>12856.28</v>
      </c>
      <c r="AB601" s="951">
        <v>0</v>
      </c>
      <c r="AC601" s="951">
        <v>0</v>
      </c>
      <c r="AD601" s="951" t="s">
        <v>1913</v>
      </c>
      <c r="AE601" s="951" t="s">
        <v>1914</v>
      </c>
      <c r="AF601" s="951" t="s">
        <v>1915</v>
      </c>
      <c r="AG601" s="951" t="s">
        <v>1933</v>
      </c>
      <c r="AH601" s="951">
        <v>0</v>
      </c>
      <c r="AI601" s="952" t="s">
        <v>1512</v>
      </c>
      <c r="AJ601" s="952" t="s">
        <v>1512</v>
      </c>
      <c r="AK601" s="953" t="s">
        <v>3084</v>
      </c>
      <c r="AL601" s="951" t="s">
        <v>1917</v>
      </c>
      <c r="AM601" s="951" t="s">
        <v>384</v>
      </c>
      <c r="AN601" s="951" t="s">
        <v>389</v>
      </c>
      <c r="AO601" s="951" t="s">
        <v>73</v>
      </c>
      <c r="AP601" s="951" t="s">
        <v>2231</v>
      </c>
      <c r="AQ601" s="951" t="s">
        <v>73</v>
      </c>
      <c r="AR601" s="951" t="s">
        <v>574</v>
      </c>
      <c r="AS601" s="951" t="s">
        <v>783</v>
      </c>
      <c r="AT601" s="951" t="s">
        <v>567</v>
      </c>
      <c r="AU601" s="951" t="s">
        <v>567</v>
      </c>
      <c r="AV601" s="951" t="s">
        <v>567</v>
      </c>
      <c r="AW601" s="951" t="s">
        <v>2232</v>
      </c>
      <c r="AX601" s="951" t="s">
        <v>74</v>
      </c>
      <c r="AY601" s="951" t="s">
        <v>2231</v>
      </c>
      <c r="AZ601" s="951" t="s">
        <v>2231</v>
      </c>
      <c r="BA601" s="951" t="s">
        <v>2231</v>
      </c>
      <c r="BB601" s="951" t="s">
        <v>2231</v>
      </c>
      <c r="BC601" s="951" t="s">
        <v>51</v>
      </c>
      <c r="BD601" s="952">
        <v>43385</v>
      </c>
      <c r="BE601" s="952">
        <v>43385</v>
      </c>
      <c r="BF601" s="209"/>
    </row>
    <row r="602" spans="1:58" s="210" customFormat="1" ht="30">
      <c r="A602" s="951"/>
      <c r="B602" s="952"/>
      <c r="C602" s="952"/>
      <c r="D602" s="951"/>
      <c r="E602" s="951"/>
      <c r="F602" s="951"/>
      <c r="G602" s="951"/>
      <c r="H602" s="951"/>
      <c r="I602" s="951"/>
      <c r="J602" s="951"/>
      <c r="K602" s="254" t="s">
        <v>2216</v>
      </c>
      <c r="L602" s="254" t="s">
        <v>2216</v>
      </c>
      <c r="M602" s="254" t="s">
        <v>2216</v>
      </c>
      <c r="N602" s="254" t="s">
        <v>273</v>
      </c>
      <c r="O602" s="254" t="s">
        <v>1931</v>
      </c>
      <c r="P602" s="287">
        <v>12856.28</v>
      </c>
      <c r="Q602" s="951"/>
      <c r="R602" s="951"/>
      <c r="S602" s="951"/>
      <c r="T602" s="951"/>
      <c r="U602" s="951"/>
      <c r="V602" s="951"/>
      <c r="W602" s="951"/>
      <c r="X602" s="951"/>
      <c r="Y602" s="952"/>
      <c r="Z602" s="951"/>
      <c r="AA602" s="951"/>
      <c r="AB602" s="951"/>
      <c r="AC602" s="951"/>
      <c r="AD602" s="951"/>
      <c r="AE602" s="951"/>
      <c r="AF602" s="951"/>
      <c r="AG602" s="951"/>
      <c r="AH602" s="951"/>
      <c r="AI602" s="952"/>
      <c r="AJ602" s="952"/>
      <c r="AK602" s="951"/>
      <c r="AL602" s="951"/>
      <c r="AM602" s="951"/>
      <c r="AN602" s="951"/>
      <c r="AO602" s="951"/>
      <c r="AP602" s="951"/>
      <c r="AQ602" s="951"/>
      <c r="AR602" s="951"/>
      <c r="AS602" s="951"/>
      <c r="AT602" s="951"/>
      <c r="AU602" s="951"/>
      <c r="AV602" s="951"/>
      <c r="AW602" s="951"/>
      <c r="AX602" s="951"/>
      <c r="AY602" s="951"/>
      <c r="AZ602" s="951"/>
      <c r="BA602" s="951"/>
      <c r="BB602" s="951"/>
      <c r="BC602" s="951"/>
      <c r="BD602" s="952"/>
      <c r="BE602" s="952"/>
      <c r="BF602" s="209"/>
    </row>
    <row r="603" spans="1:58" ht="45">
      <c r="A603" s="957">
        <v>2018</v>
      </c>
      <c r="B603" s="958">
        <v>43282</v>
      </c>
      <c r="C603" s="958">
        <v>43373</v>
      </c>
      <c r="D603" s="957" t="s">
        <v>797</v>
      </c>
      <c r="E603" s="957" t="s">
        <v>1619</v>
      </c>
      <c r="F603" s="957" t="s">
        <v>1619</v>
      </c>
      <c r="G603" s="957" t="s">
        <v>1934</v>
      </c>
      <c r="H603" s="957" t="s">
        <v>1909</v>
      </c>
      <c r="I603" s="939" t="s">
        <v>600</v>
      </c>
      <c r="J603" s="957" t="s">
        <v>1935</v>
      </c>
      <c r="K603" s="144" t="s">
        <v>2216</v>
      </c>
      <c r="L603" s="144" t="s">
        <v>2216</v>
      </c>
      <c r="M603" s="144" t="s">
        <v>2216</v>
      </c>
      <c r="N603" s="144" t="s">
        <v>1936</v>
      </c>
      <c r="O603" s="144" t="s">
        <v>1937</v>
      </c>
      <c r="P603" s="184">
        <v>36693.120000000003</v>
      </c>
      <c r="Q603" s="957" t="s">
        <v>61</v>
      </c>
      <c r="R603" s="957" t="s">
        <v>1583</v>
      </c>
      <c r="S603" s="957" t="s">
        <v>1583</v>
      </c>
      <c r="T603" s="957" t="s">
        <v>1936</v>
      </c>
      <c r="U603" s="957" t="s">
        <v>1937</v>
      </c>
      <c r="V603" s="957" t="s">
        <v>1932</v>
      </c>
      <c r="W603" s="957" t="s">
        <v>51</v>
      </c>
      <c r="X603" s="957" t="s">
        <v>1934</v>
      </c>
      <c r="Y603" s="958">
        <v>43343</v>
      </c>
      <c r="Z603" s="957">
        <v>31632</v>
      </c>
      <c r="AA603" s="957">
        <v>36693.120000000003</v>
      </c>
      <c r="AB603" s="957">
        <v>0</v>
      </c>
      <c r="AC603" s="957">
        <v>0</v>
      </c>
      <c r="AD603" s="957" t="s">
        <v>1913</v>
      </c>
      <c r="AE603" s="957" t="s">
        <v>1914</v>
      </c>
      <c r="AF603" s="957" t="s">
        <v>1915</v>
      </c>
      <c r="AG603" s="957" t="s">
        <v>1938</v>
      </c>
      <c r="AH603" s="957">
        <v>0</v>
      </c>
      <c r="AI603" s="958" t="s">
        <v>1512</v>
      </c>
      <c r="AJ603" s="958" t="s">
        <v>1512</v>
      </c>
      <c r="AK603" s="939" t="s">
        <v>2613</v>
      </c>
      <c r="AL603" s="957" t="s">
        <v>1917</v>
      </c>
      <c r="AM603" s="957" t="s">
        <v>384</v>
      </c>
      <c r="AN603" s="957" t="s">
        <v>389</v>
      </c>
      <c r="AO603" s="957" t="s">
        <v>73</v>
      </c>
      <c r="AP603" s="957" t="s">
        <v>2231</v>
      </c>
      <c r="AQ603" s="957" t="s">
        <v>73</v>
      </c>
      <c r="AR603" s="957" t="s">
        <v>574</v>
      </c>
      <c r="AS603" s="957" t="s">
        <v>783</v>
      </c>
      <c r="AT603" s="957" t="s">
        <v>567</v>
      </c>
      <c r="AU603" s="957" t="s">
        <v>567</v>
      </c>
      <c r="AV603" s="957" t="s">
        <v>567</v>
      </c>
      <c r="AW603" s="957" t="s">
        <v>2232</v>
      </c>
      <c r="AX603" s="957" t="s">
        <v>74</v>
      </c>
      <c r="AY603" s="957" t="s">
        <v>2231</v>
      </c>
      <c r="AZ603" s="957" t="s">
        <v>2231</v>
      </c>
      <c r="BA603" s="957" t="s">
        <v>2231</v>
      </c>
      <c r="BB603" s="957" t="s">
        <v>2231</v>
      </c>
      <c r="BC603" s="957" t="s">
        <v>51</v>
      </c>
      <c r="BD603" s="958">
        <v>43385</v>
      </c>
      <c r="BE603" s="958">
        <v>43385</v>
      </c>
      <c r="BF603" s="137"/>
    </row>
    <row r="604" spans="1:58" ht="28.9" customHeight="1">
      <c r="A604" s="957"/>
      <c r="B604" s="958"/>
      <c r="C604" s="958"/>
      <c r="D604" s="957"/>
      <c r="E604" s="957"/>
      <c r="F604" s="957"/>
      <c r="G604" s="957"/>
      <c r="H604" s="957"/>
      <c r="I604" s="957"/>
      <c r="J604" s="957"/>
      <c r="K604" s="144" t="s">
        <v>2216</v>
      </c>
      <c r="L604" s="144" t="s">
        <v>2216</v>
      </c>
      <c r="M604" s="144" t="s">
        <v>2216</v>
      </c>
      <c r="N604" s="144" t="s">
        <v>2221</v>
      </c>
      <c r="O604" s="144" t="s">
        <v>2222</v>
      </c>
      <c r="P604" s="221">
        <v>42466.58</v>
      </c>
      <c r="Q604" s="957"/>
      <c r="R604" s="957"/>
      <c r="S604" s="957"/>
      <c r="T604" s="957"/>
      <c r="U604" s="957"/>
      <c r="V604" s="957"/>
      <c r="W604" s="957"/>
      <c r="X604" s="957"/>
      <c r="Y604" s="958"/>
      <c r="Z604" s="957"/>
      <c r="AA604" s="957"/>
      <c r="AB604" s="957"/>
      <c r="AC604" s="957"/>
      <c r="AD604" s="957"/>
      <c r="AE604" s="957"/>
      <c r="AF604" s="957"/>
      <c r="AG604" s="957"/>
      <c r="AH604" s="957"/>
      <c r="AI604" s="958"/>
      <c r="AJ604" s="958"/>
      <c r="AK604" s="957"/>
      <c r="AL604" s="957"/>
      <c r="AM604" s="957"/>
      <c r="AN604" s="957"/>
      <c r="AO604" s="957"/>
      <c r="AP604" s="957"/>
      <c r="AQ604" s="957"/>
      <c r="AR604" s="957"/>
      <c r="AS604" s="957"/>
      <c r="AT604" s="957"/>
      <c r="AU604" s="957"/>
      <c r="AV604" s="957"/>
      <c r="AW604" s="957"/>
      <c r="AX604" s="957"/>
      <c r="AY604" s="957"/>
      <c r="AZ604" s="957"/>
      <c r="BA604" s="957"/>
      <c r="BB604" s="957"/>
      <c r="BC604" s="957"/>
      <c r="BD604" s="958"/>
      <c r="BE604" s="958"/>
      <c r="BF604" s="137"/>
    </row>
    <row r="605" spans="1:58" ht="14.45" customHeight="1">
      <c r="A605" s="957"/>
      <c r="B605" s="958"/>
      <c r="C605" s="958"/>
      <c r="D605" s="957"/>
      <c r="E605" s="957"/>
      <c r="F605" s="957"/>
      <c r="G605" s="957"/>
      <c r="H605" s="957"/>
      <c r="I605" s="957"/>
      <c r="J605" s="957"/>
      <c r="K605" s="144" t="s">
        <v>2223</v>
      </c>
      <c r="L605" s="144" t="s">
        <v>2224</v>
      </c>
      <c r="M605" s="144" t="s">
        <v>324</v>
      </c>
      <c r="N605" s="144" t="s">
        <v>2214</v>
      </c>
      <c r="O605" s="144" t="s">
        <v>2225</v>
      </c>
      <c r="P605" s="221">
        <v>40616.43</v>
      </c>
      <c r="Q605" s="957"/>
      <c r="R605" s="957"/>
      <c r="S605" s="957"/>
      <c r="T605" s="957"/>
      <c r="U605" s="957"/>
      <c r="V605" s="957"/>
      <c r="W605" s="957"/>
      <c r="X605" s="957"/>
      <c r="Y605" s="958"/>
      <c r="Z605" s="957"/>
      <c r="AA605" s="957"/>
      <c r="AB605" s="957"/>
      <c r="AC605" s="957"/>
      <c r="AD605" s="957"/>
      <c r="AE605" s="957"/>
      <c r="AF605" s="957"/>
      <c r="AG605" s="957"/>
      <c r="AH605" s="957"/>
      <c r="AI605" s="958"/>
      <c r="AJ605" s="958"/>
      <c r="AK605" s="957"/>
      <c r="AL605" s="957"/>
      <c r="AM605" s="957"/>
      <c r="AN605" s="957"/>
      <c r="AO605" s="957"/>
      <c r="AP605" s="957"/>
      <c r="AQ605" s="957"/>
      <c r="AR605" s="957"/>
      <c r="AS605" s="957"/>
      <c r="AT605" s="957"/>
      <c r="AU605" s="957"/>
      <c r="AV605" s="957"/>
      <c r="AW605" s="957"/>
      <c r="AX605" s="957"/>
      <c r="AY605" s="957"/>
      <c r="AZ605" s="957"/>
      <c r="BA605" s="957"/>
      <c r="BB605" s="957"/>
      <c r="BC605" s="957"/>
      <c r="BD605" s="958"/>
      <c r="BE605" s="958"/>
      <c r="BF605" s="137"/>
    </row>
    <row r="606" spans="1:58" s="210" customFormat="1" ht="43.15" customHeight="1">
      <c r="A606" s="951">
        <v>2018</v>
      </c>
      <c r="B606" s="952">
        <v>43282</v>
      </c>
      <c r="C606" s="952">
        <v>43373</v>
      </c>
      <c r="D606" s="951" t="s">
        <v>797</v>
      </c>
      <c r="E606" s="951" t="s">
        <v>1619</v>
      </c>
      <c r="F606" s="951" t="s">
        <v>1619</v>
      </c>
      <c r="G606" s="951" t="s">
        <v>1939</v>
      </c>
      <c r="H606" s="951" t="s">
        <v>1909</v>
      </c>
      <c r="I606" s="953" t="s">
        <v>600</v>
      </c>
      <c r="J606" s="951" t="s">
        <v>1940</v>
      </c>
      <c r="K606" s="254" t="s">
        <v>2216</v>
      </c>
      <c r="L606" s="254" t="s">
        <v>2216</v>
      </c>
      <c r="M606" s="254" t="s">
        <v>2216</v>
      </c>
      <c r="N606" s="254" t="s">
        <v>1936</v>
      </c>
      <c r="O606" s="254" t="s">
        <v>1937</v>
      </c>
      <c r="P606" s="286">
        <v>71151.44</v>
      </c>
      <c r="Q606" s="951" t="s">
        <v>61</v>
      </c>
      <c r="R606" s="951" t="s">
        <v>1583</v>
      </c>
      <c r="S606" s="951" t="s">
        <v>1583</v>
      </c>
      <c r="T606" s="951" t="s">
        <v>1936</v>
      </c>
      <c r="U606" s="951" t="s">
        <v>1937</v>
      </c>
      <c r="V606" s="951" t="s">
        <v>308</v>
      </c>
      <c r="W606" s="951" t="s">
        <v>51</v>
      </c>
      <c r="X606" s="951" t="s">
        <v>1939</v>
      </c>
      <c r="Y606" s="952">
        <v>43356</v>
      </c>
      <c r="Z606" s="951">
        <v>26146.6</v>
      </c>
      <c r="AA606" s="951">
        <v>30330.06</v>
      </c>
      <c r="AB606" s="951">
        <v>0</v>
      </c>
      <c r="AC606" s="951">
        <v>0</v>
      </c>
      <c r="AD606" s="951" t="s">
        <v>1913</v>
      </c>
      <c r="AE606" s="951" t="s">
        <v>1914</v>
      </c>
      <c r="AF606" s="951" t="s">
        <v>1915</v>
      </c>
      <c r="AG606" s="951" t="s">
        <v>1941</v>
      </c>
      <c r="AH606" s="951">
        <v>0</v>
      </c>
      <c r="AI606" s="952" t="s">
        <v>1512</v>
      </c>
      <c r="AJ606" s="952" t="s">
        <v>1512</v>
      </c>
      <c r="AK606" s="953" t="s">
        <v>2614</v>
      </c>
      <c r="AL606" s="951" t="s">
        <v>1917</v>
      </c>
      <c r="AM606" s="951" t="s">
        <v>384</v>
      </c>
      <c r="AN606" s="951" t="s">
        <v>389</v>
      </c>
      <c r="AO606" s="951" t="s">
        <v>73</v>
      </c>
      <c r="AP606" s="951" t="s">
        <v>2231</v>
      </c>
      <c r="AQ606" s="951" t="s">
        <v>73</v>
      </c>
      <c r="AR606" s="951" t="s">
        <v>574</v>
      </c>
      <c r="AS606" s="951" t="s">
        <v>783</v>
      </c>
      <c r="AT606" s="951" t="s">
        <v>567</v>
      </c>
      <c r="AU606" s="951" t="s">
        <v>567</v>
      </c>
      <c r="AV606" s="951" t="s">
        <v>567</v>
      </c>
      <c r="AW606" s="951" t="s">
        <v>2232</v>
      </c>
      <c r="AX606" s="951" t="s">
        <v>74</v>
      </c>
      <c r="AY606" s="951" t="s">
        <v>2231</v>
      </c>
      <c r="AZ606" s="951" t="s">
        <v>2231</v>
      </c>
      <c r="BA606" s="951" t="s">
        <v>2231</v>
      </c>
      <c r="BB606" s="951" t="s">
        <v>2231</v>
      </c>
      <c r="BC606" s="951" t="s">
        <v>51</v>
      </c>
      <c r="BD606" s="952">
        <v>43385</v>
      </c>
      <c r="BE606" s="952">
        <v>43385</v>
      </c>
      <c r="BF606" s="209"/>
    </row>
    <row r="607" spans="1:58" s="210" customFormat="1" ht="28.9" customHeight="1">
      <c r="A607" s="951"/>
      <c r="B607" s="952"/>
      <c r="C607" s="952"/>
      <c r="D607" s="951"/>
      <c r="E607" s="951"/>
      <c r="F607" s="951"/>
      <c r="G607" s="951"/>
      <c r="H607" s="951"/>
      <c r="I607" s="951"/>
      <c r="J607" s="951"/>
      <c r="K607" s="254" t="s">
        <v>2216</v>
      </c>
      <c r="L607" s="254" t="s">
        <v>2216</v>
      </c>
      <c r="M607" s="254" t="s">
        <v>2216</v>
      </c>
      <c r="N607" s="254" t="s">
        <v>2221</v>
      </c>
      <c r="O607" s="254" t="s">
        <v>2222</v>
      </c>
      <c r="P607" s="286">
        <v>77395.199999999997</v>
      </c>
      <c r="Q607" s="951"/>
      <c r="R607" s="951"/>
      <c r="S607" s="951"/>
      <c r="T607" s="951"/>
      <c r="U607" s="951"/>
      <c r="V607" s="951"/>
      <c r="W607" s="951"/>
      <c r="X607" s="951"/>
      <c r="Y607" s="952"/>
      <c r="Z607" s="951"/>
      <c r="AA607" s="951"/>
      <c r="AB607" s="951"/>
      <c r="AC607" s="951"/>
      <c r="AD607" s="951"/>
      <c r="AE607" s="951"/>
      <c r="AF607" s="951"/>
      <c r="AG607" s="951"/>
      <c r="AH607" s="951"/>
      <c r="AI607" s="952"/>
      <c r="AJ607" s="952"/>
      <c r="AK607" s="951"/>
      <c r="AL607" s="951"/>
      <c r="AM607" s="951"/>
      <c r="AN607" s="951"/>
      <c r="AO607" s="951"/>
      <c r="AP607" s="951"/>
      <c r="AQ607" s="951"/>
      <c r="AR607" s="951"/>
      <c r="AS607" s="951"/>
      <c r="AT607" s="951"/>
      <c r="AU607" s="951"/>
      <c r="AV607" s="951"/>
      <c r="AW607" s="951"/>
      <c r="AX607" s="951"/>
      <c r="AY607" s="951"/>
      <c r="AZ607" s="951"/>
      <c r="BA607" s="951"/>
      <c r="BB607" s="951"/>
      <c r="BC607" s="951"/>
      <c r="BD607" s="952"/>
      <c r="BE607" s="952"/>
      <c r="BF607" s="209"/>
    </row>
    <row r="608" spans="1:58" s="210" customFormat="1" ht="14.45" customHeight="1">
      <c r="A608" s="951"/>
      <c r="B608" s="952"/>
      <c r="C608" s="952"/>
      <c r="D608" s="951"/>
      <c r="E608" s="951"/>
      <c r="F608" s="951"/>
      <c r="G608" s="951"/>
      <c r="H608" s="951"/>
      <c r="I608" s="951"/>
      <c r="J608" s="951"/>
      <c r="K608" s="254" t="s">
        <v>2223</v>
      </c>
      <c r="L608" s="254" t="s">
        <v>2224</v>
      </c>
      <c r="M608" s="254" t="s">
        <v>324</v>
      </c>
      <c r="N608" s="254" t="s">
        <v>2214</v>
      </c>
      <c r="O608" s="254" t="s">
        <v>2225</v>
      </c>
      <c r="P608" s="286">
        <v>82505</v>
      </c>
      <c r="Q608" s="951"/>
      <c r="R608" s="951"/>
      <c r="S608" s="951"/>
      <c r="T608" s="951"/>
      <c r="U608" s="951"/>
      <c r="V608" s="951"/>
      <c r="W608" s="951"/>
      <c r="X608" s="951"/>
      <c r="Y608" s="952"/>
      <c r="Z608" s="951"/>
      <c r="AA608" s="951"/>
      <c r="AB608" s="951"/>
      <c r="AC608" s="951"/>
      <c r="AD608" s="951"/>
      <c r="AE608" s="951"/>
      <c r="AF608" s="951"/>
      <c r="AG608" s="951"/>
      <c r="AH608" s="951"/>
      <c r="AI608" s="952"/>
      <c r="AJ608" s="952"/>
      <c r="AK608" s="951"/>
      <c r="AL608" s="951"/>
      <c r="AM608" s="951"/>
      <c r="AN608" s="951"/>
      <c r="AO608" s="951"/>
      <c r="AP608" s="951"/>
      <c r="AQ608" s="951"/>
      <c r="AR608" s="951"/>
      <c r="AS608" s="951"/>
      <c r="AT608" s="951"/>
      <c r="AU608" s="951"/>
      <c r="AV608" s="951"/>
      <c r="AW608" s="951"/>
      <c r="AX608" s="951"/>
      <c r="AY608" s="951"/>
      <c r="AZ608" s="951"/>
      <c r="BA608" s="951"/>
      <c r="BB608" s="951"/>
      <c r="BC608" s="951"/>
      <c r="BD608" s="952"/>
      <c r="BE608" s="952"/>
      <c r="BF608" s="209"/>
    </row>
    <row r="609" spans="1:58" ht="409.5">
      <c r="A609" s="144">
        <v>2018</v>
      </c>
      <c r="B609" s="164">
        <v>43282</v>
      </c>
      <c r="C609" s="164">
        <v>43373</v>
      </c>
      <c r="D609" s="144" t="s">
        <v>797</v>
      </c>
      <c r="E609" s="144" t="s">
        <v>1619</v>
      </c>
      <c r="F609" s="144" t="s">
        <v>1619</v>
      </c>
      <c r="G609" s="144" t="s">
        <v>1942</v>
      </c>
      <c r="H609" s="144" t="s">
        <v>1909</v>
      </c>
      <c r="I609" s="122" t="s">
        <v>600</v>
      </c>
      <c r="J609" s="144" t="s">
        <v>1943</v>
      </c>
      <c r="K609" s="144" t="s">
        <v>2216</v>
      </c>
      <c r="L609" s="144" t="s">
        <v>2216</v>
      </c>
      <c r="M609" s="144" t="s">
        <v>2216</v>
      </c>
      <c r="N609" s="144" t="s">
        <v>2226</v>
      </c>
      <c r="O609" s="144" t="s">
        <v>1945</v>
      </c>
      <c r="P609" s="184">
        <v>11049.5</v>
      </c>
      <c r="Q609" s="144" t="s">
        <v>61</v>
      </c>
      <c r="R609" s="144" t="s">
        <v>1583</v>
      </c>
      <c r="S609" s="144" t="s">
        <v>1583</v>
      </c>
      <c r="T609" s="144" t="s">
        <v>1944</v>
      </c>
      <c r="U609" s="144" t="s">
        <v>1945</v>
      </c>
      <c r="V609" s="144" t="s">
        <v>81</v>
      </c>
      <c r="W609" s="144" t="s">
        <v>51</v>
      </c>
      <c r="X609" s="144" t="s">
        <v>1942</v>
      </c>
      <c r="Y609" s="164">
        <v>43347</v>
      </c>
      <c r="Z609" s="144">
        <v>9042.2999999999993</v>
      </c>
      <c r="AA609" s="144">
        <v>9042.2999999999993</v>
      </c>
      <c r="AB609" s="144">
        <v>0</v>
      </c>
      <c r="AC609" s="144">
        <v>0</v>
      </c>
      <c r="AD609" s="144" t="s">
        <v>1913</v>
      </c>
      <c r="AE609" s="144" t="s">
        <v>1914</v>
      </c>
      <c r="AF609" s="144" t="s">
        <v>1915</v>
      </c>
      <c r="AG609" s="144" t="s">
        <v>1946</v>
      </c>
      <c r="AH609" s="144">
        <v>0</v>
      </c>
      <c r="AI609" s="164" t="s">
        <v>1512</v>
      </c>
      <c r="AJ609" s="164" t="s">
        <v>1512</v>
      </c>
      <c r="AK609" s="122" t="s">
        <v>2615</v>
      </c>
      <c r="AL609" s="144" t="s">
        <v>1917</v>
      </c>
      <c r="AM609" s="144" t="s">
        <v>384</v>
      </c>
      <c r="AN609" s="144" t="s">
        <v>389</v>
      </c>
      <c r="AO609" s="144" t="s">
        <v>73</v>
      </c>
      <c r="AP609" s="144" t="s">
        <v>2231</v>
      </c>
      <c r="AQ609" s="144" t="s">
        <v>73</v>
      </c>
      <c r="AR609" s="144" t="s">
        <v>574</v>
      </c>
      <c r="AS609" s="144" t="s">
        <v>783</v>
      </c>
      <c r="AT609" s="144" t="s">
        <v>567</v>
      </c>
      <c r="AU609" s="144" t="s">
        <v>567</v>
      </c>
      <c r="AV609" s="144" t="s">
        <v>567</v>
      </c>
      <c r="AW609" s="144" t="s">
        <v>2232</v>
      </c>
      <c r="AX609" s="144" t="s">
        <v>74</v>
      </c>
      <c r="AY609" s="144" t="s">
        <v>2231</v>
      </c>
      <c r="AZ609" s="144" t="s">
        <v>2231</v>
      </c>
      <c r="BA609" s="144" t="s">
        <v>2231</v>
      </c>
      <c r="BB609" s="144" t="s">
        <v>2231</v>
      </c>
      <c r="BC609" s="144" t="s">
        <v>51</v>
      </c>
      <c r="BD609" s="164">
        <v>43385</v>
      </c>
      <c r="BE609" s="164">
        <v>43385</v>
      </c>
      <c r="BF609" s="137"/>
    </row>
    <row r="610" spans="1:58" s="210" customFormat="1" ht="28.9" customHeight="1">
      <c r="A610" s="951">
        <v>2018</v>
      </c>
      <c r="B610" s="952">
        <v>43282</v>
      </c>
      <c r="C610" s="952">
        <v>43373</v>
      </c>
      <c r="D610" s="951" t="s">
        <v>797</v>
      </c>
      <c r="E610" s="951" t="s">
        <v>1581</v>
      </c>
      <c r="F610" s="951" t="s">
        <v>1581</v>
      </c>
      <c r="G610" s="951" t="s">
        <v>1947</v>
      </c>
      <c r="H610" s="951" t="s">
        <v>1948</v>
      </c>
      <c r="I610" s="953" t="s">
        <v>600</v>
      </c>
      <c r="J610" s="951" t="s">
        <v>1949</v>
      </c>
      <c r="K610" s="254" t="s">
        <v>2216</v>
      </c>
      <c r="L610" s="254" t="s">
        <v>2216</v>
      </c>
      <c r="M610" s="254" t="s">
        <v>2216</v>
      </c>
      <c r="N610" s="254" t="s">
        <v>2227</v>
      </c>
      <c r="O610" s="254" t="s">
        <v>2025</v>
      </c>
      <c r="P610" s="287">
        <v>19984.48</v>
      </c>
      <c r="Q610" s="951" t="s">
        <v>61</v>
      </c>
      <c r="R610" s="951" t="s">
        <v>1583</v>
      </c>
      <c r="S610" s="951" t="s">
        <v>1583</v>
      </c>
      <c r="T610" s="951" t="s">
        <v>1950</v>
      </c>
      <c r="U610" s="951" t="s">
        <v>1951</v>
      </c>
      <c r="V610" s="951" t="s">
        <v>1498</v>
      </c>
      <c r="W610" s="951" t="s">
        <v>51</v>
      </c>
      <c r="X610" s="951" t="s">
        <v>1947</v>
      </c>
      <c r="Y610" s="952">
        <v>43363</v>
      </c>
      <c r="Z610" s="951">
        <v>14600</v>
      </c>
      <c r="AA610" s="951">
        <v>16936</v>
      </c>
      <c r="AB610" s="951">
        <v>0</v>
      </c>
      <c r="AC610" s="951">
        <v>0</v>
      </c>
      <c r="AD610" s="951" t="s">
        <v>1913</v>
      </c>
      <c r="AE610" s="951" t="s">
        <v>1914</v>
      </c>
      <c r="AF610" s="951" t="s">
        <v>1915</v>
      </c>
      <c r="AG610" s="951" t="s">
        <v>1952</v>
      </c>
      <c r="AH610" s="951">
        <v>0</v>
      </c>
      <c r="AI610" s="952">
        <v>43364</v>
      </c>
      <c r="AJ610" s="952">
        <v>43395</v>
      </c>
      <c r="AK610" s="953" t="s">
        <v>2616</v>
      </c>
      <c r="AL610" s="951" t="s">
        <v>1917</v>
      </c>
      <c r="AM610" s="951" t="s">
        <v>1953</v>
      </c>
      <c r="AN610" s="951" t="s">
        <v>389</v>
      </c>
      <c r="AO610" s="951" t="s">
        <v>73</v>
      </c>
      <c r="AP610" s="951" t="s">
        <v>2231</v>
      </c>
      <c r="AQ610" s="951" t="s">
        <v>73</v>
      </c>
      <c r="AR610" s="951" t="s">
        <v>574</v>
      </c>
      <c r="AS610" s="951" t="s">
        <v>783</v>
      </c>
      <c r="AT610" s="951" t="s">
        <v>567</v>
      </c>
      <c r="AU610" s="951" t="s">
        <v>567</v>
      </c>
      <c r="AV610" s="951" t="s">
        <v>567</v>
      </c>
      <c r="AW610" s="951" t="s">
        <v>2232</v>
      </c>
      <c r="AX610" s="951" t="s">
        <v>74</v>
      </c>
      <c r="AY610" s="951" t="s">
        <v>2231</v>
      </c>
      <c r="AZ610" s="951" t="s">
        <v>2231</v>
      </c>
      <c r="BA610" s="951" t="s">
        <v>2231</v>
      </c>
      <c r="BB610" s="951" t="s">
        <v>2231</v>
      </c>
      <c r="BC610" s="951" t="s">
        <v>51</v>
      </c>
      <c r="BD610" s="952">
        <v>43385</v>
      </c>
      <c r="BE610" s="952">
        <v>43385</v>
      </c>
      <c r="BF610" s="209"/>
    </row>
    <row r="611" spans="1:58" s="210" customFormat="1" ht="45">
      <c r="A611" s="951"/>
      <c r="B611" s="952"/>
      <c r="C611" s="952"/>
      <c r="D611" s="951"/>
      <c r="E611" s="951"/>
      <c r="F611" s="951"/>
      <c r="G611" s="951"/>
      <c r="H611" s="951"/>
      <c r="I611" s="951"/>
      <c r="J611" s="951"/>
      <c r="K611" s="254" t="s">
        <v>2216</v>
      </c>
      <c r="L611" s="254" t="s">
        <v>2216</v>
      </c>
      <c r="M611" s="254" t="s">
        <v>2216</v>
      </c>
      <c r="N611" s="254" t="s">
        <v>2228</v>
      </c>
      <c r="O611" s="254" t="s">
        <v>2032</v>
      </c>
      <c r="P611" s="287">
        <v>18968.32</v>
      </c>
      <c r="Q611" s="951"/>
      <c r="R611" s="951"/>
      <c r="S611" s="951"/>
      <c r="T611" s="951"/>
      <c r="U611" s="951"/>
      <c r="V611" s="951"/>
      <c r="W611" s="951"/>
      <c r="X611" s="951"/>
      <c r="Y611" s="952"/>
      <c r="Z611" s="951"/>
      <c r="AA611" s="951"/>
      <c r="AB611" s="951"/>
      <c r="AC611" s="951"/>
      <c r="AD611" s="951"/>
      <c r="AE611" s="951"/>
      <c r="AF611" s="951"/>
      <c r="AG611" s="951"/>
      <c r="AH611" s="951"/>
      <c r="AI611" s="952"/>
      <c r="AJ611" s="952"/>
      <c r="AK611" s="951"/>
      <c r="AL611" s="951"/>
      <c r="AM611" s="951"/>
      <c r="AN611" s="951"/>
      <c r="AO611" s="951"/>
      <c r="AP611" s="951"/>
      <c r="AQ611" s="951"/>
      <c r="AR611" s="951"/>
      <c r="AS611" s="951"/>
      <c r="AT611" s="951"/>
      <c r="AU611" s="951"/>
      <c r="AV611" s="951"/>
      <c r="AW611" s="951"/>
      <c r="AX611" s="951"/>
      <c r="AY611" s="951"/>
      <c r="AZ611" s="951"/>
      <c r="BA611" s="951"/>
      <c r="BB611" s="951"/>
      <c r="BC611" s="951"/>
      <c r="BD611" s="952"/>
      <c r="BE611" s="952"/>
      <c r="BF611" s="209"/>
    </row>
    <row r="612" spans="1:58" s="210" customFormat="1" ht="60">
      <c r="A612" s="951"/>
      <c r="B612" s="952"/>
      <c r="C612" s="952"/>
      <c r="D612" s="951"/>
      <c r="E612" s="951"/>
      <c r="F612" s="951"/>
      <c r="G612" s="951"/>
      <c r="H612" s="951"/>
      <c r="I612" s="951"/>
      <c r="J612" s="951"/>
      <c r="K612" s="254" t="s">
        <v>2216</v>
      </c>
      <c r="L612" s="254" t="s">
        <v>2216</v>
      </c>
      <c r="M612" s="254" t="s">
        <v>2216</v>
      </c>
      <c r="N612" s="254" t="s">
        <v>1950</v>
      </c>
      <c r="O612" s="254" t="s">
        <v>1951</v>
      </c>
      <c r="P612" s="287">
        <v>16936</v>
      </c>
      <c r="Q612" s="951"/>
      <c r="R612" s="951"/>
      <c r="S612" s="951"/>
      <c r="T612" s="951"/>
      <c r="U612" s="951"/>
      <c r="V612" s="951"/>
      <c r="W612" s="951"/>
      <c r="X612" s="951"/>
      <c r="Y612" s="952"/>
      <c r="Z612" s="951"/>
      <c r="AA612" s="951"/>
      <c r="AB612" s="951"/>
      <c r="AC612" s="951"/>
      <c r="AD612" s="951"/>
      <c r="AE612" s="951"/>
      <c r="AF612" s="951"/>
      <c r="AG612" s="951"/>
      <c r="AH612" s="951"/>
      <c r="AI612" s="952"/>
      <c r="AJ612" s="952"/>
      <c r="AK612" s="951"/>
      <c r="AL612" s="951"/>
      <c r="AM612" s="951"/>
      <c r="AN612" s="951"/>
      <c r="AO612" s="951"/>
      <c r="AP612" s="951"/>
      <c r="AQ612" s="951"/>
      <c r="AR612" s="951"/>
      <c r="AS612" s="951"/>
      <c r="AT612" s="951"/>
      <c r="AU612" s="951"/>
      <c r="AV612" s="951"/>
      <c r="AW612" s="951"/>
      <c r="AX612" s="951"/>
      <c r="AY612" s="951"/>
      <c r="AZ612" s="951"/>
      <c r="BA612" s="951"/>
      <c r="BB612" s="951"/>
      <c r="BC612" s="951"/>
      <c r="BD612" s="952"/>
      <c r="BE612" s="952"/>
      <c r="BF612" s="209"/>
    </row>
    <row r="613" spans="1:58" ht="409.5">
      <c r="A613" s="144">
        <v>2018</v>
      </c>
      <c r="B613" s="164">
        <v>43282</v>
      </c>
      <c r="C613" s="164">
        <v>43373</v>
      </c>
      <c r="D613" s="144" t="s">
        <v>797</v>
      </c>
      <c r="E613" s="144" t="s">
        <v>1619</v>
      </c>
      <c r="F613" s="144" t="s">
        <v>1619</v>
      </c>
      <c r="G613" s="144" t="s">
        <v>1954</v>
      </c>
      <c r="H613" s="144" t="s">
        <v>1909</v>
      </c>
      <c r="I613" s="122" t="s">
        <v>600</v>
      </c>
      <c r="J613" s="144" t="s">
        <v>1955</v>
      </c>
      <c r="K613" s="144" t="s">
        <v>2216</v>
      </c>
      <c r="L613" s="144" t="s">
        <v>2216</v>
      </c>
      <c r="M613" s="144" t="s">
        <v>2216</v>
      </c>
      <c r="N613" s="144" t="s">
        <v>2229</v>
      </c>
      <c r="O613" s="144" t="s">
        <v>2230</v>
      </c>
      <c r="P613" s="184">
        <v>5405.6</v>
      </c>
      <c r="Q613" s="144" t="s">
        <v>61</v>
      </c>
      <c r="R613" s="144" t="s">
        <v>1583</v>
      </c>
      <c r="S613" s="144" t="s">
        <v>1583</v>
      </c>
      <c r="T613" s="144" t="s">
        <v>784</v>
      </c>
      <c r="U613" s="144" t="s">
        <v>1956</v>
      </c>
      <c r="V613" s="144" t="s">
        <v>1957</v>
      </c>
      <c r="W613" s="144" t="s">
        <v>51</v>
      </c>
      <c r="X613" s="144" t="s">
        <v>1954</v>
      </c>
      <c r="Y613" s="164">
        <v>43370</v>
      </c>
      <c r="Z613" s="144">
        <v>4503</v>
      </c>
      <c r="AA613" s="144">
        <v>5223.4799999999996</v>
      </c>
      <c r="AB613" s="144">
        <v>0</v>
      </c>
      <c r="AC613" s="144">
        <v>0</v>
      </c>
      <c r="AD613" s="144" t="s">
        <v>1913</v>
      </c>
      <c r="AE613" s="144" t="s">
        <v>1914</v>
      </c>
      <c r="AF613" s="144" t="s">
        <v>1915</v>
      </c>
      <c r="AG613" s="144" t="s">
        <v>1958</v>
      </c>
      <c r="AH613" s="144">
        <v>0</v>
      </c>
      <c r="AI613" s="164" t="s">
        <v>1512</v>
      </c>
      <c r="AJ613" s="164" t="s">
        <v>1512</v>
      </c>
      <c r="AK613" s="122" t="s">
        <v>2617</v>
      </c>
      <c r="AL613" s="144" t="s">
        <v>1917</v>
      </c>
      <c r="AM613" s="144" t="s">
        <v>384</v>
      </c>
      <c r="AN613" s="144" t="s">
        <v>389</v>
      </c>
      <c r="AO613" s="144" t="s">
        <v>73</v>
      </c>
      <c r="AP613" s="144" t="s">
        <v>2231</v>
      </c>
      <c r="AQ613" s="144" t="s">
        <v>73</v>
      </c>
      <c r="AR613" s="144" t="s">
        <v>574</v>
      </c>
      <c r="AS613" s="144" t="s">
        <v>783</v>
      </c>
      <c r="AT613" s="144" t="s">
        <v>567</v>
      </c>
      <c r="AU613" s="144" t="s">
        <v>567</v>
      </c>
      <c r="AV613" s="144" t="s">
        <v>567</v>
      </c>
      <c r="AW613" s="144" t="s">
        <v>2232</v>
      </c>
      <c r="AX613" s="144" t="s">
        <v>74</v>
      </c>
      <c r="AY613" s="144" t="s">
        <v>2231</v>
      </c>
      <c r="AZ613" s="144" t="s">
        <v>2231</v>
      </c>
      <c r="BA613" s="144" t="s">
        <v>2231</v>
      </c>
      <c r="BB613" s="144" t="s">
        <v>2231</v>
      </c>
      <c r="BC613" s="144" t="s">
        <v>51</v>
      </c>
      <c r="BD613" s="164">
        <v>43385</v>
      </c>
      <c r="BE613" s="164">
        <v>43385</v>
      </c>
      <c r="BF613" s="137"/>
    </row>
    <row r="614" spans="1:58" s="265" customFormat="1" ht="85.5" customHeight="1">
      <c r="A614" s="904">
        <v>2018</v>
      </c>
      <c r="B614" s="901">
        <v>43282</v>
      </c>
      <c r="C614" s="901">
        <v>43373</v>
      </c>
      <c r="D614" s="909" t="s">
        <v>797</v>
      </c>
      <c r="E614" s="904" t="s">
        <v>1581</v>
      </c>
      <c r="F614" s="904" t="s">
        <v>1581</v>
      </c>
      <c r="G614" s="904" t="s">
        <v>2502</v>
      </c>
      <c r="H614" s="909" t="s">
        <v>382</v>
      </c>
      <c r="I614" s="851" t="s">
        <v>600</v>
      </c>
      <c r="J614" s="904" t="s">
        <v>2503</v>
      </c>
      <c r="K614" s="909" t="s">
        <v>61</v>
      </c>
      <c r="L614" s="909" t="s">
        <v>62</v>
      </c>
      <c r="M614" s="912" t="s">
        <v>63</v>
      </c>
      <c r="N614" s="256" t="s">
        <v>1964</v>
      </c>
      <c r="O614" s="256" t="s">
        <v>2504</v>
      </c>
      <c r="P614" s="256">
        <v>6955603.5999999996</v>
      </c>
      <c r="Q614" s="877" t="s">
        <v>61</v>
      </c>
      <c r="R614" s="877" t="s">
        <v>1583</v>
      </c>
      <c r="S614" s="877" t="s">
        <v>1583</v>
      </c>
      <c r="T614" s="877" t="s">
        <v>194</v>
      </c>
      <c r="U614" s="877" t="s">
        <v>1590</v>
      </c>
      <c r="V614" s="877" t="s">
        <v>171</v>
      </c>
      <c r="W614" s="877" t="s">
        <v>51</v>
      </c>
      <c r="X614" s="877" t="s">
        <v>2502</v>
      </c>
      <c r="Y614" s="915">
        <v>43280</v>
      </c>
      <c r="Z614" s="918">
        <v>5477917.9699999997</v>
      </c>
      <c r="AA614" s="918">
        <v>6354384.8399999999</v>
      </c>
      <c r="AB614" s="918">
        <v>635438.48</v>
      </c>
      <c r="AC614" s="918">
        <v>6354384.8399999999</v>
      </c>
      <c r="AD614" s="877" t="s">
        <v>241</v>
      </c>
      <c r="AE614" s="877" t="s">
        <v>69</v>
      </c>
      <c r="AF614" s="877" t="s">
        <v>70</v>
      </c>
      <c r="AG614" s="877" t="s">
        <v>2503</v>
      </c>
      <c r="AH614" s="877">
        <v>821687.69</v>
      </c>
      <c r="AI614" s="915">
        <v>43282</v>
      </c>
      <c r="AJ614" s="915">
        <v>43465</v>
      </c>
      <c r="AK614" s="851" t="s">
        <v>2505</v>
      </c>
      <c r="AL614" s="851" t="s">
        <v>601</v>
      </c>
      <c r="AM614" s="877" t="s">
        <v>384</v>
      </c>
      <c r="AN614" s="877" t="s">
        <v>389</v>
      </c>
      <c r="AO614" s="909" t="s">
        <v>73</v>
      </c>
      <c r="AP614" s="851" t="s">
        <v>602</v>
      </c>
      <c r="AQ614" s="909" t="s">
        <v>73</v>
      </c>
      <c r="AR614" s="909" t="s">
        <v>574</v>
      </c>
      <c r="AS614" s="877" t="s">
        <v>293</v>
      </c>
      <c r="AT614" s="909" t="s">
        <v>567</v>
      </c>
      <c r="AU614" s="909" t="s">
        <v>567</v>
      </c>
      <c r="AV614" s="909" t="s">
        <v>567</v>
      </c>
      <c r="AW614" s="909" t="s">
        <v>2232</v>
      </c>
      <c r="AX614" s="909" t="s">
        <v>74</v>
      </c>
      <c r="AY614" s="851" t="s">
        <v>570</v>
      </c>
      <c r="AZ614" s="851" t="s">
        <v>571</v>
      </c>
      <c r="BA614" s="909" t="s">
        <v>572</v>
      </c>
      <c r="BB614" s="909" t="s">
        <v>573</v>
      </c>
      <c r="BC614" s="909" t="s">
        <v>51</v>
      </c>
      <c r="BD614" s="901">
        <v>43483</v>
      </c>
      <c r="BE614" s="901">
        <v>43483</v>
      </c>
    </row>
    <row r="615" spans="1:58" s="210" customFormat="1" ht="71.25" customHeight="1">
      <c r="A615" s="903"/>
      <c r="B615" s="922"/>
      <c r="C615" s="922"/>
      <c r="D615" s="911"/>
      <c r="E615" s="903"/>
      <c r="F615" s="903"/>
      <c r="G615" s="903"/>
      <c r="H615" s="911"/>
      <c r="I615" s="853"/>
      <c r="J615" s="903"/>
      <c r="K615" s="911"/>
      <c r="L615" s="911"/>
      <c r="M615" s="914"/>
      <c r="N615" s="288" t="s">
        <v>2506</v>
      </c>
      <c r="O615" s="288" t="s">
        <v>1300</v>
      </c>
      <c r="P615" s="288">
        <v>6943040.7999999998</v>
      </c>
      <c r="Q615" s="878"/>
      <c r="R615" s="878"/>
      <c r="S615" s="878"/>
      <c r="T615" s="878"/>
      <c r="U615" s="878"/>
      <c r="V615" s="878"/>
      <c r="W615" s="878"/>
      <c r="X615" s="878"/>
      <c r="Y615" s="917"/>
      <c r="Z615" s="920"/>
      <c r="AA615" s="920"/>
      <c r="AB615" s="920"/>
      <c r="AC615" s="920"/>
      <c r="AD615" s="878"/>
      <c r="AE615" s="878"/>
      <c r="AF615" s="878"/>
      <c r="AG615" s="878"/>
      <c r="AH615" s="878"/>
      <c r="AI615" s="917"/>
      <c r="AJ615" s="917"/>
      <c r="AK615" s="853"/>
      <c r="AL615" s="911"/>
      <c r="AM615" s="878"/>
      <c r="AN615" s="878"/>
      <c r="AO615" s="911"/>
      <c r="AP615" s="853"/>
      <c r="AQ615" s="911"/>
      <c r="AR615" s="911"/>
      <c r="AS615" s="878"/>
      <c r="AT615" s="911"/>
      <c r="AU615" s="911"/>
      <c r="AV615" s="911"/>
      <c r="AW615" s="911"/>
      <c r="AX615" s="911"/>
      <c r="AY615" s="853"/>
      <c r="AZ615" s="853"/>
      <c r="BA615" s="911"/>
      <c r="BB615" s="911"/>
      <c r="BC615" s="911"/>
      <c r="BD615" s="922"/>
      <c r="BE615" s="922"/>
    </row>
    <row r="616" spans="1:58" ht="90">
      <c r="A616" s="177">
        <v>2018</v>
      </c>
      <c r="B616" s="222">
        <v>43282</v>
      </c>
      <c r="C616" s="223">
        <v>43373</v>
      </c>
      <c r="D616" s="175" t="s">
        <v>797</v>
      </c>
      <c r="E616" s="176" t="s">
        <v>1581</v>
      </c>
      <c r="F616" s="176" t="s">
        <v>1581</v>
      </c>
      <c r="G616" s="177" t="s">
        <v>2507</v>
      </c>
      <c r="H616" s="224" t="s">
        <v>382</v>
      </c>
      <c r="I616" s="157" t="s">
        <v>600</v>
      </c>
      <c r="J616" s="177" t="s">
        <v>1599</v>
      </c>
      <c r="K616" s="174" t="s">
        <v>61</v>
      </c>
      <c r="L616" s="174" t="s">
        <v>62</v>
      </c>
      <c r="M616" s="178" t="s">
        <v>63</v>
      </c>
      <c r="N616" s="174" t="s">
        <v>2298</v>
      </c>
      <c r="O616" s="174" t="s">
        <v>1976</v>
      </c>
      <c r="P616" s="174">
        <v>559.4</v>
      </c>
      <c r="Q616" s="177" t="s">
        <v>61</v>
      </c>
      <c r="R616" s="177" t="s">
        <v>1583</v>
      </c>
      <c r="S616" s="177" t="s">
        <v>1583</v>
      </c>
      <c r="T616" s="177" t="s">
        <v>1600</v>
      </c>
      <c r="U616" s="177" t="s">
        <v>1601</v>
      </c>
      <c r="V616" s="177" t="s">
        <v>132</v>
      </c>
      <c r="W616" s="177" t="s">
        <v>51</v>
      </c>
      <c r="X616" s="177" t="s">
        <v>2507</v>
      </c>
      <c r="Y616" s="223">
        <v>43280</v>
      </c>
      <c r="Z616" s="177">
        <v>1293103.44</v>
      </c>
      <c r="AA616" s="177">
        <v>1500000</v>
      </c>
      <c r="AB616" s="177">
        <v>150000</v>
      </c>
      <c r="AC616" s="177">
        <v>1500000</v>
      </c>
      <c r="AD616" s="177" t="s">
        <v>241</v>
      </c>
      <c r="AE616" s="177" t="s">
        <v>69</v>
      </c>
      <c r="AF616" s="177" t="s">
        <v>70</v>
      </c>
      <c r="AG616" s="177" t="s">
        <v>1599</v>
      </c>
      <c r="AH616" s="177">
        <v>193965.52</v>
      </c>
      <c r="AI616" s="223">
        <v>43282</v>
      </c>
      <c r="AJ616" s="223">
        <v>43465</v>
      </c>
      <c r="AK616" s="157" t="s">
        <v>2508</v>
      </c>
      <c r="AL616" s="157" t="s">
        <v>601</v>
      </c>
      <c r="AM616" s="177" t="s">
        <v>384</v>
      </c>
      <c r="AN616" s="177" t="s">
        <v>389</v>
      </c>
      <c r="AO616" s="175" t="s">
        <v>73</v>
      </c>
      <c r="AP616" s="179" t="s">
        <v>602</v>
      </c>
      <c r="AQ616" s="174" t="s">
        <v>73</v>
      </c>
      <c r="AR616" s="175" t="s">
        <v>574</v>
      </c>
      <c r="AS616" s="177" t="s">
        <v>293</v>
      </c>
      <c r="AT616" s="175" t="s">
        <v>567</v>
      </c>
      <c r="AU616" s="175" t="s">
        <v>567</v>
      </c>
      <c r="AV616" s="175" t="s">
        <v>567</v>
      </c>
      <c r="AW616" s="175" t="s">
        <v>2232</v>
      </c>
      <c r="AX616" s="175" t="s">
        <v>74</v>
      </c>
      <c r="AY616" s="157" t="s">
        <v>570</v>
      </c>
      <c r="AZ616" s="157" t="s">
        <v>571</v>
      </c>
      <c r="BA616" s="175" t="s">
        <v>572</v>
      </c>
      <c r="BB616" s="175" t="s">
        <v>573</v>
      </c>
      <c r="BC616" s="175" t="s">
        <v>51</v>
      </c>
      <c r="BD616" s="180">
        <v>43483</v>
      </c>
      <c r="BE616" s="180">
        <v>43483</v>
      </c>
    </row>
    <row r="617" spans="1:58" s="210" customFormat="1" ht="85.5">
      <c r="A617" s="254">
        <v>2018</v>
      </c>
      <c r="B617" s="289">
        <v>43282</v>
      </c>
      <c r="C617" s="289">
        <v>43373</v>
      </c>
      <c r="D617" s="203" t="s">
        <v>797</v>
      </c>
      <c r="E617" s="208" t="s">
        <v>1581</v>
      </c>
      <c r="F617" s="208" t="s">
        <v>1581</v>
      </c>
      <c r="G617" s="254" t="s">
        <v>2509</v>
      </c>
      <c r="H617" s="250" t="s">
        <v>488</v>
      </c>
      <c r="I617" s="207" t="s">
        <v>600</v>
      </c>
      <c r="J617" s="254" t="s">
        <v>2510</v>
      </c>
      <c r="K617" s="256" t="s">
        <v>61</v>
      </c>
      <c r="L617" s="256" t="s">
        <v>62</v>
      </c>
      <c r="M617" s="261" t="s">
        <v>63</v>
      </c>
      <c r="N617" s="256" t="s">
        <v>2314</v>
      </c>
      <c r="O617" s="256" t="s">
        <v>1984</v>
      </c>
      <c r="P617" s="256">
        <v>8297181.1299999999</v>
      </c>
      <c r="Q617" s="254" t="s">
        <v>61</v>
      </c>
      <c r="R617" s="254" t="s">
        <v>1583</v>
      </c>
      <c r="S617" s="254" t="s">
        <v>1583</v>
      </c>
      <c r="T617" s="254" t="s">
        <v>1007</v>
      </c>
      <c r="U617" s="254" t="s">
        <v>1610</v>
      </c>
      <c r="V617" s="254" t="s">
        <v>171</v>
      </c>
      <c r="W617" s="254" t="s">
        <v>51</v>
      </c>
      <c r="X617" s="254" t="s">
        <v>2509</v>
      </c>
      <c r="Y617" s="255">
        <v>43280</v>
      </c>
      <c r="Z617" s="254">
        <v>7152742.3499999996</v>
      </c>
      <c r="AA617" s="254">
        <v>8297181.1299999999</v>
      </c>
      <c r="AB617" s="254">
        <v>829718.11</v>
      </c>
      <c r="AC617" s="254">
        <v>8297181.1299999999</v>
      </c>
      <c r="AD617" s="254" t="s">
        <v>241</v>
      </c>
      <c r="AE617" s="254" t="s">
        <v>69</v>
      </c>
      <c r="AF617" s="254" t="s">
        <v>70</v>
      </c>
      <c r="AG617" s="254" t="s">
        <v>2510</v>
      </c>
      <c r="AH617" s="254">
        <v>1072911.3500000001</v>
      </c>
      <c r="AI617" s="255">
        <v>43282</v>
      </c>
      <c r="AJ617" s="255">
        <v>43465</v>
      </c>
      <c r="AK617" s="207" t="s">
        <v>2511</v>
      </c>
      <c r="AL617" s="207" t="s">
        <v>601</v>
      </c>
      <c r="AM617" s="254" t="s">
        <v>384</v>
      </c>
      <c r="AN617" s="254" t="s">
        <v>389</v>
      </c>
      <c r="AO617" s="203" t="s">
        <v>73</v>
      </c>
      <c r="AP617" s="258" t="s">
        <v>602</v>
      </c>
      <c r="AQ617" s="256" t="s">
        <v>73</v>
      </c>
      <c r="AR617" s="203" t="s">
        <v>574</v>
      </c>
      <c r="AS617" s="254" t="s">
        <v>293</v>
      </c>
      <c r="AT617" s="203" t="s">
        <v>567</v>
      </c>
      <c r="AU617" s="203" t="s">
        <v>567</v>
      </c>
      <c r="AV617" s="203" t="s">
        <v>567</v>
      </c>
      <c r="AW617" s="203" t="s">
        <v>2232</v>
      </c>
      <c r="AX617" s="203" t="s">
        <v>74</v>
      </c>
      <c r="AY617" s="207" t="s">
        <v>570</v>
      </c>
      <c r="AZ617" s="207" t="s">
        <v>571</v>
      </c>
      <c r="BA617" s="203" t="s">
        <v>572</v>
      </c>
      <c r="BB617" s="203" t="s">
        <v>573</v>
      </c>
      <c r="BC617" s="203" t="s">
        <v>51</v>
      </c>
      <c r="BD617" s="290">
        <v>43483</v>
      </c>
      <c r="BE617" s="290">
        <v>43483</v>
      </c>
    </row>
    <row r="618" spans="1:58" ht="105" customHeight="1">
      <c r="A618" s="833">
        <v>2018</v>
      </c>
      <c r="B618" s="959">
        <v>43282</v>
      </c>
      <c r="C618" s="959">
        <v>43373</v>
      </c>
      <c r="D618" s="925" t="s">
        <v>797</v>
      </c>
      <c r="E618" s="931" t="s">
        <v>1581</v>
      </c>
      <c r="F618" s="931" t="s">
        <v>1581</v>
      </c>
      <c r="G618" s="833" t="s">
        <v>2512</v>
      </c>
      <c r="H618" s="897">
        <v>55</v>
      </c>
      <c r="I618" s="830" t="s">
        <v>600</v>
      </c>
      <c r="J618" s="833" t="s">
        <v>2513</v>
      </c>
      <c r="K618" s="165" t="s">
        <v>2093</v>
      </c>
      <c r="L618" s="165" t="s">
        <v>2094</v>
      </c>
      <c r="M618" s="169" t="s">
        <v>2095</v>
      </c>
      <c r="N618" s="165" t="s">
        <v>1145</v>
      </c>
      <c r="O618" s="165" t="s">
        <v>1306</v>
      </c>
      <c r="P618" s="165">
        <v>558721.73</v>
      </c>
      <c r="Q618" s="833" t="s">
        <v>61</v>
      </c>
      <c r="R618" s="833" t="s">
        <v>1583</v>
      </c>
      <c r="S618" s="833" t="s">
        <v>1583</v>
      </c>
      <c r="T618" s="833" t="s">
        <v>2514</v>
      </c>
      <c r="U618" s="833" t="s">
        <v>2515</v>
      </c>
      <c r="V618" s="833" t="s">
        <v>171</v>
      </c>
      <c r="W618" s="833" t="s">
        <v>51</v>
      </c>
      <c r="X618" s="833" t="s">
        <v>2512</v>
      </c>
      <c r="Y618" s="954">
        <v>43326</v>
      </c>
      <c r="Z618" s="833">
        <v>413167.2</v>
      </c>
      <c r="AA618" s="833">
        <v>479273.95</v>
      </c>
      <c r="AB618" s="833">
        <v>93906.87</v>
      </c>
      <c r="AC618" s="833">
        <v>479273.95</v>
      </c>
      <c r="AD618" s="833" t="s">
        <v>241</v>
      </c>
      <c r="AE618" s="833" t="s">
        <v>69</v>
      </c>
      <c r="AF618" s="833" t="s">
        <v>70</v>
      </c>
      <c r="AG618" s="833" t="s">
        <v>2513</v>
      </c>
      <c r="AH618" s="833">
        <v>0</v>
      </c>
      <c r="AI618" s="954">
        <v>43326</v>
      </c>
      <c r="AJ618" s="954">
        <v>43465</v>
      </c>
      <c r="AK618" s="830" t="s">
        <v>2516</v>
      </c>
      <c r="AL618" s="830" t="s">
        <v>601</v>
      </c>
      <c r="AM618" s="833" t="s">
        <v>384</v>
      </c>
      <c r="AN618" s="833" t="s">
        <v>389</v>
      </c>
      <c r="AO618" s="925" t="s">
        <v>73</v>
      </c>
      <c r="AP618" s="830" t="s">
        <v>602</v>
      </c>
      <c r="AQ618" s="925" t="s">
        <v>73</v>
      </c>
      <c r="AR618" s="925" t="s">
        <v>574</v>
      </c>
      <c r="AS618" s="833" t="s">
        <v>293</v>
      </c>
      <c r="AT618" s="925" t="s">
        <v>567</v>
      </c>
      <c r="AU618" s="925" t="s">
        <v>567</v>
      </c>
      <c r="AV618" s="925" t="s">
        <v>567</v>
      </c>
      <c r="AW618" s="925" t="s">
        <v>2232</v>
      </c>
      <c r="AX618" s="925" t="s">
        <v>74</v>
      </c>
      <c r="AY618" s="830" t="s">
        <v>570</v>
      </c>
      <c r="AZ618" s="830" t="s">
        <v>571</v>
      </c>
      <c r="BA618" s="925" t="s">
        <v>572</v>
      </c>
      <c r="BB618" s="925" t="s">
        <v>573</v>
      </c>
      <c r="BC618" s="925" t="s">
        <v>51</v>
      </c>
      <c r="BD618" s="928">
        <v>43483</v>
      </c>
      <c r="BE618" s="928">
        <v>43483</v>
      </c>
    </row>
    <row r="619" spans="1:58" ht="57">
      <c r="A619" s="834"/>
      <c r="B619" s="964"/>
      <c r="C619" s="964"/>
      <c r="D619" s="926"/>
      <c r="E619" s="929"/>
      <c r="F619" s="929"/>
      <c r="G619" s="834"/>
      <c r="H619" s="898"/>
      <c r="I619" s="926"/>
      <c r="J619" s="834"/>
      <c r="K619" s="925" t="s">
        <v>61</v>
      </c>
      <c r="L619" s="925" t="s">
        <v>62</v>
      </c>
      <c r="M619" s="941" t="s">
        <v>63</v>
      </c>
      <c r="N619" s="165" t="s">
        <v>2092</v>
      </c>
      <c r="O619" s="165" t="s">
        <v>1307</v>
      </c>
      <c r="P619" s="165">
        <v>523937.54</v>
      </c>
      <c r="Q619" s="834"/>
      <c r="R619" s="834"/>
      <c r="S619" s="834"/>
      <c r="T619" s="834"/>
      <c r="U619" s="834"/>
      <c r="V619" s="834"/>
      <c r="W619" s="834"/>
      <c r="X619" s="834"/>
      <c r="Y619" s="955"/>
      <c r="Z619" s="834"/>
      <c r="AA619" s="834"/>
      <c r="AB619" s="834"/>
      <c r="AC619" s="834"/>
      <c r="AD619" s="834"/>
      <c r="AE619" s="834"/>
      <c r="AF619" s="834"/>
      <c r="AG619" s="834"/>
      <c r="AH619" s="834"/>
      <c r="AI619" s="955"/>
      <c r="AJ619" s="955"/>
      <c r="AK619" s="831"/>
      <c r="AL619" s="926"/>
      <c r="AM619" s="834"/>
      <c r="AN619" s="834"/>
      <c r="AO619" s="926"/>
      <c r="AP619" s="831"/>
      <c r="AQ619" s="926"/>
      <c r="AR619" s="926"/>
      <c r="AS619" s="834"/>
      <c r="AT619" s="926"/>
      <c r="AU619" s="926"/>
      <c r="AV619" s="926"/>
      <c r="AW619" s="926"/>
      <c r="AX619" s="926"/>
      <c r="AY619" s="831"/>
      <c r="AZ619" s="831"/>
      <c r="BA619" s="926"/>
      <c r="BB619" s="926"/>
      <c r="BC619" s="926"/>
      <c r="BD619" s="944"/>
      <c r="BE619" s="944"/>
    </row>
    <row r="620" spans="1:58" ht="71.25">
      <c r="A620" s="835"/>
      <c r="B620" s="960"/>
      <c r="C620" s="960"/>
      <c r="D620" s="927"/>
      <c r="E620" s="930"/>
      <c r="F620" s="930"/>
      <c r="G620" s="835"/>
      <c r="H620" s="899"/>
      <c r="I620" s="927"/>
      <c r="J620" s="835"/>
      <c r="K620" s="927"/>
      <c r="L620" s="927"/>
      <c r="M620" s="943"/>
      <c r="N620" s="165" t="s">
        <v>2517</v>
      </c>
      <c r="O620" s="165" t="s">
        <v>2518</v>
      </c>
      <c r="P620" s="165">
        <v>479273.94</v>
      </c>
      <c r="Q620" s="835"/>
      <c r="R620" s="835"/>
      <c r="S620" s="835"/>
      <c r="T620" s="835"/>
      <c r="U620" s="835"/>
      <c r="V620" s="835"/>
      <c r="W620" s="835"/>
      <c r="X620" s="835"/>
      <c r="Y620" s="956"/>
      <c r="Z620" s="835"/>
      <c r="AA620" s="835"/>
      <c r="AB620" s="835"/>
      <c r="AC620" s="835"/>
      <c r="AD620" s="835"/>
      <c r="AE620" s="835"/>
      <c r="AF620" s="835"/>
      <c r="AG620" s="835"/>
      <c r="AH620" s="835"/>
      <c r="AI620" s="956"/>
      <c r="AJ620" s="956"/>
      <c r="AK620" s="854"/>
      <c r="AL620" s="927"/>
      <c r="AM620" s="835"/>
      <c r="AN620" s="835"/>
      <c r="AO620" s="927"/>
      <c r="AP620" s="854"/>
      <c r="AQ620" s="927"/>
      <c r="AR620" s="927"/>
      <c r="AS620" s="835"/>
      <c r="AT620" s="927"/>
      <c r="AU620" s="927"/>
      <c r="AV620" s="927"/>
      <c r="AW620" s="927"/>
      <c r="AX620" s="927"/>
      <c r="AY620" s="854"/>
      <c r="AZ620" s="854"/>
      <c r="BA620" s="927"/>
      <c r="BB620" s="927"/>
      <c r="BC620" s="927"/>
      <c r="BD620" s="945"/>
      <c r="BE620" s="945"/>
    </row>
    <row r="621" spans="1:58" s="210" customFormat="1" ht="85.5" customHeight="1">
      <c r="A621" s="877">
        <v>2018</v>
      </c>
      <c r="B621" s="961">
        <v>43282</v>
      </c>
      <c r="C621" s="961">
        <v>43373</v>
      </c>
      <c r="D621" s="909" t="s">
        <v>797</v>
      </c>
      <c r="E621" s="904" t="s">
        <v>1619</v>
      </c>
      <c r="F621" s="904" t="s">
        <v>1619</v>
      </c>
      <c r="G621" s="877" t="s">
        <v>2519</v>
      </c>
      <c r="H621" s="918">
        <v>55</v>
      </c>
      <c r="I621" s="851" t="s">
        <v>600</v>
      </c>
      <c r="J621" s="877" t="s">
        <v>2520</v>
      </c>
      <c r="K621" s="909" t="s">
        <v>61</v>
      </c>
      <c r="L621" s="909" t="s">
        <v>62</v>
      </c>
      <c r="M621" s="912" t="s">
        <v>63</v>
      </c>
      <c r="N621" s="256" t="s">
        <v>2137</v>
      </c>
      <c r="O621" s="256" t="s">
        <v>2138</v>
      </c>
      <c r="P621" s="256">
        <v>320531.20000000001</v>
      </c>
      <c r="Q621" s="877" t="s">
        <v>61</v>
      </c>
      <c r="R621" s="877" t="s">
        <v>1583</v>
      </c>
      <c r="S621" s="877" t="s">
        <v>1583</v>
      </c>
      <c r="T621" s="877" t="s">
        <v>786</v>
      </c>
      <c r="U621" s="877" t="s">
        <v>2521</v>
      </c>
      <c r="V621" s="877" t="s">
        <v>132</v>
      </c>
      <c r="W621" s="877" t="s">
        <v>51</v>
      </c>
      <c r="X621" s="877" t="s">
        <v>2519</v>
      </c>
      <c r="Y621" s="948">
        <v>43334</v>
      </c>
      <c r="Z621" s="877">
        <v>276320</v>
      </c>
      <c r="AA621" s="877">
        <v>320531.20000000001</v>
      </c>
      <c r="AB621" s="877">
        <v>0</v>
      </c>
      <c r="AC621" s="877">
        <v>320531.20000000001</v>
      </c>
      <c r="AD621" s="877" t="s">
        <v>241</v>
      </c>
      <c r="AE621" s="877" t="s">
        <v>69</v>
      </c>
      <c r="AF621" s="877" t="s">
        <v>70</v>
      </c>
      <c r="AG621" s="877" t="s">
        <v>2520</v>
      </c>
      <c r="AH621" s="877">
        <v>41448</v>
      </c>
      <c r="AI621" s="948">
        <v>43334</v>
      </c>
      <c r="AJ621" s="948">
        <v>43465</v>
      </c>
      <c r="AK621" s="851" t="s">
        <v>2522</v>
      </c>
      <c r="AL621" s="851" t="s">
        <v>601</v>
      </c>
      <c r="AM621" s="877" t="s">
        <v>384</v>
      </c>
      <c r="AN621" s="877" t="s">
        <v>389</v>
      </c>
      <c r="AO621" s="909" t="s">
        <v>73</v>
      </c>
      <c r="AP621" s="851" t="s">
        <v>602</v>
      </c>
      <c r="AQ621" s="909" t="s">
        <v>73</v>
      </c>
      <c r="AR621" s="909" t="s">
        <v>574</v>
      </c>
      <c r="AS621" s="877" t="s">
        <v>293</v>
      </c>
      <c r="AT621" s="909" t="s">
        <v>567</v>
      </c>
      <c r="AU621" s="909" t="s">
        <v>567</v>
      </c>
      <c r="AV621" s="909" t="s">
        <v>567</v>
      </c>
      <c r="AW621" s="909" t="s">
        <v>2232</v>
      </c>
      <c r="AX621" s="909" t="s">
        <v>74</v>
      </c>
      <c r="AY621" s="851" t="s">
        <v>570</v>
      </c>
      <c r="AZ621" s="851" t="s">
        <v>571</v>
      </c>
      <c r="BA621" s="909" t="s">
        <v>572</v>
      </c>
      <c r="BB621" s="909" t="s">
        <v>573</v>
      </c>
      <c r="BC621" s="909" t="s">
        <v>51</v>
      </c>
      <c r="BD621" s="901">
        <v>43483</v>
      </c>
      <c r="BE621" s="901">
        <v>43483</v>
      </c>
    </row>
    <row r="622" spans="1:58" s="210" customFormat="1" ht="71.25">
      <c r="A622" s="878"/>
      <c r="B622" s="963"/>
      <c r="C622" s="963"/>
      <c r="D622" s="911"/>
      <c r="E622" s="903"/>
      <c r="F622" s="903"/>
      <c r="G622" s="878"/>
      <c r="H622" s="920"/>
      <c r="I622" s="911"/>
      <c r="J622" s="878"/>
      <c r="K622" s="911"/>
      <c r="L622" s="911"/>
      <c r="M622" s="914"/>
      <c r="N622" s="256" t="s">
        <v>2523</v>
      </c>
      <c r="O622" s="256" t="s">
        <v>2524</v>
      </c>
      <c r="P622" s="256">
        <v>394400</v>
      </c>
      <c r="Q622" s="878"/>
      <c r="R622" s="878"/>
      <c r="S622" s="878"/>
      <c r="T622" s="878"/>
      <c r="U622" s="878"/>
      <c r="V622" s="878"/>
      <c r="W622" s="878"/>
      <c r="X622" s="878"/>
      <c r="Y622" s="950"/>
      <c r="Z622" s="878"/>
      <c r="AA622" s="878"/>
      <c r="AB622" s="878"/>
      <c r="AC622" s="878"/>
      <c r="AD622" s="878"/>
      <c r="AE622" s="878"/>
      <c r="AF622" s="878"/>
      <c r="AG622" s="878"/>
      <c r="AH622" s="878"/>
      <c r="AI622" s="950"/>
      <c r="AJ622" s="950"/>
      <c r="AK622" s="853"/>
      <c r="AL622" s="911"/>
      <c r="AM622" s="878"/>
      <c r="AN622" s="878"/>
      <c r="AO622" s="911"/>
      <c r="AP622" s="853"/>
      <c r="AQ622" s="911"/>
      <c r="AR622" s="911"/>
      <c r="AS622" s="878"/>
      <c r="AT622" s="911"/>
      <c r="AU622" s="911"/>
      <c r="AV622" s="911"/>
      <c r="AW622" s="911"/>
      <c r="AX622" s="911"/>
      <c r="AY622" s="853"/>
      <c r="AZ622" s="853"/>
      <c r="BA622" s="911"/>
      <c r="BB622" s="911"/>
      <c r="BC622" s="911"/>
      <c r="BD622" s="922"/>
      <c r="BE622" s="922"/>
    </row>
    <row r="623" spans="1:58" ht="150" customHeight="1">
      <c r="A623" s="833">
        <v>2018</v>
      </c>
      <c r="B623" s="959">
        <v>43282</v>
      </c>
      <c r="C623" s="959">
        <v>43373</v>
      </c>
      <c r="D623" s="925" t="s">
        <v>797</v>
      </c>
      <c r="E623" s="931" t="s">
        <v>1619</v>
      </c>
      <c r="F623" s="931" t="s">
        <v>1619</v>
      </c>
      <c r="G623" s="833" t="s">
        <v>2525</v>
      </c>
      <c r="H623" s="897">
        <v>55</v>
      </c>
      <c r="I623" s="830" t="s">
        <v>600</v>
      </c>
      <c r="J623" s="833" t="s">
        <v>2526</v>
      </c>
      <c r="K623" s="165" t="s">
        <v>2527</v>
      </c>
      <c r="L623" s="165" t="s">
        <v>2011</v>
      </c>
      <c r="M623" s="169" t="s">
        <v>2012</v>
      </c>
      <c r="N623" s="165" t="s">
        <v>1145</v>
      </c>
      <c r="O623" s="165" t="s">
        <v>1924</v>
      </c>
      <c r="P623" s="165">
        <v>255200</v>
      </c>
      <c r="Q623" s="833" t="s">
        <v>305</v>
      </c>
      <c r="R623" s="833" t="s">
        <v>306</v>
      </c>
      <c r="S623" s="833" t="s">
        <v>307</v>
      </c>
      <c r="T623" s="833" t="s">
        <v>1367</v>
      </c>
      <c r="U623" s="833" t="s">
        <v>1532</v>
      </c>
      <c r="V623" s="833" t="s">
        <v>132</v>
      </c>
      <c r="W623" s="833" t="s">
        <v>51</v>
      </c>
      <c r="X623" s="833" t="s">
        <v>2525</v>
      </c>
      <c r="Y623" s="954">
        <v>43334</v>
      </c>
      <c r="Z623" s="833">
        <v>220000</v>
      </c>
      <c r="AA623" s="833">
        <v>255200</v>
      </c>
      <c r="AB623" s="833">
        <v>0</v>
      </c>
      <c r="AC623" s="833">
        <v>255200</v>
      </c>
      <c r="AD623" s="833" t="s">
        <v>241</v>
      </c>
      <c r="AE623" s="833" t="s">
        <v>69</v>
      </c>
      <c r="AF623" s="833" t="s">
        <v>70</v>
      </c>
      <c r="AG623" s="833" t="s">
        <v>2526</v>
      </c>
      <c r="AH623" s="833">
        <v>33000</v>
      </c>
      <c r="AI623" s="954">
        <v>43334</v>
      </c>
      <c r="AJ623" s="954">
        <v>43465</v>
      </c>
      <c r="AK623" s="830" t="s">
        <v>2528</v>
      </c>
      <c r="AL623" s="830" t="s">
        <v>601</v>
      </c>
      <c r="AM623" s="833" t="s">
        <v>384</v>
      </c>
      <c r="AN623" s="833" t="s">
        <v>389</v>
      </c>
      <c r="AO623" s="925" t="s">
        <v>73</v>
      </c>
      <c r="AP623" s="830" t="s">
        <v>602</v>
      </c>
      <c r="AQ623" s="925" t="s">
        <v>73</v>
      </c>
      <c r="AR623" s="925" t="s">
        <v>574</v>
      </c>
      <c r="AS623" s="833" t="s">
        <v>293</v>
      </c>
      <c r="AT623" s="925" t="s">
        <v>567</v>
      </c>
      <c r="AU623" s="925" t="s">
        <v>567</v>
      </c>
      <c r="AV623" s="925" t="s">
        <v>567</v>
      </c>
      <c r="AW623" s="925" t="s">
        <v>2232</v>
      </c>
      <c r="AX623" s="925" t="s">
        <v>74</v>
      </c>
      <c r="AY623" s="830" t="s">
        <v>570</v>
      </c>
      <c r="AZ623" s="830" t="s">
        <v>571</v>
      </c>
      <c r="BA623" s="925" t="s">
        <v>572</v>
      </c>
      <c r="BB623" s="925" t="s">
        <v>573</v>
      </c>
      <c r="BC623" s="925" t="s">
        <v>51</v>
      </c>
      <c r="BD623" s="928">
        <v>43483</v>
      </c>
      <c r="BE623" s="928">
        <v>43483</v>
      </c>
    </row>
    <row r="624" spans="1:58" ht="57">
      <c r="A624" s="835"/>
      <c r="B624" s="960"/>
      <c r="C624" s="960"/>
      <c r="D624" s="927"/>
      <c r="E624" s="930"/>
      <c r="F624" s="930"/>
      <c r="G624" s="835"/>
      <c r="H624" s="899"/>
      <c r="I624" s="927"/>
      <c r="J624" s="835"/>
      <c r="K624" s="165" t="s">
        <v>61</v>
      </c>
      <c r="L624" s="165" t="s">
        <v>62</v>
      </c>
      <c r="M624" s="169" t="s">
        <v>63</v>
      </c>
      <c r="N624" s="165" t="s">
        <v>2058</v>
      </c>
      <c r="O624" s="165" t="s">
        <v>2059</v>
      </c>
      <c r="P624" s="165">
        <v>525480</v>
      </c>
      <c r="Q624" s="835"/>
      <c r="R624" s="835"/>
      <c r="S624" s="835"/>
      <c r="T624" s="835"/>
      <c r="U624" s="835"/>
      <c r="V624" s="835"/>
      <c r="W624" s="835"/>
      <c r="X624" s="835"/>
      <c r="Y624" s="956"/>
      <c r="Z624" s="835"/>
      <c r="AA624" s="835"/>
      <c r="AB624" s="835"/>
      <c r="AC624" s="835"/>
      <c r="AD624" s="835"/>
      <c r="AE624" s="835"/>
      <c r="AF624" s="835"/>
      <c r="AG624" s="835"/>
      <c r="AH624" s="835"/>
      <c r="AI624" s="956"/>
      <c r="AJ624" s="956"/>
      <c r="AK624" s="854"/>
      <c r="AL624" s="927"/>
      <c r="AM624" s="835"/>
      <c r="AN624" s="835"/>
      <c r="AO624" s="927"/>
      <c r="AP624" s="854"/>
      <c r="AQ624" s="927"/>
      <c r="AR624" s="927"/>
      <c r="AS624" s="835"/>
      <c r="AT624" s="927"/>
      <c r="AU624" s="927"/>
      <c r="AV624" s="927"/>
      <c r="AW624" s="927"/>
      <c r="AX624" s="927"/>
      <c r="AY624" s="854"/>
      <c r="AZ624" s="854"/>
      <c r="BA624" s="927"/>
      <c r="BB624" s="927"/>
      <c r="BC624" s="927"/>
      <c r="BD624" s="945"/>
      <c r="BE624" s="945"/>
    </row>
    <row r="625" spans="1:57" s="210" customFormat="1" ht="85.5" customHeight="1">
      <c r="A625" s="877">
        <v>2018</v>
      </c>
      <c r="B625" s="961">
        <v>43282</v>
      </c>
      <c r="C625" s="961">
        <v>43373</v>
      </c>
      <c r="D625" s="909" t="s">
        <v>797</v>
      </c>
      <c r="E625" s="904" t="s">
        <v>1619</v>
      </c>
      <c r="F625" s="904" t="s">
        <v>1619</v>
      </c>
      <c r="G625" s="877" t="s">
        <v>2529</v>
      </c>
      <c r="H625" s="918" t="s">
        <v>382</v>
      </c>
      <c r="I625" s="851" t="s">
        <v>600</v>
      </c>
      <c r="J625" s="877" t="s">
        <v>1885</v>
      </c>
      <c r="K625" s="909" t="s">
        <v>61</v>
      </c>
      <c r="L625" s="909" t="s">
        <v>62</v>
      </c>
      <c r="M625" s="912" t="s">
        <v>63</v>
      </c>
      <c r="N625" s="256" t="s">
        <v>2530</v>
      </c>
      <c r="O625" s="256" t="s">
        <v>2531</v>
      </c>
      <c r="P625" s="256">
        <v>3306000</v>
      </c>
      <c r="Q625" s="877" t="s">
        <v>61</v>
      </c>
      <c r="R625" s="877" t="s">
        <v>1583</v>
      </c>
      <c r="S625" s="877" t="s">
        <v>1583</v>
      </c>
      <c r="T625" s="877" t="s">
        <v>2532</v>
      </c>
      <c r="U625" s="877" t="s">
        <v>2533</v>
      </c>
      <c r="V625" s="877" t="s">
        <v>132</v>
      </c>
      <c r="W625" s="877" t="s">
        <v>51</v>
      </c>
      <c r="X625" s="877" t="s">
        <v>2529</v>
      </c>
      <c r="Y625" s="948">
        <v>43340</v>
      </c>
      <c r="Z625" s="877">
        <v>2850000</v>
      </c>
      <c r="AA625" s="877">
        <v>3306000</v>
      </c>
      <c r="AB625" s="877">
        <v>0</v>
      </c>
      <c r="AC625" s="877">
        <v>3306000</v>
      </c>
      <c r="AD625" s="877" t="s">
        <v>241</v>
      </c>
      <c r="AE625" s="877" t="s">
        <v>69</v>
      </c>
      <c r="AF625" s="877" t="s">
        <v>70</v>
      </c>
      <c r="AG625" s="877" t="s">
        <v>1885</v>
      </c>
      <c r="AH625" s="877">
        <v>427500</v>
      </c>
      <c r="AI625" s="948">
        <v>43340</v>
      </c>
      <c r="AJ625" s="948">
        <v>43465</v>
      </c>
      <c r="AK625" s="851" t="s">
        <v>2534</v>
      </c>
      <c r="AL625" s="851" t="s">
        <v>601</v>
      </c>
      <c r="AM625" s="877" t="s">
        <v>384</v>
      </c>
      <c r="AN625" s="877" t="s">
        <v>389</v>
      </c>
      <c r="AO625" s="909" t="s">
        <v>73</v>
      </c>
      <c r="AP625" s="851" t="s">
        <v>602</v>
      </c>
      <c r="AQ625" s="909" t="s">
        <v>73</v>
      </c>
      <c r="AR625" s="909" t="s">
        <v>574</v>
      </c>
      <c r="AS625" s="877" t="s">
        <v>293</v>
      </c>
      <c r="AT625" s="909" t="s">
        <v>567</v>
      </c>
      <c r="AU625" s="909" t="s">
        <v>567</v>
      </c>
      <c r="AV625" s="909" t="s">
        <v>567</v>
      </c>
      <c r="AW625" s="909" t="s">
        <v>2232</v>
      </c>
      <c r="AX625" s="909" t="s">
        <v>74</v>
      </c>
      <c r="AY625" s="851" t="s">
        <v>570</v>
      </c>
      <c r="AZ625" s="851" t="s">
        <v>571</v>
      </c>
      <c r="BA625" s="909" t="s">
        <v>572</v>
      </c>
      <c r="BB625" s="909" t="s">
        <v>573</v>
      </c>
      <c r="BC625" s="909" t="s">
        <v>51</v>
      </c>
      <c r="BD625" s="901">
        <v>43483</v>
      </c>
      <c r="BE625" s="901">
        <v>43483</v>
      </c>
    </row>
    <row r="626" spans="1:57" s="210" customFormat="1" ht="60" customHeight="1">
      <c r="A626" s="880"/>
      <c r="B626" s="962"/>
      <c r="C626" s="962"/>
      <c r="D626" s="910"/>
      <c r="E626" s="902"/>
      <c r="F626" s="902"/>
      <c r="G626" s="880"/>
      <c r="H626" s="919"/>
      <c r="I626" s="910"/>
      <c r="J626" s="880"/>
      <c r="K626" s="910"/>
      <c r="L626" s="910"/>
      <c r="M626" s="913"/>
      <c r="N626" s="256" t="s">
        <v>2179</v>
      </c>
      <c r="O626" s="256" t="s">
        <v>2180</v>
      </c>
      <c r="P626" s="256">
        <v>1008686.72</v>
      </c>
      <c r="Q626" s="880"/>
      <c r="R626" s="880"/>
      <c r="S626" s="880"/>
      <c r="T626" s="880"/>
      <c r="U626" s="880"/>
      <c r="V626" s="880"/>
      <c r="W626" s="880"/>
      <c r="X626" s="880"/>
      <c r="Y626" s="949"/>
      <c r="Z626" s="880"/>
      <c r="AA626" s="880"/>
      <c r="AB626" s="880"/>
      <c r="AC626" s="880"/>
      <c r="AD626" s="880"/>
      <c r="AE626" s="880"/>
      <c r="AF626" s="880"/>
      <c r="AG626" s="880"/>
      <c r="AH626" s="880"/>
      <c r="AI626" s="949"/>
      <c r="AJ626" s="949"/>
      <c r="AK626" s="852"/>
      <c r="AL626" s="910"/>
      <c r="AM626" s="880"/>
      <c r="AN626" s="880"/>
      <c r="AO626" s="910"/>
      <c r="AP626" s="852"/>
      <c r="AQ626" s="910"/>
      <c r="AR626" s="910"/>
      <c r="AS626" s="880"/>
      <c r="AT626" s="910"/>
      <c r="AU626" s="910"/>
      <c r="AV626" s="910"/>
      <c r="AW626" s="910"/>
      <c r="AX626" s="910"/>
      <c r="AY626" s="852"/>
      <c r="AZ626" s="852"/>
      <c r="BA626" s="910"/>
      <c r="BB626" s="910"/>
      <c r="BC626" s="910"/>
      <c r="BD626" s="921"/>
      <c r="BE626" s="921"/>
    </row>
    <row r="627" spans="1:57" s="210" customFormat="1" ht="60" customHeight="1">
      <c r="A627" s="880"/>
      <c r="B627" s="962"/>
      <c r="C627" s="962"/>
      <c r="D627" s="910"/>
      <c r="E627" s="902"/>
      <c r="F627" s="902"/>
      <c r="G627" s="880"/>
      <c r="H627" s="919"/>
      <c r="I627" s="910"/>
      <c r="J627" s="880"/>
      <c r="K627" s="910"/>
      <c r="L627" s="910"/>
      <c r="M627" s="913"/>
      <c r="N627" s="256" t="s">
        <v>2535</v>
      </c>
      <c r="O627" s="256" t="s">
        <v>2182</v>
      </c>
      <c r="P627" s="256">
        <v>1342562.03</v>
      </c>
      <c r="Q627" s="880"/>
      <c r="R627" s="880"/>
      <c r="S627" s="880"/>
      <c r="T627" s="880"/>
      <c r="U627" s="880"/>
      <c r="V627" s="880"/>
      <c r="W627" s="880"/>
      <c r="X627" s="880"/>
      <c r="Y627" s="949"/>
      <c r="Z627" s="880"/>
      <c r="AA627" s="880"/>
      <c r="AB627" s="880"/>
      <c r="AC627" s="880"/>
      <c r="AD627" s="880"/>
      <c r="AE627" s="880"/>
      <c r="AF627" s="880"/>
      <c r="AG627" s="880"/>
      <c r="AH627" s="880"/>
      <c r="AI627" s="949"/>
      <c r="AJ627" s="949"/>
      <c r="AK627" s="852"/>
      <c r="AL627" s="910"/>
      <c r="AM627" s="880"/>
      <c r="AN627" s="880"/>
      <c r="AO627" s="910"/>
      <c r="AP627" s="852"/>
      <c r="AQ627" s="910"/>
      <c r="AR627" s="910"/>
      <c r="AS627" s="880"/>
      <c r="AT627" s="910"/>
      <c r="AU627" s="910"/>
      <c r="AV627" s="910"/>
      <c r="AW627" s="910"/>
      <c r="AX627" s="910"/>
      <c r="AY627" s="852"/>
      <c r="AZ627" s="852"/>
      <c r="BA627" s="910"/>
      <c r="BB627" s="910"/>
      <c r="BC627" s="910"/>
      <c r="BD627" s="921"/>
      <c r="BE627" s="921"/>
    </row>
    <row r="628" spans="1:57" s="210" customFormat="1" ht="60" customHeight="1">
      <c r="A628" s="880"/>
      <c r="B628" s="962"/>
      <c r="C628" s="962"/>
      <c r="D628" s="910"/>
      <c r="E628" s="902"/>
      <c r="F628" s="902"/>
      <c r="G628" s="880"/>
      <c r="H628" s="919"/>
      <c r="I628" s="910"/>
      <c r="J628" s="880"/>
      <c r="K628" s="910"/>
      <c r="L628" s="910"/>
      <c r="M628" s="913"/>
      <c r="N628" s="256" t="s">
        <v>2183</v>
      </c>
      <c r="O628" s="256" t="s">
        <v>2184</v>
      </c>
      <c r="P628" s="256">
        <v>1109555.3799999999</v>
      </c>
      <c r="Q628" s="880"/>
      <c r="R628" s="880"/>
      <c r="S628" s="880"/>
      <c r="T628" s="880"/>
      <c r="U628" s="880"/>
      <c r="V628" s="880"/>
      <c r="W628" s="880"/>
      <c r="X628" s="880"/>
      <c r="Y628" s="949"/>
      <c r="Z628" s="880"/>
      <c r="AA628" s="880"/>
      <c r="AB628" s="880"/>
      <c r="AC628" s="880"/>
      <c r="AD628" s="880"/>
      <c r="AE628" s="880"/>
      <c r="AF628" s="880"/>
      <c r="AG628" s="880"/>
      <c r="AH628" s="880"/>
      <c r="AI628" s="949"/>
      <c r="AJ628" s="949"/>
      <c r="AK628" s="852"/>
      <c r="AL628" s="910"/>
      <c r="AM628" s="880"/>
      <c r="AN628" s="880"/>
      <c r="AO628" s="910"/>
      <c r="AP628" s="852"/>
      <c r="AQ628" s="910"/>
      <c r="AR628" s="910"/>
      <c r="AS628" s="880"/>
      <c r="AT628" s="910"/>
      <c r="AU628" s="910"/>
      <c r="AV628" s="910"/>
      <c r="AW628" s="910"/>
      <c r="AX628" s="910"/>
      <c r="AY628" s="852"/>
      <c r="AZ628" s="852"/>
      <c r="BA628" s="910"/>
      <c r="BB628" s="910"/>
      <c r="BC628" s="910"/>
      <c r="BD628" s="921"/>
      <c r="BE628" s="921"/>
    </row>
    <row r="629" spans="1:57" s="210" customFormat="1" ht="60" customHeight="1">
      <c r="A629" s="880"/>
      <c r="B629" s="962"/>
      <c r="C629" s="962"/>
      <c r="D629" s="910"/>
      <c r="E629" s="902"/>
      <c r="F629" s="902"/>
      <c r="G629" s="880"/>
      <c r="H629" s="919"/>
      <c r="I629" s="910"/>
      <c r="J629" s="880"/>
      <c r="K629" s="910"/>
      <c r="L629" s="910"/>
      <c r="M629" s="913"/>
      <c r="N629" s="256" t="s">
        <v>2187</v>
      </c>
      <c r="O629" s="256" t="s">
        <v>2188</v>
      </c>
      <c r="P629" s="256">
        <v>3596000</v>
      </c>
      <c r="Q629" s="880"/>
      <c r="R629" s="880"/>
      <c r="S629" s="880"/>
      <c r="T629" s="880"/>
      <c r="U629" s="880"/>
      <c r="V629" s="880"/>
      <c r="W629" s="880"/>
      <c r="X629" s="880"/>
      <c r="Y629" s="949"/>
      <c r="Z629" s="880"/>
      <c r="AA629" s="880"/>
      <c r="AB629" s="880"/>
      <c r="AC629" s="880"/>
      <c r="AD629" s="880"/>
      <c r="AE629" s="880"/>
      <c r="AF629" s="880"/>
      <c r="AG629" s="880"/>
      <c r="AH629" s="880"/>
      <c r="AI629" s="949"/>
      <c r="AJ629" s="949"/>
      <c r="AK629" s="852"/>
      <c r="AL629" s="910"/>
      <c r="AM629" s="880"/>
      <c r="AN629" s="880"/>
      <c r="AO629" s="910"/>
      <c r="AP629" s="852"/>
      <c r="AQ629" s="910"/>
      <c r="AR629" s="910"/>
      <c r="AS629" s="880"/>
      <c r="AT629" s="910"/>
      <c r="AU629" s="910"/>
      <c r="AV629" s="910"/>
      <c r="AW629" s="910"/>
      <c r="AX629" s="910"/>
      <c r="AY629" s="852"/>
      <c r="AZ629" s="852"/>
      <c r="BA629" s="910"/>
      <c r="BB629" s="910"/>
      <c r="BC629" s="910"/>
      <c r="BD629" s="921"/>
      <c r="BE629" s="921"/>
    </row>
    <row r="630" spans="1:57" s="210" customFormat="1" ht="60" customHeight="1">
      <c r="A630" s="880"/>
      <c r="B630" s="962"/>
      <c r="C630" s="962"/>
      <c r="D630" s="910"/>
      <c r="E630" s="902"/>
      <c r="F630" s="902"/>
      <c r="G630" s="880"/>
      <c r="H630" s="919"/>
      <c r="I630" s="910"/>
      <c r="J630" s="880"/>
      <c r="K630" s="910"/>
      <c r="L630" s="910"/>
      <c r="M630" s="913"/>
      <c r="N630" s="256" t="s">
        <v>2189</v>
      </c>
      <c r="O630" s="256" t="s">
        <v>2190</v>
      </c>
      <c r="P630" s="256">
        <v>3422000</v>
      </c>
      <c r="Q630" s="880"/>
      <c r="R630" s="880"/>
      <c r="S630" s="880"/>
      <c r="T630" s="880"/>
      <c r="U630" s="880"/>
      <c r="V630" s="880"/>
      <c r="W630" s="880"/>
      <c r="X630" s="880"/>
      <c r="Y630" s="949"/>
      <c r="Z630" s="880"/>
      <c r="AA630" s="880"/>
      <c r="AB630" s="880"/>
      <c r="AC630" s="880"/>
      <c r="AD630" s="880"/>
      <c r="AE630" s="880"/>
      <c r="AF630" s="880"/>
      <c r="AG630" s="880"/>
      <c r="AH630" s="880"/>
      <c r="AI630" s="949"/>
      <c r="AJ630" s="949"/>
      <c r="AK630" s="852"/>
      <c r="AL630" s="910"/>
      <c r="AM630" s="880"/>
      <c r="AN630" s="880"/>
      <c r="AO630" s="910"/>
      <c r="AP630" s="852"/>
      <c r="AQ630" s="910"/>
      <c r="AR630" s="910"/>
      <c r="AS630" s="880"/>
      <c r="AT630" s="910"/>
      <c r="AU630" s="910"/>
      <c r="AV630" s="910"/>
      <c r="AW630" s="910"/>
      <c r="AX630" s="910"/>
      <c r="AY630" s="852"/>
      <c r="AZ630" s="852"/>
      <c r="BA630" s="910"/>
      <c r="BB630" s="910"/>
      <c r="BC630" s="910"/>
      <c r="BD630" s="921"/>
      <c r="BE630" s="921"/>
    </row>
    <row r="631" spans="1:57" s="210" customFormat="1" ht="60" customHeight="1">
      <c r="A631" s="880"/>
      <c r="B631" s="962"/>
      <c r="C631" s="962"/>
      <c r="D631" s="910"/>
      <c r="E631" s="902"/>
      <c r="F631" s="902"/>
      <c r="G631" s="880"/>
      <c r="H631" s="919"/>
      <c r="I631" s="910"/>
      <c r="J631" s="880"/>
      <c r="K631" s="910"/>
      <c r="L631" s="910"/>
      <c r="M631" s="913"/>
      <c r="N631" s="256" t="s">
        <v>2536</v>
      </c>
      <c r="O631" s="256" t="s">
        <v>2192</v>
      </c>
      <c r="P631" s="256">
        <v>5550600</v>
      </c>
      <c r="Q631" s="880"/>
      <c r="R631" s="880"/>
      <c r="S631" s="880"/>
      <c r="T631" s="880"/>
      <c r="U631" s="880"/>
      <c r="V631" s="880"/>
      <c r="W631" s="880"/>
      <c r="X631" s="880"/>
      <c r="Y631" s="949"/>
      <c r="Z631" s="880"/>
      <c r="AA631" s="880"/>
      <c r="AB631" s="880"/>
      <c r="AC631" s="880"/>
      <c r="AD631" s="880"/>
      <c r="AE631" s="880"/>
      <c r="AF631" s="880"/>
      <c r="AG631" s="880"/>
      <c r="AH631" s="880"/>
      <c r="AI631" s="949"/>
      <c r="AJ631" s="949"/>
      <c r="AK631" s="852"/>
      <c r="AL631" s="910"/>
      <c r="AM631" s="880"/>
      <c r="AN631" s="880"/>
      <c r="AO631" s="910"/>
      <c r="AP631" s="852"/>
      <c r="AQ631" s="910"/>
      <c r="AR631" s="910"/>
      <c r="AS631" s="880"/>
      <c r="AT631" s="910"/>
      <c r="AU631" s="910"/>
      <c r="AV631" s="910"/>
      <c r="AW631" s="910"/>
      <c r="AX631" s="910"/>
      <c r="AY631" s="852"/>
      <c r="AZ631" s="852"/>
      <c r="BA631" s="910"/>
      <c r="BB631" s="910"/>
      <c r="BC631" s="910"/>
      <c r="BD631" s="921"/>
      <c r="BE631" s="921"/>
    </row>
    <row r="632" spans="1:57" s="210" customFormat="1" ht="60" customHeight="1">
      <c r="A632" s="880"/>
      <c r="B632" s="962"/>
      <c r="C632" s="962"/>
      <c r="D632" s="910"/>
      <c r="E632" s="902"/>
      <c r="F632" s="902"/>
      <c r="G632" s="880"/>
      <c r="H632" s="919"/>
      <c r="I632" s="910"/>
      <c r="J632" s="880"/>
      <c r="K632" s="910"/>
      <c r="L632" s="910"/>
      <c r="M632" s="913"/>
      <c r="N632" s="256" t="s">
        <v>2193</v>
      </c>
      <c r="O632" s="256" t="s">
        <v>2537</v>
      </c>
      <c r="P632" s="256">
        <v>5613240</v>
      </c>
      <c r="Q632" s="880"/>
      <c r="R632" s="880"/>
      <c r="S632" s="880"/>
      <c r="T632" s="880"/>
      <c r="U632" s="880"/>
      <c r="V632" s="880"/>
      <c r="W632" s="880"/>
      <c r="X632" s="880"/>
      <c r="Y632" s="949"/>
      <c r="Z632" s="880"/>
      <c r="AA632" s="880"/>
      <c r="AB632" s="880"/>
      <c r="AC632" s="880"/>
      <c r="AD632" s="880"/>
      <c r="AE632" s="880"/>
      <c r="AF632" s="880"/>
      <c r="AG632" s="880"/>
      <c r="AH632" s="880"/>
      <c r="AI632" s="949"/>
      <c r="AJ632" s="949"/>
      <c r="AK632" s="852"/>
      <c r="AL632" s="910"/>
      <c r="AM632" s="880"/>
      <c r="AN632" s="880"/>
      <c r="AO632" s="910"/>
      <c r="AP632" s="852"/>
      <c r="AQ632" s="910"/>
      <c r="AR632" s="910"/>
      <c r="AS632" s="880"/>
      <c r="AT632" s="910"/>
      <c r="AU632" s="910"/>
      <c r="AV632" s="910"/>
      <c r="AW632" s="910"/>
      <c r="AX632" s="910"/>
      <c r="AY632" s="852"/>
      <c r="AZ632" s="852"/>
      <c r="BA632" s="910"/>
      <c r="BB632" s="910"/>
      <c r="BC632" s="910"/>
      <c r="BD632" s="921"/>
      <c r="BE632" s="921"/>
    </row>
    <row r="633" spans="1:57" s="210" customFormat="1" ht="60" customHeight="1">
      <c r="A633" s="878"/>
      <c r="B633" s="963"/>
      <c r="C633" s="963"/>
      <c r="D633" s="911"/>
      <c r="E633" s="903"/>
      <c r="F633" s="903"/>
      <c r="G633" s="878"/>
      <c r="H633" s="920"/>
      <c r="I633" s="911"/>
      <c r="J633" s="878"/>
      <c r="K633" s="911"/>
      <c r="L633" s="911"/>
      <c r="M633" s="914"/>
      <c r="N633" s="256" t="s">
        <v>2538</v>
      </c>
      <c r="O633" s="256" t="s">
        <v>2196</v>
      </c>
      <c r="P633" s="256">
        <v>5870760</v>
      </c>
      <c r="Q633" s="878"/>
      <c r="R633" s="878"/>
      <c r="S633" s="878"/>
      <c r="T633" s="878"/>
      <c r="U633" s="878"/>
      <c r="V633" s="878"/>
      <c r="W633" s="878"/>
      <c r="X633" s="878"/>
      <c r="Y633" s="950"/>
      <c r="Z633" s="878"/>
      <c r="AA633" s="878"/>
      <c r="AB633" s="878"/>
      <c r="AC633" s="878"/>
      <c r="AD633" s="878"/>
      <c r="AE633" s="878"/>
      <c r="AF633" s="878"/>
      <c r="AG633" s="878"/>
      <c r="AH633" s="878"/>
      <c r="AI633" s="950"/>
      <c r="AJ633" s="950"/>
      <c r="AK633" s="853"/>
      <c r="AL633" s="911"/>
      <c r="AM633" s="878"/>
      <c r="AN633" s="878"/>
      <c r="AO633" s="911"/>
      <c r="AP633" s="853"/>
      <c r="AQ633" s="911"/>
      <c r="AR633" s="911"/>
      <c r="AS633" s="878"/>
      <c r="AT633" s="911"/>
      <c r="AU633" s="911"/>
      <c r="AV633" s="911"/>
      <c r="AW633" s="911"/>
      <c r="AX633" s="911"/>
      <c r="AY633" s="853"/>
      <c r="AZ633" s="853"/>
      <c r="BA633" s="911"/>
      <c r="BB633" s="911"/>
      <c r="BC633" s="911"/>
      <c r="BD633" s="922"/>
      <c r="BE633" s="922"/>
    </row>
    <row r="634" spans="1:57" ht="90" customHeight="1">
      <c r="A634" s="833">
        <v>2018</v>
      </c>
      <c r="B634" s="959">
        <v>43282</v>
      </c>
      <c r="C634" s="959">
        <v>43373</v>
      </c>
      <c r="D634" s="925" t="s">
        <v>797</v>
      </c>
      <c r="E634" s="931" t="s">
        <v>1581</v>
      </c>
      <c r="F634" s="931" t="s">
        <v>1581</v>
      </c>
      <c r="G634" s="833" t="s">
        <v>2539</v>
      </c>
      <c r="H634" s="897">
        <v>55</v>
      </c>
      <c r="I634" s="830" t="s">
        <v>600</v>
      </c>
      <c r="J634" s="833" t="s">
        <v>2540</v>
      </c>
      <c r="K634" s="165" t="s">
        <v>2541</v>
      </c>
      <c r="L634" s="165" t="s">
        <v>2018</v>
      </c>
      <c r="M634" s="169" t="s">
        <v>2542</v>
      </c>
      <c r="N634" s="165" t="s">
        <v>1145</v>
      </c>
      <c r="O634" s="165" t="s">
        <v>2543</v>
      </c>
      <c r="P634" s="165">
        <v>97200</v>
      </c>
      <c r="Q634" s="833" t="s">
        <v>2544</v>
      </c>
      <c r="R634" s="833" t="s">
        <v>2545</v>
      </c>
      <c r="S634" s="833" t="s">
        <v>2546</v>
      </c>
      <c r="T634" s="833" t="s">
        <v>1367</v>
      </c>
      <c r="U634" s="833" t="s">
        <v>2547</v>
      </c>
      <c r="V634" s="833" t="s">
        <v>288</v>
      </c>
      <c r="W634" s="833" t="s">
        <v>51</v>
      </c>
      <c r="X634" s="833" t="s">
        <v>2539</v>
      </c>
      <c r="Y634" s="954">
        <v>43343</v>
      </c>
      <c r="Z634" s="833">
        <v>83793.100000000006</v>
      </c>
      <c r="AA634" s="833">
        <v>97200</v>
      </c>
      <c r="AB634" s="833">
        <v>0</v>
      </c>
      <c r="AC634" s="833">
        <v>97200</v>
      </c>
      <c r="AD634" s="833" t="s">
        <v>241</v>
      </c>
      <c r="AE634" s="833" t="s">
        <v>69</v>
      </c>
      <c r="AF634" s="833" t="s">
        <v>70</v>
      </c>
      <c r="AG634" s="833" t="s">
        <v>2540</v>
      </c>
      <c r="AH634" s="833">
        <v>0</v>
      </c>
      <c r="AI634" s="954">
        <v>43343</v>
      </c>
      <c r="AJ634" s="954">
        <v>43465</v>
      </c>
      <c r="AK634" s="830" t="s">
        <v>2548</v>
      </c>
      <c r="AL634" s="830" t="s">
        <v>601</v>
      </c>
      <c r="AM634" s="833" t="s">
        <v>384</v>
      </c>
      <c r="AN634" s="833" t="s">
        <v>389</v>
      </c>
      <c r="AO634" s="925" t="s">
        <v>73</v>
      </c>
      <c r="AP634" s="830" t="s">
        <v>602</v>
      </c>
      <c r="AQ634" s="925" t="s">
        <v>73</v>
      </c>
      <c r="AR634" s="925" t="s">
        <v>574</v>
      </c>
      <c r="AS634" s="833" t="s">
        <v>293</v>
      </c>
      <c r="AT634" s="925" t="s">
        <v>567</v>
      </c>
      <c r="AU634" s="925" t="s">
        <v>567</v>
      </c>
      <c r="AV634" s="925" t="s">
        <v>567</v>
      </c>
      <c r="AW634" s="925" t="s">
        <v>2232</v>
      </c>
      <c r="AX634" s="925" t="s">
        <v>74</v>
      </c>
      <c r="AY634" s="830" t="s">
        <v>570</v>
      </c>
      <c r="AZ634" s="830" t="s">
        <v>571</v>
      </c>
      <c r="BA634" s="925" t="s">
        <v>572</v>
      </c>
      <c r="BB634" s="925" t="s">
        <v>573</v>
      </c>
      <c r="BC634" s="925" t="s">
        <v>51</v>
      </c>
      <c r="BD634" s="928">
        <v>43483</v>
      </c>
      <c r="BE634" s="928">
        <v>43483</v>
      </c>
    </row>
    <row r="635" spans="1:57" ht="99.75">
      <c r="A635" s="834"/>
      <c r="B635" s="964"/>
      <c r="C635" s="964"/>
      <c r="D635" s="926"/>
      <c r="E635" s="929"/>
      <c r="F635" s="929"/>
      <c r="G635" s="834"/>
      <c r="H635" s="898"/>
      <c r="I635" s="926"/>
      <c r="J635" s="834"/>
      <c r="K635" s="925" t="s">
        <v>61</v>
      </c>
      <c r="L635" s="925" t="s">
        <v>62</v>
      </c>
      <c r="M635" s="941" t="s">
        <v>63</v>
      </c>
      <c r="N635" s="165" t="s">
        <v>2549</v>
      </c>
      <c r="O635" s="165" t="s">
        <v>2550</v>
      </c>
      <c r="P635" s="165">
        <v>226200</v>
      </c>
      <c r="Q635" s="834"/>
      <c r="R635" s="834"/>
      <c r="S635" s="834"/>
      <c r="T635" s="834"/>
      <c r="U635" s="834"/>
      <c r="V635" s="834"/>
      <c r="W635" s="834"/>
      <c r="X635" s="834"/>
      <c r="Y635" s="955"/>
      <c r="Z635" s="834"/>
      <c r="AA635" s="834"/>
      <c r="AB635" s="834"/>
      <c r="AC635" s="834"/>
      <c r="AD635" s="834"/>
      <c r="AE635" s="834"/>
      <c r="AF635" s="834"/>
      <c r="AG635" s="834"/>
      <c r="AH635" s="834"/>
      <c r="AI635" s="955"/>
      <c r="AJ635" s="955"/>
      <c r="AK635" s="831"/>
      <c r="AL635" s="926"/>
      <c r="AM635" s="834"/>
      <c r="AN635" s="834"/>
      <c r="AO635" s="926"/>
      <c r="AP635" s="831"/>
      <c r="AQ635" s="926"/>
      <c r="AR635" s="926"/>
      <c r="AS635" s="834"/>
      <c r="AT635" s="926"/>
      <c r="AU635" s="926"/>
      <c r="AV635" s="926"/>
      <c r="AW635" s="926"/>
      <c r="AX635" s="926"/>
      <c r="AY635" s="831"/>
      <c r="AZ635" s="831"/>
      <c r="BA635" s="926"/>
      <c r="BB635" s="926"/>
      <c r="BC635" s="926"/>
      <c r="BD635" s="944"/>
      <c r="BE635" s="944"/>
    </row>
    <row r="636" spans="1:57" ht="57">
      <c r="A636" s="835"/>
      <c r="B636" s="960"/>
      <c r="C636" s="960"/>
      <c r="D636" s="927"/>
      <c r="E636" s="930"/>
      <c r="F636" s="930"/>
      <c r="G636" s="835"/>
      <c r="H636" s="899"/>
      <c r="I636" s="927"/>
      <c r="J636" s="835"/>
      <c r="K636" s="927"/>
      <c r="L636" s="927"/>
      <c r="M636" s="943"/>
      <c r="N636" s="165" t="s">
        <v>2551</v>
      </c>
      <c r="O636" s="165" t="s">
        <v>2552</v>
      </c>
      <c r="P636" s="165">
        <v>198360</v>
      </c>
      <c r="Q636" s="835"/>
      <c r="R636" s="835"/>
      <c r="S636" s="835"/>
      <c r="T636" s="835"/>
      <c r="U636" s="835"/>
      <c r="V636" s="835"/>
      <c r="W636" s="835"/>
      <c r="X636" s="835"/>
      <c r="Y636" s="956"/>
      <c r="Z636" s="835"/>
      <c r="AA636" s="835"/>
      <c r="AB636" s="835"/>
      <c r="AC636" s="835"/>
      <c r="AD636" s="835"/>
      <c r="AE636" s="835"/>
      <c r="AF636" s="835"/>
      <c r="AG636" s="835"/>
      <c r="AH636" s="835"/>
      <c r="AI636" s="956"/>
      <c r="AJ636" s="956"/>
      <c r="AK636" s="854"/>
      <c r="AL636" s="927"/>
      <c r="AM636" s="835"/>
      <c r="AN636" s="835"/>
      <c r="AO636" s="927"/>
      <c r="AP636" s="854"/>
      <c r="AQ636" s="927"/>
      <c r="AR636" s="927"/>
      <c r="AS636" s="835"/>
      <c r="AT636" s="927"/>
      <c r="AU636" s="927"/>
      <c r="AV636" s="927"/>
      <c r="AW636" s="927"/>
      <c r="AX636" s="927"/>
      <c r="AY636" s="854"/>
      <c r="AZ636" s="854"/>
      <c r="BA636" s="927"/>
      <c r="BB636" s="927"/>
      <c r="BC636" s="927"/>
      <c r="BD636" s="945"/>
      <c r="BE636" s="945"/>
    </row>
    <row r="637" spans="1:57" s="210" customFormat="1" ht="135">
      <c r="A637" s="254">
        <v>2018</v>
      </c>
      <c r="B637" s="289">
        <v>43282</v>
      </c>
      <c r="C637" s="289">
        <v>43373</v>
      </c>
      <c r="D637" s="203" t="s">
        <v>797</v>
      </c>
      <c r="E637" s="208" t="s">
        <v>1581</v>
      </c>
      <c r="F637" s="208" t="s">
        <v>1581</v>
      </c>
      <c r="G637" s="254" t="s">
        <v>2553</v>
      </c>
      <c r="H637" s="250" t="s">
        <v>279</v>
      </c>
      <c r="I637" s="207" t="s">
        <v>600</v>
      </c>
      <c r="J637" s="254" t="s">
        <v>2554</v>
      </c>
      <c r="K637" s="256" t="s">
        <v>61</v>
      </c>
      <c r="L637" s="256" t="s">
        <v>62</v>
      </c>
      <c r="M637" s="261" t="s">
        <v>63</v>
      </c>
      <c r="N637" s="256" t="s">
        <v>2555</v>
      </c>
      <c r="O637" s="256" t="s">
        <v>2556</v>
      </c>
      <c r="P637" s="256">
        <v>113680</v>
      </c>
      <c r="Q637" s="254" t="s">
        <v>61</v>
      </c>
      <c r="R637" s="254" t="s">
        <v>1583</v>
      </c>
      <c r="S637" s="254" t="s">
        <v>1583</v>
      </c>
      <c r="T637" s="254" t="s">
        <v>316</v>
      </c>
      <c r="U637" s="254" t="s">
        <v>2557</v>
      </c>
      <c r="V637" s="254" t="s">
        <v>288</v>
      </c>
      <c r="W637" s="254" t="s">
        <v>51</v>
      </c>
      <c r="X637" s="254" t="s">
        <v>2553</v>
      </c>
      <c r="Y637" s="255">
        <v>43342</v>
      </c>
      <c r="Z637" s="254">
        <v>113680</v>
      </c>
      <c r="AA637" s="254">
        <v>113680</v>
      </c>
      <c r="AB637" s="254">
        <v>0</v>
      </c>
      <c r="AC637" s="254">
        <v>113680</v>
      </c>
      <c r="AD637" s="254" t="s">
        <v>241</v>
      </c>
      <c r="AE637" s="254" t="s">
        <v>69</v>
      </c>
      <c r="AF637" s="254" t="s">
        <v>70</v>
      </c>
      <c r="AG637" s="254" t="s">
        <v>2554</v>
      </c>
      <c r="AH637" s="254">
        <v>0</v>
      </c>
      <c r="AI637" s="255">
        <v>43353</v>
      </c>
      <c r="AJ637" s="255">
        <v>43465</v>
      </c>
      <c r="AK637" s="207" t="s">
        <v>2558</v>
      </c>
      <c r="AL637" s="207" t="s">
        <v>601</v>
      </c>
      <c r="AM637" s="254" t="s">
        <v>384</v>
      </c>
      <c r="AN637" s="254" t="s">
        <v>389</v>
      </c>
      <c r="AO637" s="203" t="s">
        <v>73</v>
      </c>
      <c r="AP637" s="258" t="s">
        <v>602</v>
      </c>
      <c r="AQ637" s="256" t="s">
        <v>73</v>
      </c>
      <c r="AR637" s="203" t="s">
        <v>574</v>
      </c>
      <c r="AS637" s="254" t="s">
        <v>293</v>
      </c>
      <c r="AT637" s="203" t="s">
        <v>567</v>
      </c>
      <c r="AU637" s="203" t="s">
        <v>567</v>
      </c>
      <c r="AV637" s="203" t="s">
        <v>567</v>
      </c>
      <c r="AW637" s="203" t="s">
        <v>2232</v>
      </c>
      <c r="AX637" s="203" t="s">
        <v>74</v>
      </c>
      <c r="AY637" s="207" t="s">
        <v>570</v>
      </c>
      <c r="AZ637" s="207" t="s">
        <v>571</v>
      </c>
      <c r="BA637" s="203" t="s">
        <v>572</v>
      </c>
      <c r="BB637" s="203" t="s">
        <v>573</v>
      </c>
      <c r="BC637" s="203" t="s">
        <v>51</v>
      </c>
      <c r="BD637" s="290">
        <v>43483</v>
      </c>
      <c r="BE637" s="290">
        <v>43483</v>
      </c>
    </row>
    <row r="638" spans="1:57" ht="85.5">
      <c r="A638" s="144">
        <v>2018</v>
      </c>
      <c r="B638" s="181">
        <v>43282</v>
      </c>
      <c r="C638" s="181">
        <v>43373</v>
      </c>
      <c r="D638" s="158" t="s">
        <v>797</v>
      </c>
      <c r="E638" s="182" t="s">
        <v>1581</v>
      </c>
      <c r="F638" s="182" t="s">
        <v>1581</v>
      </c>
      <c r="G638" s="144" t="s">
        <v>2559</v>
      </c>
      <c r="H638" s="160">
        <v>55</v>
      </c>
      <c r="I638" s="122" t="s">
        <v>600</v>
      </c>
      <c r="J638" s="144" t="s">
        <v>2560</v>
      </c>
      <c r="K638" s="165" t="s">
        <v>61</v>
      </c>
      <c r="L638" s="165" t="s">
        <v>62</v>
      </c>
      <c r="M638" s="169" t="s">
        <v>63</v>
      </c>
      <c r="N638" s="165" t="s">
        <v>2561</v>
      </c>
      <c r="O638" s="165" t="s">
        <v>2562</v>
      </c>
      <c r="P638" s="165">
        <v>404260</v>
      </c>
      <c r="Q638" s="144" t="s">
        <v>61</v>
      </c>
      <c r="R638" s="144" t="s">
        <v>1583</v>
      </c>
      <c r="S638" s="144" t="s">
        <v>1583</v>
      </c>
      <c r="T638" s="144" t="s">
        <v>289</v>
      </c>
      <c r="U638" s="144" t="s">
        <v>2563</v>
      </c>
      <c r="V638" s="144" t="s">
        <v>171</v>
      </c>
      <c r="W638" s="144" t="s">
        <v>51</v>
      </c>
      <c r="X638" s="144" t="s">
        <v>2559</v>
      </c>
      <c r="Y638" s="164">
        <v>43343</v>
      </c>
      <c r="Z638" s="144">
        <v>348500</v>
      </c>
      <c r="AA638" s="144">
        <v>404260</v>
      </c>
      <c r="AB638" s="144">
        <v>40426</v>
      </c>
      <c r="AC638" s="144">
        <v>404260</v>
      </c>
      <c r="AD638" s="144" t="s">
        <v>241</v>
      </c>
      <c r="AE638" s="144" t="s">
        <v>69</v>
      </c>
      <c r="AF638" s="144" t="s">
        <v>70</v>
      </c>
      <c r="AG638" s="144" t="s">
        <v>2560</v>
      </c>
      <c r="AH638" s="144">
        <v>52275</v>
      </c>
      <c r="AI638" s="164">
        <v>43343</v>
      </c>
      <c r="AJ638" s="164">
        <v>43465</v>
      </c>
      <c r="AK638" s="122" t="s">
        <v>2564</v>
      </c>
      <c r="AL638" s="122" t="s">
        <v>601</v>
      </c>
      <c r="AM638" s="144" t="s">
        <v>384</v>
      </c>
      <c r="AN638" s="144" t="s">
        <v>389</v>
      </c>
      <c r="AO638" s="158" t="s">
        <v>73</v>
      </c>
      <c r="AP638" s="167" t="s">
        <v>602</v>
      </c>
      <c r="AQ638" s="165" t="s">
        <v>73</v>
      </c>
      <c r="AR638" s="158" t="s">
        <v>574</v>
      </c>
      <c r="AS638" s="144" t="s">
        <v>293</v>
      </c>
      <c r="AT638" s="158" t="s">
        <v>567</v>
      </c>
      <c r="AU638" s="158" t="s">
        <v>567</v>
      </c>
      <c r="AV638" s="158" t="s">
        <v>567</v>
      </c>
      <c r="AW638" s="158" t="s">
        <v>2232</v>
      </c>
      <c r="AX638" s="158" t="s">
        <v>74</v>
      </c>
      <c r="AY638" s="122" t="s">
        <v>570</v>
      </c>
      <c r="AZ638" s="122" t="s">
        <v>571</v>
      </c>
      <c r="BA638" s="158" t="s">
        <v>572</v>
      </c>
      <c r="BB638" s="158" t="s">
        <v>573</v>
      </c>
      <c r="BC638" s="158" t="s">
        <v>51</v>
      </c>
      <c r="BD638" s="183">
        <v>43483</v>
      </c>
      <c r="BE638" s="183">
        <v>43483</v>
      </c>
    </row>
    <row r="639" spans="1:57" s="210" customFormat="1" ht="54.95" customHeight="1">
      <c r="A639" s="877">
        <v>2018</v>
      </c>
      <c r="B639" s="961">
        <v>43282</v>
      </c>
      <c r="C639" s="961">
        <v>43373</v>
      </c>
      <c r="D639" s="909" t="s">
        <v>797</v>
      </c>
      <c r="E639" s="904" t="s">
        <v>1581</v>
      </c>
      <c r="F639" s="904" t="s">
        <v>1581</v>
      </c>
      <c r="G639" s="877" t="s">
        <v>2565</v>
      </c>
      <c r="H639" s="918" t="s">
        <v>382</v>
      </c>
      <c r="I639" s="851" t="s">
        <v>600</v>
      </c>
      <c r="J639" s="877" t="s">
        <v>2566</v>
      </c>
      <c r="K639" s="909" t="s">
        <v>61</v>
      </c>
      <c r="L639" s="909" t="s">
        <v>62</v>
      </c>
      <c r="M639" s="912" t="s">
        <v>63</v>
      </c>
      <c r="N639" s="256" t="s">
        <v>2567</v>
      </c>
      <c r="O639" s="256" t="s">
        <v>2568</v>
      </c>
      <c r="P639" s="256">
        <v>673724.54</v>
      </c>
      <c r="Q639" s="877" t="s">
        <v>61</v>
      </c>
      <c r="R639" s="877" t="s">
        <v>1583</v>
      </c>
      <c r="S639" s="877" t="s">
        <v>1583</v>
      </c>
      <c r="T639" s="877" t="s">
        <v>2569</v>
      </c>
      <c r="U639" s="877" t="s">
        <v>2570</v>
      </c>
      <c r="V639" s="877" t="s">
        <v>288</v>
      </c>
      <c r="W639" s="877" t="s">
        <v>51</v>
      </c>
      <c r="X639" s="877" t="s">
        <v>2565</v>
      </c>
      <c r="Y639" s="948">
        <v>43349</v>
      </c>
      <c r="Z639" s="877">
        <v>580797.02</v>
      </c>
      <c r="AA639" s="877">
        <v>673724.54</v>
      </c>
      <c r="AB639" s="877">
        <v>0</v>
      </c>
      <c r="AC639" s="877">
        <v>673724.54</v>
      </c>
      <c r="AD639" s="877" t="s">
        <v>241</v>
      </c>
      <c r="AE639" s="877" t="s">
        <v>69</v>
      </c>
      <c r="AF639" s="877" t="s">
        <v>70</v>
      </c>
      <c r="AG639" s="877" t="s">
        <v>2566</v>
      </c>
      <c r="AH639" s="877">
        <v>87119.55</v>
      </c>
      <c r="AI639" s="948">
        <v>43349</v>
      </c>
      <c r="AJ639" s="948">
        <v>43465</v>
      </c>
      <c r="AK639" s="851" t="s">
        <v>2571</v>
      </c>
      <c r="AL639" s="851" t="s">
        <v>601</v>
      </c>
      <c r="AM639" s="877" t="s">
        <v>384</v>
      </c>
      <c r="AN639" s="877" t="s">
        <v>389</v>
      </c>
      <c r="AO639" s="909" t="s">
        <v>73</v>
      </c>
      <c r="AP639" s="851" t="s">
        <v>602</v>
      </c>
      <c r="AQ639" s="909" t="s">
        <v>73</v>
      </c>
      <c r="AR639" s="909" t="s">
        <v>574</v>
      </c>
      <c r="AS639" s="877" t="s">
        <v>293</v>
      </c>
      <c r="AT639" s="909" t="s">
        <v>567</v>
      </c>
      <c r="AU639" s="909" t="s">
        <v>567</v>
      </c>
      <c r="AV639" s="909" t="s">
        <v>567</v>
      </c>
      <c r="AW639" s="909" t="s">
        <v>2232</v>
      </c>
      <c r="AX639" s="909" t="s">
        <v>74</v>
      </c>
      <c r="AY639" s="851" t="s">
        <v>570</v>
      </c>
      <c r="AZ639" s="851" t="s">
        <v>571</v>
      </c>
      <c r="BA639" s="909" t="s">
        <v>572</v>
      </c>
      <c r="BB639" s="909" t="s">
        <v>573</v>
      </c>
      <c r="BC639" s="909" t="s">
        <v>51</v>
      </c>
      <c r="BD639" s="901">
        <v>43483</v>
      </c>
      <c r="BE639" s="901">
        <v>43483</v>
      </c>
    </row>
    <row r="640" spans="1:57" s="210" customFormat="1" ht="54.95" customHeight="1">
      <c r="A640" s="880"/>
      <c r="B640" s="962"/>
      <c r="C640" s="962"/>
      <c r="D640" s="910"/>
      <c r="E640" s="902"/>
      <c r="F640" s="902"/>
      <c r="G640" s="880"/>
      <c r="H640" s="919"/>
      <c r="I640" s="910"/>
      <c r="J640" s="880"/>
      <c r="K640" s="910"/>
      <c r="L640" s="910"/>
      <c r="M640" s="913"/>
      <c r="N640" s="256" t="s">
        <v>2572</v>
      </c>
      <c r="O640" s="256" t="s">
        <v>2573</v>
      </c>
      <c r="P640" s="256">
        <v>851440</v>
      </c>
      <c r="Q640" s="880"/>
      <c r="R640" s="880"/>
      <c r="S640" s="880"/>
      <c r="T640" s="880"/>
      <c r="U640" s="880"/>
      <c r="V640" s="880"/>
      <c r="W640" s="880"/>
      <c r="X640" s="880"/>
      <c r="Y640" s="949"/>
      <c r="Z640" s="880"/>
      <c r="AA640" s="880"/>
      <c r="AB640" s="880"/>
      <c r="AC640" s="880"/>
      <c r="AD640" s="880"/>
      <c r="AE640" s="880"/>
      <c r="AF640" s="880"/>
      <c r="AG640" s="880"/>
      <c r="AH640" s="880"/>
      <c r="AI640" s="949"/>
      <c r="AJ640" s="949"/>
      <c r="AK640" s="852"/>
      <c r="AL640" s="910"/>
      <c r="AM640" s="880"/>
      <c r="AN640" s="880"/>
      <c r="AO640" s="910"/>
      <c r="AP640" s="852"/>
      <c r="AQ640" s="910"/>
      <c r="AR640" s="910"/>
      <c r="AS640" s="880"/>
      <c r="AT640" s="910"/>
      <c r="AU640" s="910"/>
      <c r="AV640" s="910"/>
      <c r="AW640" s="910"/>
      <c r="AX640" s="910"/>
      <c r="AY640" s="852"/>
      <c r="AZ640" s="852"/>
      <c r="BA640" s="910"/>
      <c r="BB640" s="910"/>
      <c r="BC640" s="910"/>
      <c r="BD640" s="921"/>
      <c r="BE640" s="921"/>
    </row>
    <row r="641" spans="1:58" s="210" customFormat="1" ht="54.95" customHeight="1">
      <c r="A641" s="878"/>
      <c r="B641" s="963"/>
      <c r="C641" s="963"/>
      <c r="D641" s="911"/>
      <c r="E641" s="903"/>
      <c r="F641" s="903"/>
      <c r="G641" s="878"/>
      <c r="H641" s="920"/>
      <c r="I641" s="911"/>
      <c r="J641" s="878"/>
      <c r="K641" s="911"/>
      <c r="L641" s="911"/>
      <c r="M641" s="914"/>
      <c r="N641" s="256" t="s">
        <v>2574</v>
      </c>
      <c r="O641" s="256" t="s">
        <v>2575</v>
      </c>
      <c r="P641" s="256">
        <v>888560</v>
      </c>
      <c r="Q641" s="878"/>
      <c r="R641" s="878"/>
      <c r="S641" s="878"/>
      <c r="T641" s="878"/>
      <c r="U641" s="878"/>
      <c r="V641" s="878"/>
      <c r="W641" s="878"/>
      <c r="X641" s="878"/>
      <c r="Y641" s="950"/>
      <c r="Z641" s="878"/>
      <c r="AA641" s="878"/>
      <c r="AB641" s="878"/>
      <c r="AC641" s="878"/>
      <c r="AD641" s="878"/>
      <c r="AE641" s="878"/>
      <c r="AF641" s="878"/>
      <c r="AG641" s="878"/>
      <c r="AH641" s="878"/>
      <c r="AI641" s="950"/>
      <c r="AJ641" s="950"/>
      <c r="AK641" s="853"/>
      <c r="AL641" s="911"/>
      <c r="AM641" s="878"/>
      <c r="AN641" s="878"/>
      <c r="AO641" s="911"/>
      <c r="AP641" s="853"/>
      <c r="AQ641" s="911"/>
      <c r="AR641" s="911"/>
      <c r="AS641" s="878"/>
      <c r="AT641" s="911"/>
      <c r="AU641" s="911"/>
      <c r="AV641" s="911"/>
      <c r="AW641" s="911"/>
      <c r="AX641" s="911"/>
      <c r="AY641" s="853"/>
      <c r="AZ641" s="853"/>
      <c r="BA641" s="911"/>
      <c r="BB641" s="911"/>
      <c r="BC641" s="911"/>
      <c r="BD641" s="922"/>
      <c r="BE641" s="922"/>
    </row>
    <row r="642" spans="1:58" ht="54.95" customHeight="1">
      <c r="A642" s="833">
        <v>2018</v>
      </c>
      <c r="B642" s="959">
        <v>43282</v>
      </c>
      <c r="C642" s="959">
        <v>43373</v>
      </c>
      <c r="D642" s="925" t="s">
        <v>797</v>
      </c>
      <c r="E642" s="931" t="s">
        <v>1581</v>
      </c>
      <c r="F642" s="931" t="s">
        <v>1581</v>
      </c>
      <c r="G642" s="833" t="s">
        <v>2576</v>
      </c>
      <c r="H642" s="897" t="s">
        <v>382</v>
      </c>
      <c r="I642" s="830" t="s">
        <v>600</v>
      </c>
      <c r="J642" s="833" t="s">
        <v>2577</v>
      </c>
      <c r="K642" s="165" t="s">
        <v>61</v>
      </c>
      <c r="L642" s="165" t="s">
        <v>62</v>
      </c>
      <c r="M642" s="169" t="s">
        <v>63</v>
      </c>
      <c r="N642" s="165" t="s">
        <v>2578</v>
      </c>
      <c r="O642" s="165" t="s">
        <v>2579</v>
      </c>
      <c r="P642" s="165">
        <v>700000.84</v>
      </c>
      <c r="Q642" s="833" t="s">
        <v>61</v>
      </c>
      <c r="R642" s="833" t="s">
        <v>1583</v>
      </c>
      <c r="S642" s="833" t="s">
        <v>1583</v>
      </c>
      <c r="T642" s="833" t="s">
        <v>2580</v>
      </c>
      <c r="U642" s="826" t="s">
        <v>2581</v>
      </c>
      <c r="V642" s="833" t="s">
        <v>288</v>
      </c>
      <c r="W642" s="833" t="s">
        <v>51</v>
      </c>
      <c r="X642" s="833" t="s">
        <v>2576</v>
      </c>
      <c r="Y642" s="954">
        <v>43389</v>
      </c>
      <c r="Z642" s="833">
        <v>603449</v>
      </c>
      <c r="AA642" s="833">
        <v>700000.84</v>
      </c>
      <c r="AB642" s="833">
        <v>0</v>
      </c>
      <c r="AC642" s="833">
        <v>700000.84</v>
      </c>
      <c r="AD642" s="833" t="s">
        <v>241</v>
      </c>
      <c r="AE642" s="833" t="s">
        <v>69</v>
      </c>
      <c r="AF642" s="833" t="s">
        <v>70</v>
      </c>
      <c r="AG642" s="833" t="s">
        <v>2577</v>
      </c>
      <c r="AH642" s="833">
        <v>90517.35</v>
      </c>
      <c r="AI642" s="954">
        <v>43389</v>
      </c>
      <c r="AJ642" s="954">
        <v>43465</v>
      </c>
      <c r="AK642" s="830" t="s">
        <v>2582</v>
      </c>
      <c r="AL642" s="830" t="s">
        <v>601</v>
      </c>
      <c r="AM642" s="833" t="s">
        <v>384</v>
      </c>
      <c r="AN642" s="833" t="s">
        <v>389</v>
      </c>
      <c r="AO642" s="925" t="s">
        <v>73</v>
      </c>
      <c r="AP642" s="830" t="s">
        <v>602</v>
      </c>
      <c r="AQ642" s="925" t="s">
        <v>73</v>
      </c>
      <c r="AR642" s="925" t="s">
        <v>574</v>
      </c>
      <c r="AS642" s="833" t="s">
        <v>293</v>
      </c>
      <c r="AT642" s="925" t="s">
        <v>567</v>
      </c>
      <c r="AU642" s="925" t="s">
        <v>567</v>
      </c>
      <c r="AV642" s="925" t="s">
        <v>567</v>
      </c>
      <c r="AW642" s="925" t="s">
        <v>2232</v>
      </c>
      <c r="AX642" s="925" t="s">
        <v>74</v>
      </c>
      <c r="AY642" s="830" t="s">
        <v>570</v>
      </c>
      <c r="AZ642" s="830" t="s">
        <v>571</v>
      </c>
      <c r="BA642" s="925" t="s">
        <v>572</v>
      </c>
      <c r="BB642" s="925" t="s">
        <v>573</v>
      </c>
      <c r="BC642" s="925" t="s">
        <v>51</v>
      </c>
      <c r="BD642" s="928">
        <v>43483</v>
      </c>
      <c r="BE642" s="928">
        <v>43483</v>
      </c>
    </row>
    <row r="643" spans="1:58" ht="54.95" customHeight="1">
      <c r="A643" s="834"/>
      <c r="B643" s="964"/>
      <c r="C643" s="964"/>
      <c r="D643" s="926"/>
      <c r="E643" s="929"/>
      <c r="F643" s="929"/>
      <c r="G643" s="834"/>
      <c r="H643" s="898"/>
      <c r="I643" s="926"/>
      <c r="J643" s="834"/>
      <c r="K643" s="165" t="s">
        <v>2583</v>
      </c>
      <c r="L643" s="165" t="s">
        <v>2584</v>
      </c>
      <c r="M643" s="169" t="s">
        <v>2585</v>
      </c>
      <c r="N643" s="165" t="s">
        <v>1145</v>
      </c>
      <c r="O643" s="165" t="s">
        <v>2586</v>
      </c>
      <c r="P643" s="165">
        <v>780000.01</v>
      </c>
      <c r="Q643" s="834"/>
      <c r="R643" s="834"/>
      <c r="S643" s="834"/>
      <c r="T643" s="834"/>
      <c r="U643" s="827"/>
      <c r="V643" s="834"/>
      <c r="W643" s="834"/>
      <c r="X643" s="834"/>
      <c r="Y643" s="955"/>
      <c r="Z643" s="834"/>
      <c r="AA643" s="834"/>
      <c r="AB643" s="834"/>
      <c r="AC643" s="834"/>
      <c r="AD643" s="834"/>
      <c r="AE643" s="834"/>
      <c r="AF643" s="834"/>
      <c r="AG643" s="834"/>
      <c r="AH643" s="834"/>
      <c r="AI643" s="955"/>
      <c r="AJ643" s="955"/>
      <c r="AK643" s="831"/>
      <c r="AL643" s="926"/>
      <c r="AM643" s="834"/>
      <c r="AN643" s="834"/>
      <c r="AO643" s="926"/>
      <c r="AP643" s="831"/>
      <c r="AQ643" s="926"/>
      <c r="AR643" s="926"/>
      <c r="AS643" s="834"/>
      <c r="AT643" s="926"/>
      <c r="AU643" s="926"/>
      <c r="AV643" s="926"/>
      <c r="AW643" s="926"/>
      <c r="AX643" s="926"/>
      <c r="AY643" s="831"/>
      <c r="AZ643" s="831"/>
      <c r="BA643" s="926"/>
      <c r="BB643" s="926"/>
      <c r="BC643" s="926"/>
      <c r="BD643" s="944"/>
      <c r="BE643" s="944"/>
    </row>
    <row r="644" spans="1:58" ht="54.95" customHeight="1">
      <c r="A644" s="835"/>
      <c r="B644" s="960"/>
      <c r="C644" s="960"/>
      <c r="D644" s="927"/>
      <c r="E644" s="930"/>
      <c r="F644" s="930"/>
      <c r="G644" s="835"/>
      <c r="H644" s="899"/>
      <c r="I644" s="927"/>
      <c r="J644" s="835"/>
      <c r="K644" s="165" t="s">
        <v>2587</v>
      </c>
      <c r="L644" s="165" t="s">
        <v>2200</v>
      </c>
      <c r="M644" s="169" t="s">
        <v>2588</v>
      </c>
      <c r="N644" s="165" t="s">
        <v>1145</v>
      </c>
      <c r="O644" s="165" t="s">
        <v>2589</v>
      </c>
      <c r="P644" s="165">
        <v>749999.97</v>
      </c>
      <c r="Q644" s="835"/>
      <c r="R644" s="835"/>
      <c r="S644" s="835"/>
      <c r="T644" s="835"/>
      <c r="U644" s="828"/>
      <c r="V644" s="835"/>
      <c r="W644" s="835"/>
      <c r="X644" s="835"/>
      <c r="Y644" s="956"/>
      <c r="Z644" s="835"/>
      <c r="AA644" s="835"/>
      <c r="AB644" s="835"/>
      <c r="AC644" s="835"/>
      <c r="AD644" s="835"/>
      <c r="AE644" s="835"/>
      <c r="AF644" s="835"/>
      <c r="AG644" s="835"/>
      <c r="AH644" s="835"/>
      <c r="AI644" s="956"/>
      <c r="AJ644" s="956"/>
      <c r="AK644" s="854"/>
      <c r="AL644" s="927"/>
      <c r="AM644" s="835"/>
      <c r="AN644" s="835"/>
      <c r="AO644" s="927"/>
      <c r="AP644" s="854"/>
      <c r="AQ644" s="927"/>
      <c r="AR644" s="927"/>
      <c r="AS644" s="835"/>
      <c r="AT644" s="927"/>
      <c r="AU644" s="927"/>
      <c r="AV644" s="927"/>
      <c r="AW644" s="927"/>
      <c r="AX644" s="927"/>
      <c r="AY644" s="854"/>
      <c r="AZ644" s="854"/>
      <c r="BA644" s="927"/>
      <c r="BB644" s="927"/>
      <c r="BC644" s="927"/>
      <c r="BD644" s="945"/>
      <c r="BE644" s="945"/>
    </row>
    <row r="645" spans="1:58" s="210" customFormat="1" ht="105">
      <c r="A645" s="254">
        <v>2018</v>
      </c>
      <c r="B645" s="289">
        <v>43282</v>
      </c>
      <c r="C645" s="289">
        <v>43373</v>
      </c>
      <c r="D645" s="203" t="s">
        <v>797</v>
      </c>
      <c r="E645" s="208" t="s">
        <v>1581</v>
      </c>
      <c r="F645" s="208" t="s">
        <v>1581</v>
      </c>
      <c r="G645" s="254" t="s">
        <v>2590</v>
      </c>
      <c r="H645" s="250" t="s">
        <v>843</v>
      </c>
      <c r="I645" s="207" t="s">
        <v>600</v>
      </c>
      <c r="J645" s="254" t="s">
        <v>2591</v>
      </c>
      <c r="K645" s="256" t="s">
        <v>61</v>
      </c>
      <c r="L645" s="256" t="s">
        <v>62</v>
      </c>
      <c r="M645" s="261" t="s">
        <v>63</v>
      </c>
      <c r="N645" s="256" t="s">
        <v>2592</v>
      </c>
      <c r="O645" s="256" t="s">
        <v>2039</v>
      </c>
      <c r="P645" s="256">
        <v>12706865.67</v>
      </c>
      <c r="Q645" s="254" t="s">
        <v>61</v>
      </c>
      <c r="R645" s="254" t="s">
        <v>1583</v>
      </c>
      <c r="S645" s="254" t="s">
        <v>1583</v>
      </c>
      <c r="T645" s="254" t="s">
        <v>267</v>
      </c>
      <c r="U645" s="205" t="s">
        <v>1543</v>
      </c>
      <c r="V645" s="254" t="s">
        <v>171</v>
      </c>
      <c r="W645" s="254" t="s">
        <v>51</v>
      </c>
      <c r="X645" s="254" t="s">
        <v>2590</v>
      </c>
      <c r="Y645" s="255">
        <v>43343</v>
      </c>
      <c r="Z645" s="254">
        <v>10954194.539999999</v>
      </c>
      <c r="AA645" s="254">
        <v>12706865.67</v>
      </c>
      <c r="AB645" s="254">
        <v>0</v>
      </c>
      <c r="AC645" s="254">
        <v>12706865.67</v>
      </c>
      <c r="AD645" s="254" t="s">
        <v>241</v>
      </c>
      <c r="AE645" s="254" t="s">
        <v>69</v>
      </c>
      <c r="AF645" s="254" t="s">
        <v>70</v>
      </c>
      <c r="AG645" s="254" t="s">
        <v>2591</v>
      </c>
      <c r="AH645" s="254">
        <v>1643129.18</v>
      </c>
      <c r="AI645" s="255">
        <v>43343</v>
      </c>
      <c r="AJ645" s="255">
        <v>43465</v>
      </c>
      <c r="AK645" s="207" t="s">
        <v>2593</v>
      </c>
      <c r="AL645" s="207" t="s">
        <v>601</v>
      </c>
      <c r="AM645" s="254" t="s">
        <v>384</v>
      </c>
      <c r="AN645" s="254" t="s">
        <v>389</v>
      </c>
      <c r="AO645" s="203" t="s">
        <v>73</v>
      </c>
      <c r="AP645" s="258" t="s">
        <v>602</v>
      </c>
      <c r="AQ645" s="256" t="s">
        <v>73</v>
      </c>
      <c r="AR645" s="203" t="s">
        <v>574</v>
      </c>
      <c r="AS645" s="254" t="s">
        <v>293</v>
      </c>
      <c r="AT645" s="203" t="s">
        <v>567</v>
      </c>
      <c r="AU645" s="203" t="s">
        <v>567</v>
      </c>
      <c r="AV645" s="203" t="s">
        <v>567</v>
      </c>
      <c r="AW645" s="203" t="s">
        <v>2232</v>
      </c>
      <c r="AX645" s="203" t="s">
        <v>74</v>
      </c>
      <c r="AY645" s="207" t="s">
        <v>570</v>
      </c>
      <c r="AZ645" s="207" t="s">
        <v>571</v>
      </c>
      <c r="BA645" s="203" t="s">
        <v>572</v>
      </c>
      <c r="BB645" s="203" t="s">
        <v>573</v>
      </c>
      <c r="BC645" s="203" t="s">
        <v>51</v>
      </c>
      <c r="BD645" s="290">
        <v>43483</v>
      </c>
      <c r="BE645" s="290">
        <v>43483</v>
      </c>
    </row>
    <row r="646" spans="1:58" ht="50.1" customHeight="1">
      <c r="A646" s="833">
        <v>2018</v>
      </c>
      <c r="B646" s="959">
        <v>43282</v>
      </c>
      <c r="C646" s="959">
        <v>43373</v>
      </c>
      <c r="D646" s="925" t="s">
        <v>797</v>
      </c>
      <c r="E646" s="931" t="s">
        <v>1581</v>
      </c>
      <c r="F646" s="931" t="s">
        <v>1581</v>
      </c>
      <c r="G646" s="833" t="s">
        <v>2594</v>
      </c>
      <c r="H646" s="897" t="s">
        <v>393</v>
      </c>
      <c r="I646" s="830" t="s">
        <v>600</v>
      </c>
      <c r="J646" s="833" t="s">
        <v>139</v>
      </c>
      <c r="K646" s="925" t="s">
        <v>61</v>
      </c>
      <c r="L646" s="925" t="s">
        <v>62</v>
      </c>
      <c r="M646" s="941" t="s">
        <v>63</v>
      </c>
      <c r="N646" s="165" t="s">
        <v>2595</v>
      </c>
      <c r="O646" s="170" t="s">
        <v>2027</v>
      </c>
      <c r="P646" s="170">
        <v>698810.92</v>
      </c>
      <c r="Q646" s="833" t="s">
        <v>61</v>
      </c>
      <c r="R646" s="833" t="s">
        <v>1583</v>
      </c>
      <c r="S646" s="833" t="s">
        <v>1583</v>
      </c>
      <c r="T646" s="833" t="s">
        <v>624</v>
      </c>
      <c r="U646" s="833" t="s">
        <v>1640</v>
      </c>
      <c r="V646" s="833" t="s">
        <v>171</v>
      </c>
      <c r="W646" s="833" t="s">
        <v>51</v>
      </c>
      <c r="X646" s="833" t="s">
        <v>2594</v>
      </c>
      <c r="Y646" s="954">
        <v>43349</v>
      </c>
      <c r="Z646" s="833">
        <v>602423.19999999995</v>
      </c>
      <c r="AA646" s="833">
        <v>698810.92</v>
      </c>
      <c r="AB646" s="833">
        <v>0</v>
      </c>
      <c r="AC646" s="833">
        <v>698810.92</v>
      </c>
      <c r="AD646" s="833" t="s">
        <v>241</v>
      </c>
      <c r="AE646" s="833" t="s">
        <v>69</v>
      </c>
      <c r="AF646" s="833" t="s">
        <v>70</v>
      </c>
      <c r="AG646" s="833" t="s">
        <v>139</v>
      </c>
      <c r="AH646" s="833">
        <v>90363.48</v>
      </c>
      <c r="AI646" s="954">
        <v>43349</v>
      </c>
      <c r="AJ646" s="954">
        <v>43465</v>
      </c>
      <c r="AK646" s="830" t="s">
        <v>3054</v>
      </c>
      <c r="AL646" s="830" t="s">
        <v>601</v>
      </c>
      <c r="AM646" s="833" t="s">
        <v>384</v>
      </c>
      <c r="AN646" s="833" t="s">
        <v>389</v>
      </c>
      <c r="AO646" s="925" t="s">
        <v>73</v>
      </c>
      <c r="AP646" s="830" t="s">
        <v>602</v>
      </c>
      <c r="AQ646" s="925" t="s">
        <v>73</v>
      </c>
      <c r="AR646" s="925" t="s">
        <v>574</v>
      </c>
      <c r="AS646" s="833" t="s">
        <v>293</v>
      </c>
      <c r="AT646" s="925" t="s">
        <v>567</v>
      </c>
      <c r="AU646" s="925" t="s">
        <v>567</v>
      </c>
      <c r="AV646" s="925" t="s">
        <v>567</v>
      </c>
      <c r="AW646" s="925" t="s">
        <v>2232</v>
      </c>
      <c r="AX646" s="925" t="s">
        <v>74</v>
      </c>
      <c r="AY646" s="830" t="s">
        <v>570</v>
      </c>
      <c r="AZ646" s="830" t="s">
        <v>571</v>
      </c>
      <c r="BA646" s="925" t="s">
        <v>572</v>
      </c>
      <c r="BB646" s="925" t="s">
        <v>573</v>
      </c>
      <c r="BC646" s="925" t="s">
        <v>51</v>
      </c>
      <c r="BD646" s="928">
        <v>43483</v>
      </c>
      <c r="BE646" s="928">
        <v>43483</v>
      </c>
    </row>
    <row r="647" spans="1:58" ht="50.1" customHeight="1">
      <c r="A647" s="834"/>
      <c r="B647" s="964"/>
      <c r="C647" s="964"/>
      <c r="D647" s="926"/>
      <c r="E647" s="929"/>
      <c r="F647" s="929"/>
      <c r="G647" s="834"/>
      <c r="H647" s="898"/>
      <c r="I647" s="926"/>
      <c r="J647" s="834"/>
      <c r="K647" s="926"/>
      <c r="L647" s="926"/>
      <c r="M647" s="942"/>
      <c r="N647" s="165" t="s">
        <v>2360</v>
      </c>
      <c r="O647" s="170" t="s">
        <v>2361</v>
      </c>
      <c r="P647" s="170">
        <v>743615.89</v>
      </c>
      <c r="Q647" s="834"/>
      <c r="R647" s="834"/>
      <c r="S647" s="834"/>
      <c r="T647" s="834"/>
      <c r="U647" s="834"/>
      <c r="V647" s="834"/>
      <c r="W647" s="834"/>
      <c r="X647" s="834"/>
      <c r="Y647" s="955"/>
      <c r="Z647" s="834"/>
      <c r="AA647" s="834"/>
      <c r="AB647" s="834"/>
      <c r="AC647" s="834"/>
      <c r="AD647" s="834"/>
      <c r="AE647" s="834"/>
      <c r="AF647" s="834"/>
      <c r="AG647" s="834"/>
      <c r="AH647" s="834"/>
      <c r="AI647" s="955"/>
      <c r="AJ647" s="955"/>
      <c r="AK647" s="831"/>
      <c r="AL647" s="926"/>
      <c r="AM647" s="834"/>
      <c r="AN647" s="834"/>
      <c r="AO647" s="926"/>
      <c r="AP647" s="831"/>
      <c r="AQ647" s="926"/>
      <c r="AR647" s="926"/>
      <c r="AS647" s="834"/>
      <c r="AT647" s="926"/>
      <c r="AU647" s="926"/>
      <c r="AV647" s="926"/>
      <c r="AW647" s="926"/>
      <c r="AX647" s="926"/>
      <c r="AY647" s="831"/>
      <c r="AZ647" s="831"/>
      <c r="BA647" s="926"/>
      <c r="BB647" s="926"/>
      <c r="BC647" s="926"/>
      <c r="BD647" s="944"/>
      <c r="BE647" s="944"/>
    </row>
    <row r="648" spans="1:58" ht="50.1" customHeight="1">
      <c r="A648" s="835"/>
      <c r="B648" s="960"/>
      <c r="C648" s="960"/>
      <c r="D648" s="927"/>
      <c r="E648" s="930"/>
      <c r="F648" s="930"/>
      <c r="G648" s="835"/>
      <c r="H648" s="899"/>
      <c r="I648" s="927"/>
      <c r="J648" s="835"/>
      <c r="K648" s="927"/>
      <c r="L648" s="927"/>
      <c r="M648" s="943"/>
      <c r="N648" s="165" t="s">
        <v>2433</v>
      </c>
      <c r="O648" s="170" t="s">
        <v>1951</v>
      </c>
      <c r="P648" s="170">
        <v>761269.56</v>
      </c>
      <c r="Q648" s="835"/>
      <c r="R648" s="835"/>
      <c r="S648" s="835"/>
      <c r="T648" s="835"/>
      <c r="U648" s="835"/>
      <c r="V648" s="835"/>
      <c r="W648" s="835"/>
      <c r="X648" s="835"/>
      <c r="Y648" s="956"/>
      <c r="Z648" s="835"/>
      <c r="AA648" s="835"/>
      <c r="AB648" s="835"/>
      <c r="AC648" s="835"/>
      <c r="AD648" s="835"/>
      <c r="AE648" s="835"/>
      <c r="AF648" s="835"/>
      <c r="AG648" s="835"/>
      <c r="AH648" s="835"/>
      <c r="AI648" s="956"/>
      <c r="AJ648" s="956"/>
      <c r="AK648" s="854"/>
      <c r="AL648" s="927"/>
      <c r="AM648" s="835"/>
      <c r="AN648" s="835"/>
      <c r="AO648" s="927"/>
      <c r="AP648" s="854"/>
      <c r="AQ648" s="927"/>
      <c r="AR648" s="927"/>
      <c r="AS648" s="835"/>
      <c r="AT648" s="927"/>
      <c r="AU648" s="927"/>
      <c r="AV648" s="927"/>
      <c r="AW648" s="927"/>
      <c r="AX648" s="927"/>
      <c r="AY648" s="854"/>
      <c r="AZ648" s="854"/>
      <c r="BA648" s="927"/>
      <c r="BB648" s="927"/>
      <c r="BC648" s="927"/>
      <c r="BD648" s="945"/>
      <c r="BE648" s="945"/>
    </row>
    <row r="649" spans="1:58" s="210" customFormat="1" ht="50.1" customHeight="1">
      <c r="A649" s="877">
        <v>2018</v>
      </c>
      <c r="B649" s="961">
        <v>43282</v>
      </c>
      <c r="C649" s="961">
        <v>43373</v>
      </c>
      <c r="D649" s="909" t="s">
        <v>797</v>
      </c>
      <c r="E649" s="904" t="s">
        <v>1581</v>
      </c>
      <c r="F649" s="904" t="s">
        <v>1581</v>
      </c>
      <c r="G649" s="877" t="s">
        <v>2596</v>
      </c>
      <c r="H649" s="918">
        <v>55</v>
      </c>
      <c r="I649" s="851" t="s">
        <v>600</v>
      </c>
      <c r="J649" s="877" t="s">
        <v>2597</v>
      </c>
      <c r="K649" s="256" t="s">
        <v>61</v>
      </c>
      <c r="L649" s="256" t="s">
        <v>62</v>
      </c>
      <c r="M649" s="261" t="s">
        <v>63</v>
      </c>
      <c r="N649" s="256" t="s">
        <v>2598</v>
      </c>
      <c r="O649" s="265" t="s">
        <v>2599</v>
      </c>
      <c r="P649" s="265">
        <v>301426</v>
      </c>
      <c r="Q649" s="877" t="s">
        <v>1507</v>
      </c>
      <c r="R649" s="877" t="s">
        <v>323</v>
      </c>
      <c r="S649" s="877" t="s">
        <v>792</v>
      </c>
      <c r="T649" s="877" t="s">
        <v>1367</v>
      </c>
      <c r="U649" s="877" t="s">
        <v>1509</v>
      </c>
      <c r="V649" s="877" t="s">
        <v>171</v>
      </c>
      <c r="W649" s="877" t="s">
        <v>51</v>
      </c>
      <c r="X649" s="877" t="s">
        <v>2596</v>
      </c>
      <c r="Y649" s="948">
        <v>43360</v>
      </c>
      <c r="Z649" s="877">
        <v>248240</v>
      </c>
      <c r="AA649" s="877">
        <v>287958.40000000002</v>
      </c>
      <c r="AB649" s="877">
        <v>0</v>
      </c>
      <c r="AC649" s="877">
        <v>287958.40000000002</v>
      </c>
      <c r="AD649" s="877" t="s">
        <v>241</v>
      </c>
      <c r="AE649" s="877" t="s">
        <v>69</v>
      </c>
      <c r="AF649" s="877" t="s">
        <v>70</v>
      </c>
      <c r="AG649" s="877" t="s">
        <v>2597</v>
      </c>
      <c r="AH649" s="877">
        <v>37236</v>
      </c>
      <c r="AI649" s="948">
        <v>43360</v>
      </c>
      <c r="AJ649" s="948">
        <v>43465</v>
      </c>
      <c r="AK649" s="851" t="s">
        <v>2600</v>
      </c>
      <c r="AL649" s="851" t="s">
        <v>601</v>
      </c>
      <c r="AM649" s="877" t="s">
        <v>384</v>
      </c>
      <c r="AN649" s="877" t="s">
        <v>389</v>
      </c>
      <c r="AO649" s="909" t="s">
        <v>73</v>
      </c>
      <c r="AP649" s="851" t="s">
        <v>602</v>
      </c>
      <c r="AQ649" s="909" t="s">
        <v>73</v>
      </c>
      <c r="AR649" s="909" t="s">
        <v>574</v>
      </c>
      <c r="AS649" s="877" t="s">
        <v>293</v>
      </c>
      <c r="AT649" s="909" t="s">
        <v>567</v>
      </c>
      <c r="AU649" s="909" t="s">
        <v>567</v>
      </c>
      <c r="AV649" s="909" t="s">
        <v>567</v>
      </c>
      <c r="AW649" s="909" t="s">
        <v>2232</v>
      </c>
      <c r="AX649" s="909" t="s">
        <v>74</v>
      </c>
      <c r="AY649" s="851" t="s">
        <v>570</v>
      </c>
      <c r="AZ649" s="851" t="s">
        <v>571</v>
      </c>
      <c r="BA649" s="909" t="s">
        <v>572</v>
      </c>
      <c r="BB649" s="909" t="s">
        <v>573</v>
      </c>
      <c r="BC649" s="909" t="s">
        <v>51</v>
      </c>
      <c r="BD649" s="901">
        <v>43483</v>
      </c>
      <c r="BE649" s="901">
        <v>43483</v>
      </c>
    </row>
    <row r="650" spans="1:58" s="210" customFormat="1" ht="50.1" customHeight="1">
      <c r="A650" s="880"/>
      <c r="B650" s="962"/>
      <c r="C650" s="962"/>
      <c r="D650" s="910"/>
      <c r="E650" s="902"/>
      <c r="F650" s="902"/>
      <c r="G650" s="880"/>
      <c r="H650" s="919"/>
      <c r="I650" s="910"/>
      <c r="J650" s="880"/>
      <c r="K650" s="265" t="s">
        <v>2211</v>
      </c>
      <c r="L650" s="265" t="s">
        <v>2066</v>
      </c>
      <c r="M650" s="268" t="s">
        <v>2212</v>
      </c>
      <c r="N650" s="256" t="s">
        <v>1145</v>
      </c>
      <c r="O650" s="265" t="s">
        <v>1911</v>
      </c>
      <c r="P650" s="265">
        <v>287958.40000000002</v>
      </c>
      <c r="Q650" s="880"/>
      <c r="R650" s="880"/>
      <c r="S650" s="880"/>
      <c r="T650" s="880"/>
      <c r="U650" s="880"/>
      <c r="V650" s="880"/>
      <c r="W650" s="880"/>
      <c r="X650" s="880"/>
      <c r="Y650" s="949"/>
      <c r="Z650" s="880"/>
      <c r="AA650" s="880"/>
      <c r="AB650" s="880"/>
      <c r="AC650" s="880"/>
      <c r="AD650" s="880"/>
      <c r="AE650" s="880"/>
      <c r="AF650" s="880"/>
      <c r="AG650" s="880"/>
      <c r="AH650" s="880"/>
      <c r="AI650" s="949"/>
      <c r="AJ650" s="949"/>
      <c r="AK650" s="852"/>
      <c r="AL650" s="910"/>
      <c r="AM650" s="880"/>
      <c r="AN650" s="880"/>
      <c r="AO650" s="910"/>
      <c r="AP650" s="852"/>
      <c r="AQ650" s="910"/>
      <c r="AR650" s="910"/>
      <c r="AS650" s="880"/>
      <c r="AT650" s="910"/>
      <c r="AU650" s="910"/>
      <c r="AV650" s="910"/>
      <c r="AW650" s="910"/>
      <c r="AX650" s="910"/>
      <c r="AY650" s="852"/>
      <c r="AZ650" s="852"/>
      <c r="BA650" s="910"/>
      <c r="BB650" s="910"/>
      <c r="BC650" s="910"/>
      <c r="BD650" s="921"/>
      <c r="BE650" s="921"/>
    </row>
    <row r="651" spans="1:58" s="210" customFormat="1" ht="50.1" customHeight="1">
      <c r="A651" s="878"/>
      <c r="B651" s="963"/>
      <c r="C651" s="963"/>
      <c r="D651" s="911"/>
      <c r="E651" s="903"/>
      <c r="F651" s="903"/>
      <c r="G651" s="878"/>
      <c r="H651" s="920"/>
      <c r="I651" s="911"/>
      <c r="J651" s="878"/>
      <c r="K651" s="265" t="s">
        <v>2601</v>
      </c>
      <c r="L651" s="265" t="s">
        <v>2602</v>
      </c>
      <c r="M651" s="268" t="s">
        <v>2603</v>
      </c>
      <c r="N651" s="256" t="s">
        <v>1145</v>
      </c>
      <c r="O651" s="265" t="s">
        <v>2215</v>
      </c>
      <c r="P651" s="265">
        <v>311228</v>
      </c>
      <c r="Q651" s="878"/>
      <c r="R651" s="878"/>
      <c r="S651" s="878"/>
      <c r="T651" s="878"/>
      <c r="U651" s="878"/>
      <c r="V651" s="878"/>
      <c r="W651" s="878"/>
      <c r="X651" s="878"/>
      <c r="Y651" s="950"/>
      <c r="Z651" s="878"/>
      <c r="AA651" s="878"/>
      <c r="AB651" s="878"/>
      <c r="AC651" s="878"/>
      <c r="AD651" s="878"/>
      <c r="AE651" s="878"/>
      <c r="AF651" s="878"/>
      <c r="AG651" s="878"/>
      <c r="AH651" s="878"/>
      <c r="AI651" s="950"/>
      <c r="AJ651" s="950"/>
      <c r="AK651" s="853"/>
      <c r="AL651" s="911"/>
      <c r="AM651" s="878"/>
      <c r="AN651" s="878"/>
      <c r="AO651" s="911"/>
      <c r="AP651" s="853"/>
      <c r="AQ651" s="911"/>
      <c r="AR651" s="911"/>
      <c r="AS651" s="878"/>
      <c r="AT651" s="911"/>
      <c r="AU651" s="911"/>
      <c r="AV651" s="911"/>
      <c r="AW651" s="911"/>
      <c r="AX651" s="911"/>
      <c r="AY651" s="853"/>
      <c r="AZ651" s="853"/>
      <c r="BA651" s="911"/>
      <c r="BB651" s="911"/>
      <c r="BC651" s="911"/>
      <c r="BD651" s="922"/>
      <c r="BE651" s="922"/>
    </row>
    <row r="652" spans="1:58" ht="50.1" customHeight="1">
      <c r="A652" s="833">
        <v>2018</v>
      </c>
      <c r="B652" s="959">
        <v>43282</v>
      </c>
      <c r="C652" s="959">
        <v>43373</v>
      </c>
      <c r="D652" s="925" t="s">
        <v>797</v>
      </c>
      <c r="E652" s="931" t="s">
        <v>1581</v>
      </c>
      <c r="F652" s="931" t="s">
        <v>1581</v>
      </c>
      <c r="G652" s="833" t="s">
        <v>2604</v>
      </c>
      <c r="H652" s="897" t="s">
        <v>669</v>
      </c>
      <c r="I652" s="830" t="s">
        <v>600</v>
      </c>
      <c r="J652" s="833" t="s">
        <v>2605</v>
      </c>
      <c r="K652" s="165" t="s">
        <v>61</v>
      </c>
      <c r="L652" s="165" t="s">
        <v>62</v>
      </c>
      <c r="M652" s="169" t="s">
        <v>63</v>
      </c>
      <c r="N652" s="165" t="s">
        <v>2606</v>
      </c>
      <c r="O652" s="170" t="s">
        <v>2607</v>
      </c>
      <c r="P652" s="170">
        <v>1062293</v>
      </c>
      <c r="Q652" s="833" t="s">
        <v>61</v>
      </c>
      <c r="R652" s="833" t="s">
        <v>1583</v>
      </c>
      <c r="S652" s="833" t="s">
        <v>1583</v>
      </c>
      <c r="T652" s="833" t="s">
        <v>318</v>
      </c>
      <c r="U652" s="833" t="s">
        <v>1467</v>
      </c>
      <c r="V652" s="833" t="s">
        <v>200</v>
      </c>
      <c r="W652" s="833" t="s">
        <v>51</v>
      </c>
      <c r="X652" s="833" t="s">
        <v>2604</v>
      </c>
      <c r="Y652" s="954">
        <v>43374</v>
      </c>
      <c r="Z652" s="833">
        <v>915769.83</v>
      </c>
      <c r="AA652" s="833">
        <v>1062293</v>
      </c>
      <c r="AB652" s="833">
        <v>0</v>
      </c>
      <c r="AC652" s="833">
        <v>1062293</v>
      </c>
      <c r="AD652" s="833" t="s">
        <v>241</v>
      </c>
      <c r="AE652" s="833" t="s">
        <v>69</v>
      </c>
      <c r="AF652" s="833" t="s">
        <v>70</v>
      </c>
      <c r="AG652" s="833" t="s">
        <v>2605</v>
      </c>
      <c r="AH652" s="833">
        <v>137365.47</v>
      </c>
      <c r="AI652" s="954">
        <v>43374</v>
      </c>
      <c r="AJ652" s="954">
        <v>43465</v>
      </c>
      <c r="AK652" s="830" t="s">
        <v>2608</v>
      </c>
      <c r="AL652" s="830" t="s">
        <v>601</v>
      </c>
      <c r="AM652" s="833" t="s">
        <v>384</v>
      </c>
      <c r="AN652" s="833" t="s">
        <v>389</v>
      </c>
      <c r="AO652" s="925" t="s">
        <v>73</v>
      </c>
      <c r="AP652" s="830" t="s">
        <v>602</v>
      </c>
      <c r="AQ652" s="925" t="s">
        <v>73</v>
      </c>
      <c r="AR652" s="925" t="s">
        <v>574</v>
      </c>
      <c r="AS652" s="833" t="s">
        <v>293</v>
      </c>
      <c r="AT652" s="925" t="s">
        <v>567</v>
      </c>
      <c r="AU652" s="925" t="s">
        <v>567</v>
      </c>
      <c r="AV652" s="925" t="s">
        <v>567</v>
      </c>
      <c r="AW652" s="925" t="s">
        <v>2232</v>
      </c>
      <c r="AX652" s="925" t="s">
        <v>74</v>
      </c>
      <c r="AY652" s="830" t="s">
        <v>570</v>
      </c>
      <c r="AZ652" s="830" t="s">
        <v>571</v>
      </c>
      <c r="BA652" s="925" t="s">
        <v>572</v>
      </c>
      <c r="BB652" s="925" t="s">
        <v>573</v>
      </c>
      <c r="BC652" s="925" t="s">
        <v>51</v>
      </c>
      <c r="BD652" s="928">
        <v>43483</v>
      </c>
      <c r="BE652" s="928">
        <v>43483</v>
      </c>
    </row>
    <row r="653" spans="1:58" ht="50.1" customHeight="1">
      <c r="A653" s="835"/>
      <c r="B653" s="960"/>
      <c r="C653" s="960"/>
      <c r="D653" s="927"/>
      <c r="E653" s="930"/>
      <c r="F653" s="930"/>
      <c r="G653" s="835"/>
      <c r="H653" s="899"/>
      <c r="I653" s="927"/>
      <c r="J653" s="835"/>
      <c r="K653" s="170" t="s">
        <v>2601</v>
      </c>
      <c r="L653" s="170" t="s">
        <v>2602</v>
      </c>
      <c r="M653" s="173" t="s">
        <v>2603</v>
      </c>
      <c r="N653" s="165" t="s">
        <v>1145</v>
      </c>
      <c r="O653" s="170" t="s">
        <v>2215</v>
      </c>
      <c r="P653" s="170">
        <v>1128915.98</v>
      </c>
      <c r="Q653" s="835"/>
      <c r="R653" s="835"/>
      <c r="S653" s="835"/>
      <c r="T653" s="835"/>
      <c r="U653" s="835"/>
      <c r="V653" s="835"/>
      <c r="W653" s="835"/>
      <c r="X653" s="835"/>
      <c r="Y653" s="956"/>
      <c r="Z653" s="835"/>
      <c r="AA653" s="835"/>
      <c r="AB653" s="835"/>
      <c r="AC653" s="835"/>
      <c r="AD653" s="835"/>
      <c r="AE653" s="835"/>
      <c r="AF653" s="835"/>
      <c r="AG653" s="835"/>
      <c r="AH653" s="835"/>
      <c r="AI653" s="956"/>
      <c r="AJ653" s="956"/>
      <c r="AK653" s="854"/>
      <c r="AL653" s="927"/>
      <c r="AM653" s="835"/>
      <c r="AN653" s="835"/>
      <c r="AO653" s="927"/>
      <c r="AP653" s="854"/>
      <c r="AQ653" s="927"/>
      <c r="AR653" s="927"/>
      <c r="AS653" s="835"/>
      <c r="AT653" s="927"/>
      <c r="AU653" s="927"/>
      <c r="AV653" s="927"/>
      <c r="AW653" s="927"/>
      <c r="AX653" s="927"/>
      <c r="AY653" s="854"/>
      <c r="AZ653" s="854"/>
      <c r="BA653" s="927"/>
      <c r="BB653" s="927"/>
      <c r="BC653" s="927"/>
      <c r="BD653" s="945"/>
      <c r="BE653" s="945"/>
    </row>
    <row r="654" spans="1:58" s="210" customFormat="1" ht="45" customHeight="1">
      <c r="A654" s="904">
        <v>2018</v>
      </c>
      <c r="B654" s="901">
        <v>43374</v>
      </c>
      <c r="C654" s="901">
        <v>43465</v>
      </c>
      <c r="D654" s="909" t="s">
        <v>797</v>
      </c>
      <c r="E654" s="904" t="s">
        <v>2618</v>
      </c>
      <c r="F654" s="904" t="s">
        <v>2618</v>
      </c>
      <c r="G654" s="843" t="s">
        <v>2619</v>
      </c>
      <c r="H654" s="843" t="s">
        <v>393</v>
      </c>
      <c r="I654" s="851" t="s">
        <v>600</v>
      </c>
      <c r="J654" s="843" t="s">
        <v>2620</v>
      </c>
      <c r="K654" s="909" t="s">
        <v>61</v>
      </c>
      <c r="L654" s="909" t="s">
        <v>62</v>
      </c>
      <c r="M654" s="912" t="s">
        <v>63</v>
      </c>
      <c r="N654" s="203" t="s">
        <v>398</v>
      </c>
      <c r="O654" s="265" t="s">
        <v>2016</v>
      </c>
      <c r="P654" s="208">
        <v>468640</v>
      </c>
      <c r="Q654" s="877" t="s">
        <v>61</v>
      </c>
      <c r="R654" s="877" t="s">
        <v>1583</v>
      </c>
      <c r="S654" s="877" t="s">
        <v>1583</v>
      </c>
      <c r="T654" s="843" t="s">
        <v>235</v>
      </c>
      <c r="U654" s="843" t="s">
        <v>1522</v>
      </c>
      <c r="V654" s="843" t="s">
        <v>171</v>
      </c>
      <c r="W654" s="912" t="s">
        <v>51</v>
      </c>
      <c r="X654" s="843" t="s">
        <v>2619</v>
      </c>
      <c r="Y654" s="915">
        <v>43376</v>
      </c>
      <c r="Z654" s="918">
        <v>379750</v>
      </c>
      <c r="AA654" s="918">
        <v>440510</v>
      </c>
      <c r="AB654" s="918">
        <v>0</v>
      </c>
      <c r="AC654" s="918">
        <v>440510</v>
      </c>
      <c r="AD654" s="877" t="s">
        <v>241</v>
      </c>
      <c r="AE654" s="877" t="s">
        <v>69</v>
      </c>
      <c r="AF654" s="877" t="s">
        <v>70</v>
      </c>
      <c r="AG654" s="843" t="s">
        <v>2620</v>
      </c>
      <c r="AH654" s="918">
        <v>56962.5</v>
      </c>
      <c r="AI654" s="915">
        <v>43376</v>
      </c>
      <c r="AJ654" s="915">
        <v>43465</v>
      </c>
      <c r="AK654" s="851" t="s">
        <v>2621</v>
      </c>
      <c r="AL654" s="851" t="s">
        <v>2622</v>
      </c>
      <c r="AM654" s="877" t="s">
        <v>384</v>
      </c>
      <c r="AN654" s="877" t="s">
        <v>389</v>
      </c>
      <c r="AO654" s="909" t="s">
        <v>73</v>
      </c>
      <c r="AP654" s="909" t="s">
        <v>602</v>
      </c>
      <c r="AQ654" s="909" t="s">
        <v>73</v>
      </c>
      <c r="AR654" s="909" t="s">
        <v>574</v>
      </c>
      <c r="AS654" s="877" t="s">
        <v>293</v>
      </c>
      <c r="AT654" s="909" t="s">
        <v>567</v>
      </c>
      <c r="AU654" s="909" t="s">
        <v>567</v>
      </c>
      <c r="AV654" s="909" t="s">
        <v>567</v>
      </c>
      <c r="AW654" s="909" t="s">
        <v>568</v>
      </c>
      <c r="AX654" s="909" t="s">
        <v>74</v>
      </c>
      <c r="AY654" s="909" t="s">
        <v>570</v>
      </c>
      <c r="AZ654" s="909" t="s">
        <v>571</v>
      </c>
      <c r="BA654" s="909" t="s">
        <v>572</v>
      </c>
      <c r="BB654" s="909" t="s">
        <v>573</v>
      </c>
      <c r="BC654" s="909" t="s">
        <v>51</v>
      </c>
      <c r="BD654" s="901">
        <v>43483</v>
      </c>
      <c r="BE654" s="901">
        <v>43483</v>
      </c>
      <c r="BF654" s="904"/>
    </row>
    <row r="655" spans="1:58" s="210" customFormat="1" ht="45" customHeight="1">
      <c r="A655" s="902"/>
      <c r="B655" s="921"/>
      <c r="C655" s="921"/>
      <c r="D655" s="910"/>
      <c r="E655" s="902"/>
      <c r="F655" s="902"/>
      <c r="G655" s="844"/>
      <c r="H655" s="844"/>
      <c r="I655" s="852"/>
      <c r="J655" s="844"/>
      <c r="K655" s="910"/>
      <c r="L655" s="910"/>
      <c r="M655" s="913"/>
      <c r="N655" s="203" t="s">
        <v>2623</v>
      </c>
      <c r="O655" s="265" t="s">
        <v>2624</v>
      </c>
      <c r="P655" s="208">
        <v>440510</v>
      </c>
      <c r="Q655" s="880"/>
      <c r="R655" s="880"/>
      <c r="S655" s="880"/>
      <c r="T655" s="844"/>
      <c r="U655" s="844"/>
      <c r="V655" s="844"/>
      <c r="W655" s="913"/>
      <c r="X655" s="844"/>
      <c r="Y655" s="916"/>
      <c r="Z655" s="919"/>
      <c r="AA655" s="919"/>
      <c r="AB655" s="919"/>
      <c r="AC655" s="919"/>
      <c r="AD655" s="880"/>
      <c r="AE655" s="880"/>
      <c r="AF655" s="880"/>
      <c r="AG655" s="844"/>
      <c r="AH655" s="919"/>
      <c r="AI655" s="916"/>
      <c r="AJ655" s="916"/>
      <c r="AK655" s="852"/>
      <c r="AL655" s="852"/>
      <c r="AM655" s="880"/>
      <c r="AN655" s="880"/>
      <c r="AO655" s="910"/>
      <c r="AP655" s="910"/>
      <c r="AQ655" s="910"/>
      <c r="AR655" s="910"/>
      <c r="AS655" s="880"/>
      <c r="AT655" s="910"/>
      <c r="AU655" s="910"/>
      <c r="AV655" s="910"/>
      <c r="AW655" s="910"/>
      <c r="AX655" s="910"/>
      <c r="AY655" s="910"/>
      <c r="AZ655" s="910"/>
      <c r="BA655" s="910"/>
      <c r="BB655" s="910"/>
      <c r="BC655" s="910"/>
      <c r="BD655" s="902"/>
      <c r="BE655" s="902"/>
      <c r="BF655" s="902"/>
    </row>
    <row r="656" spans="1:58" s="210" customFormat="1" ht="45" customHeight="1">
      <c r="A656" s="903"/>
      <c r="B656" s="922"/>
      <c r="C656" s="922"/>
      <c r="D656" s="911"/>
      <c r="E656" s="903"/>
      <c r="F656" s="903"/>
      <c r="G656" s="845"/>
      <c r="H656" s="845"/>
      <c r="I656" s="853"/>
      <c r="J656" s="845"/>
      <c r="K656" s="911"/>
      <c r="L656" s="911"/>
      <c r="M656" s="914"/>
      <c r="N656" s="203" t="s">
        <v>414</v>
      </c>
      <c r="O656" s="265" t="s">
        <v>1321</v>
      </c>
      <c r="P656" s="208">
        <v>476818</v>
      </c>
      <c r="Q656" s="878"/>
      <c r="R656" s="878"/>
      <c r="S656" s="878"/>
      <c r="T656" s="845"/>
      <c r="U656" s="845"/>
      <c r="V656" s="845"/>
      <c r="W656" s="914"/>
      <c r="X656" s="845"/>
      <c r="Y656" s="917"/>
      <c r="Z656" s="920"/>
      <c r="AA656" s="920"/>
      <c r="AB656" s="920"/>
      <c r="AC656" s="920"/>
      <c r="AD656" s="878"/>
      <c r="AE656" s="878"/>
      <c r="AF656" s="878"/>
      <c r="AG656" s="845"/>
      <c r="AH656" s="920"/>
      <c r="AI656" s="917"/>
      <c r="AJ656" s="917"/>
      <c r="AK656" s="853"/>
      <c r="AL656" s="853"/>
      <c r="AM656" s="878"/>
      <c r="AN656" s="878"/>
      <c r="AO656" s="911"/>
      <c r="AP656" s="911"/>
      <c r="AQ656" s="911"/>
      <c r="AR656" s="911"/>
      <c r="AS656" s="878"/>
      <c r="AT656" s="911"/>
      <c r="AU656" s="911"/>
      <c r="AV656" s="911"/>
      <c r="AW656" s="911"/>
      <c r="AX656" s="911"/>
      <c r="AY656" s="911"/>
      <c r="AZ656" s="911"/>
      <c r="BA656" s="911"/>
      <c r="BB656" s="911"/>
      <c r="BC656" s="911"/>
      <c r="BD656" s="903"/>
      <c r="BE656" s="903"/>
      <c r="BF656" s="903"/>
    </row>
    <row r="657" spans="1:58" ht="45" customHeight="1">
      <c r="A657" s="931">
        <v>2018</v>
      </c>
      <c r="B657" s="928">
        <v>43374</v>
      </c>
      <c r="C657" s="928">
        <v>43465</v>
      </c>
      <c r="D657" s="925" t="s">
        <v>797</v>
      </c>
      <c r="E657" s="931" t="s">
        <v>2618</v>
      </c>
      <c r="F657" s="931" t="s">
        <v>2618</v>
      </c>
      <c r="G657" s="826" t="s">
        <v>2625</v>
      </c>
      <c r="H657" s="826" t="s">
        <v>393</v>
      </c>
      <c r="I657" s="830" t="s">
        <v>600</v>
      </c>
      <c r="J657" s="826" t="s">
        <v>139</v>
      </c>
      <c r="K657" s="925" t="s">
        <v>61</v>
      </c>
      <c r="L657" s="925" t="s">
        <v>62</v>
      </c>
      <c r="M657" s="941" t="s">
        <v>63</v>
      </c>
      <c r="N657" s="158" t="s">
        <v>398</v>
      </c>
      <c r="O657" s="165" t="s">
        <v>2016</v>
      </c>
      <c r="P657" s="158">
        <v>2172556.88</v>
      </c>
      <c r="Q657" s="833" t="s">
        <v>61</v>
      </c>
      <c r="R657" s="833" t="s">
        <v>1583</v>
      </c>
      <c r="S657" s="833" t="s">
        <v>1583</v>
      </c>
      <c r="T657" s="826" t="s">
        <v>231</v>
      </c>
      <c r="U657" s="826" t="s">
        <v>1596</v>
      </c>
      <c r="V657" s="826" t="s">
        <v>171</v>
      </c>
      <c r="W657" s="941" t="s">
        <v>51</v>
      </c>
      <c r="X657" s="826" t="s">
        <v>2625</v>
      </c>
      <c r="Y657" s="932">
        <v>43367</v>
      </c>
      <c r="Z657" s="897">
        <v>1628082.78</v>
      </c>
      <c r="AA657" s="897">
        <v>1888576.02</v>
      </c>
      <c r="AB657" s="897">
        <v>0</v>
      </c>
      <c r="AC657" s="897">
        <v>1888576.02</v>
      </c>
      <c r="AD657" s="833" t="s">
        <v>241</v>
      </c>
      <c r="AE657" s="833" t="s">
        <v>69</v>
      </c>
      <c r="AF657" s="833" t="s">
        <v>70</v>
      </c>
      <c r="AG657" s="826" t="s">
        <v>139</v>
      </c>
      <c r="AH657" s="897">
        <v>244212.41</v>
      </c>
      <c r="AI657" s="932">
        <v>43367</v>
      </c>
      <c r="AJ657" s="932">
        <v>43465</v>
      </c>
      <c r="AK657" s="830" t="s">
        <v>2626</v>
      </c>
      <c r="AL657" s="830" t="s">
        <v>2622</v>
      </c>
      <c r="AM657" s="833" t="s">
        <v>384</v>
      </c>
      <c r="AN657" s="833" t="s">
        <v>389</v>
      </c>
      <c r="AO657" s="925" t="s">
        <v>73</v>
      </c>
      <c r="AP657" s="925" t="s">
        <v>602</v>
      </c>
      <c r="AQ657" s="925" t="s">
        <v>73</v>
      </c>
      <c r="AR657" s="925" t="s">
        <v>574</v>
      </c>
      <c r="AS657" s="833" t="s">
        <v>293</v>
      </c>
      <c r="AT657" s="925" t="s">
        <v>567</v>
      </c>
      <c r="AU657" s="925" t="s">
        <v>567</v>
      </c>
      <c r="AV657" s="925" t="s">
        <v>567</v>
      </c>
      <c r="AW657" s="925" t="s">
        <v>568</v>
      </c>
      <c r="AX657" s="925" t="s">
        <v>74</v>
      </c>
      <c r="AY657" s="925" t="s">
        <v>570</v>
      </c>
      <c r="AZ657" s="925" t="s">
        <v>571</v>
      </c>
      <c r="BA657" s="925" t="s">
        <v>572</v>
      </c>
      <c r="BB657" s="925" t="s">
        <v>573</v>
      </c>
      <c r="BC657" s="925" t="s">
        <v>51</v>
      </c>
      <c r="BD657" s="928">
        <v>43483</v>
      </c>
      <c r="BE657" s="928">
        <v>43483</v>
      </c>
      <c r="BF657" s="931"/>
    </row>
    <row r="658" spans="1:58" ht="45" customHeight="1">
      <c r="A658" s="929"/>
      <c r="B658" s="944"/>
      <c r="C658" s="944"/>
      <c r="D658" s="926"/>
      <c r="E658" s="929"/>
      <c r="F658" s="929"/>
      <c r="G658" s="827"/>
      <c r="H658" s="827"/>
      <c r="I658" s="831"/>
      <c r="J658" s="827"/>
      <c r="K658" s="926"/>
      <c r="L658" s="926"/>
      <c r="M658" s="942"/>
      <c r="N658" s="158" t="s">
        <v>411</v>
      </c>
      <c r="O658" s="165" t="s">
        <v>1951</v>
      </c>
      <c r="P658" s="158">
        <v>2115205.21</v>
      </c>
      <c r="Q658" s="834"/>
      <c r="R658" s="834"/>
      <c r="S658" s="834"/>
      <c r="T658" s="827"/>
      <c r="U658" s="827"/>
      <c r="V658" s="827"/>
      <c r="W658" s="942"/>
      <c r="X658" s="827"/>
      <c r="Y658" s="933"/>
      <c r="Z658" s="898"/>
      <c r="AA658" s="898"/>
      <c r="AB658" s="898"/>
      <c r="AC658" s="898"/>
      <c r="AD658" s="834"/>
      <c r="AE658" s="834"/>
      <c r="AF658" s="834"/>
      <c r="AG658" s="827"/>
      <c r="AH658" s="898"/>
      <c r="AI658" s="933"/>
      <c r="AJ658" s="933"/>
      <c r="AK658" s="831"/>
      <c r="AL658" s="831"/>
      <c r="AM658" s="834"/>
      <c r="AN658" s="834"/>
      <c r="AO658" s="926"/>
      <c r="AP658" s="926"/>
      <c r="AQ658" s="926"/>
      <c r="AR658" s="926"/>
      <c r="AS658" s="834"/>
      <c r="AT658" s="926"/>
      <c r="AU658" s="926"/>
      <c r="AV658" s="926"/>
      <c r="AW658" s="926"/>
      <c r="AX658" s="926"/>
      <c r="AY658" s="926"/>
      <c r="AZ658" s="926"/>
      <c r="BA658" s="926"/>
      <c r="BB658" s="926"/>
      <c r="BC658" s="926"/>
      <c r="BD658" s="929"/>
      <c r="BE658" s="929"/>
      <c r="BF658" s="929"/>
    </row>
    <row r="659" spans="1:58" ht="45" customHeight="1">
      <c r="A659" s="930"/>
      <c r="B659" s="945"/>
      <c r="C659" s="945"/>
      <c r="D659" s="927"/>
      <c r="E659" s="930"/>
      <c r="F659" s="930"/>
      <c r="G659" s="828"/>
      <c r="H659" s="828"/>
      <c r="I659" s="854"/>
      <c r="J659" s="828"/>
      <c r="K659" s="927"/>
      <c r="L659" s="927"/>
      <c r="M659" s="943"/>
      <c r="N659" s="158" t="s">
        <v>2627</v>
      </c>
      <c r="O659" s="165" t="s">
        <v>1972</v>
      </c>
      <c r="P659" s="158">
        <v>1888576.02</v>
      </c>
      <c r="Q659" s="835"/>
      <c r="R659" s="835"/>
      <c r="S659" s="835"/>
      <c r="T659" s="828"/>
      <c r="U659" s="828"/>
      <c r="V659" s="828"/>
      <c r="W659" s="943"/>
      <c r="X659" s="828"/>
      <c r="Y659" s="934"/>
      <c r="Z659" s="899"/>
      <c r="AA659" s="899"/>
      <c r="AB659" s="899"/>
      <c r="AC659" s="899"/>
      <c r="AD659" s="835"/>
      <c r="AE659" s="835"/>
      <c r="AF659" s="835"/>
      <c r="AG659" s="828"/>
      <c r="AH659" s="899"/>
      <c r="AI659" s="934"/>
      <c r="AJ659" s="934"/>
      <c r="AK659" s="854"/>
      <c r="AL659" s="854"/>
      <c r="AM659" s="835"/>
      <c r="AN659" s="835"/>
      <c r="AO659" s="927"/>
      <c r="AP659" s="927"/>
      <c r="AQ659" s="927"/>
      <c r="AR659" s="927"/>
      <c r="AS659" s="835"/>
      <c r="AT659" s="927"/>
      <c r="AU659" s="927"/>
      <c r="AV659" s="927"/>
      <c r="AW659" s="927"/>
      <c r="AX659" s="927"/>
      <c r="AY659" s="927"/>
      <c r="AZ659" s="927"/>
      <c r="BA659" s="927"/>
      <c r="BB659" s="927"/>
      <c r="BC659" s="927"/>
      <c r="BD659" s="930"/>
      <c r="BE659" s="930"/>
      <c r="BF659" s="930"/>
    </row>
    <row r="660" spans="1:58" s="210" customFormat="1" ht="45" customHeight="1">
      <c r="A660" s="208">
        <v>2018</v>
      </c>
      <c r="B660" s="290">
        <v>43374</v>
      </c>
      <c r="C660" s="290">
        <v>43465</v>
      </c>
      <c r="D660" s="203" t="s">
        <v>797</v>
      </c>
      <c r="E660" s="208" t="s">
        <v>2618</v>
      </c>
      <c r="F660" s="208" t="s">
        <v>2618</v>
      </c>
      <c r="G660" s="205" t="s">
        <v>2628</v>
      </c>
      <c r="H660" s="205">
        <v>55</v>
      </c>
      <c r="I660" s="207" t="s">
        <v>600</v>
      </c>
      <c r="J660" s="205" t="s">
        <v>2629</v>
      </c>
      <c r="K660" s="256" t="s">
        <v>2630</v>
      </c>
      <c r="L660" s="256" t="s">
        <v>2459</v>
      </c>
      <c r="M660" s="261" t="s">
        <v>2631</v>
      </c>
      <c r="N660" s="203" t="s">
        <v>1145</v>
      </c>
      <c r="O660" s="256" t="s">
        <v>2632</v>
      </c>
      <c r="P660" s="203">
        <v>73312.75</v>
      </c>
      <c r="Q660" s="291" t="s">
        <v>2633</v>
      </c>
      <c r="R660" s="291" t="s">
        <v>323</v>
      </c>
      <c r="S660" s="291" t="s">
        <v>2634</v>
      </c>
      <c r="T660" s="282" t="s">
        <v>1367</v>
      </c>
      <c r="U660" s="205" t="s">
        <v>2635</v>
      </c>
      <c r="V660" s="282" t="s">
        <v>171</v>
      </c>
      <c r="W660" s="261" t="s">
        <v>51</v>
      </c>
      <c r="X660" s="205" t="s">
        <v>2628</v>
      </c>
      <c r="Y660" s="257">
        <v>43367</v>
      </c>
      <c r="Z660" s="250">
        <v>63200.65</v>
      </c>
      <c r="AA660" s="250">
        <v>73312.75</v>
      </c>
      <c r="AB660" s="250">
        <v>0</v>
      </c>
      <c r="AC660" s="250">
        <v>73312.75</v>
      </c>
      <c r="AD660" s="254" t="s">
        <v>241</v>
      </c>
      <c r="AE660" s="254" t="s">
        <v>69</v>
      </c>
      <c r="AF660" s="254" t="s">
        <v>70</v>
      </c>
      <c r="AG660" s="205" t="s">
        <v>2629</v>
      </c>
      <c r="AH660" s="250">
        <v>0</v>
      </c>
      <c r="AI660" s="257">
        <v>43367</v>
      </c>
      <c r="AJ660" s="257">
        <v>43465</v>
      </c>
      <c r="AK660" s="207" t="s">
        <v>2636</v>
      </c>
      <c r="AL660" s="207" t="s">
        <v>2622</v>
      </c>
      <c r="AM660" s="254" t="s">
        <v>384</v>
      </c>
      <c r="AN660" s="254" t="s">
        <v>73</v>
      </c>
      <c r="AO660" s="203" t="s">
        <v>73</v>
      </c>
      <c r="AP660" s="203" t="s">
        <v>602</v>
      </c>
      <c r="AQ660" s="203" t="s">
        <v>73</v>
      </c>
      <c r="AR660" s="203" t="s">
        <v>574</v>
      </c>
      <c r="AS660" s="254" t="s">
        <v>293</v>
      </c>
      <c r="AT660" s="203" t="s">
        <v>567</v>
      </c>
      <c r="AU660" s="203" t="s">
        <v>567</v>
      </c>
      <c r="AV660" s="203" t="s">
        <v>567</v>
      </c>
      <c r="AW660" s="203" t="s">
        <v>568</v>
      </c>
      <c r="AX660" s="203" t="s">
        <v>74</v>
      </c>
      <c r="AY660" s="203" t="s">
        <v>570</v>
      </c>
      <c r="AZ660" s="203" t="s">
        <v>571</v>
      </c>
      <c r="BA660" s="203" t="s">
        <v>572</v>
      </c>
      <c r="BB660" s="203" t="s">
        <v>573</v>
      </c>
      <c r="BC660" s="203" t="s">
        <v>51</v>
      </c>
      <c r="BD660" s="263">
        <v>43483</v>
      </c>
      <c r="BE660" s="290">
        <v>43483</v>
      </c>
      <c r="BF660" s="265"/>
    </row>
    <row r="661" spans="1:58" ht="45" customHeight="1">
      <c r="A661" s="931">
        <v>2018</v>
      </c>
      <c r="B661" s="928">
        <v>43374</v>
      </c>
      <c r="C661" s="928">
        <v>43465</v>
      </c>
      <c r="D661" s="925" t="s">
        <v>797</v>
      </c>
      <c r="E661" s="931" t="s">
        <v>2618</v>
      </c>
      <c r="F661" s="931" t="s">
        <v>2618</v>
      </c>
      <c r="G661" s="826" t="s">
        <v>2637</v>
      </c>
      <c r="H661" s="826" t="s">
        <v>393</v>
      </c>
      <c r="I661" s="830" t="s">
        <v>600</v>
      </c>
      <c r="J661" s="826" t="s">
        <v>2638</v>
      </c>
      <c r="K661" s="925" t="s">
        <v>61</v>
      </c>
      <c r="L661" s="925" t="s">
        <v>62</v>
      </c>
      <c r="M661" s="941" t="s">
        <v>63</v>
      </c>
      <c r="N661" s="158" t="s">
        <v>428</v>
      </c>
      <c r="O661" s="165" t="s">
        <v>1974</v>
      </c>
      <c r="P661" s="158">
        <v>377626.28</v>
      </c>
      <c r="Q661" s="833" t="s">
        <v>61</v>
      </c>
      <c r="R661" s="833" t="s">
        <v>1583</v>
      </c>
      <c r="S661" s="833" t="s">
        <v>1583</v>
      </c>
      <c r="T661" s="826" t="s">
        <v>236</v>
      </c>
      <c r="U661" s="826" t="s">
        <v>1525</v>
      </c>
      <c r="V661" s="826" t="s">
        <v>171</v>
      </c>
      <c r="W661" s="941" t="s">
        <v>51</v>
      </c>
      <c r="X661" s="826" t="s">
        <v>2637</v>
      </c>
      <c r="Y661" s="932">
        <v>43418</v>
      </c>
      <c r="Z661" s="897">
        <v>300830</v>
      </c>
      <c r="AA661" s="897">
        <v>348962.8</v>
      </c>
      <c r="AB661" s="897">
        <v>0</v>
      </c>
      <c r="AC661" s="897">
        <v>348962.8</v>
      </c>
      <c r="AD661" s="833" t="s">
        <v>241</v>
      </c>
      <c r="AE661" s="833" t="s">
        <v>69</v>
      </c>
      <c r="AF661" s="833" t="s">
        <v>70</v>
      </c>
      <c r="AG661" s="826" t="s">
        <v>2638</v>
      </c>
      <c r="AH661" s="897">
        <v>45124.5</v>
      </c>
      <c r="AI661" s="932">
        <v>43418</v>
      </c>
      <c r="AJ661" s="932">
        <v>43465</v>
      </c>
      <c r="AK661" s="830" t="s">
        <v>2639</v>
      </c>
      <c r="AL661" s="830" t="s">
        <v>2622</v>
      </c>
      <c r="AM661" s="833" t="s">
        <v>384</v>
      </c>
      <c r="AN661" s="833" t="s">
        <v>389</v>
      </c>
      <c r="AO661" s="925" t="s">
        <v>73</v>
      </c>
      <c r="AP661" s="925" t="s">
        <v>602</v>
      </c>
      <c r="AQ661" s="925" t="s">
        <v>73</v>
      </c>
      <c r="AR661" s="925" t="s">
        <v>574</v>
      </c>
      <c r="AS661" s="833" t="s">
        <v>293</v>
      </c>
      <c r="AT661" s="925" t="s">
        <v>567</v>
      </c>
      <c r="AU661" s="925" t="s">
        <v>567</v>
      </c>
      <c r="AV661" s="925" t="s">
        <v>567</v>
      </c>
      <c r="AW661" s="925" t="s">
        <v>568</v>
      </c>
      <c r="AX661" s="925" t="s">
        <v>74</v>
      </c>
      <c r="AY661" s="925" t="s">
        <v>570</v>
      </c>
      <c r="AZ661" s="925" t="s">
        <v>571</v>
      </c>
      <c r="BA661" s="925" t="s">
        <v>572</v>
      </c>
      <c r="BB661" s="925" t="s">
        <v>573</v>
      </c>
      <c r="BC661" s="925" t="s">
        <v>51</v>
      </c>
      <c r="BD661" s="928">
        <v>43483</v>
      </c>
      <c r="BE661" s="928">
        <v>43483</v>
      </c>
      <c r="BF661" s="931"/>
    </row>
    <row r="662" spans="1:58" ht="45" customHeight="1">
      <c r="A662" s="929"/>
      <c r="B662" s="944"/>
      <c r="C662" s="944"/>
      <c r="D662" s="926"/>
      <c r="E662" s="929"/>
      <c r="F662" s="929"/>
      <c r="G662" s="827"/>
      <c r="H662" s="827"/>
      <c r="I662" s="831"/>
      <c r="J662" s="827"/>
      <c r="K662" s="926"/>
      <c r="L662" s="926"/>
      <c r="M662" s="942"/>
      <c r="N662" s="158" t="s">
        <v>398</v>
      </c>
      <c r="O662" s="165" t="s">
        <v>2016</v>
      </c>
      <c r="P662" s="158">
        <v>348962.8</v>
      </c>
      <c r="Q662" s="834"/>
      <c r="R662" s="834"/>
      <c r="S662" s="834"/>
      <c r="T662" s="827"/>
      <c r="U662" s="827"/>
      <c r="V662" s="827"/>
      <c r="W662" s="942"/>
      <c r="X662" s="827"/>
      <c r="Y662" s="933"/>
      <c r="Z662" s="898"/>
      <c r="AA662" s="898"/>
      <c r="AB662" s="898"/>
      <c r="AC662" s="898"/>
      <c r="AD662" s="834"/>
      <c r="AE662" s="834"/>
      <c r="AF662" s="834"/>
      <c r="AG662" s="827"/>
      <c r="AH662" s="898"/>
      <c r="AI662" s="933"/>
      <c r="AJ662" s="933"/>
      <c r="AK662" s="831"/>
      <c r="AL662" s="831"/>
      <c r="AM662" s="834"/>
      <c r="AN662" s="834"/>
      <c r="AO662" s="926"/>
      <c r="AP662" s="926"/>
      <c r="AQ662" s="926"/>
      <c r="AR662" s="926"/>
      <c r="AS662" s="834"/>
      <c r="AT662" s="926"/>
      <c r="AU662" s="926"/>
      <c r="AV662" s="926"/>
      <c r="AW662" s="926"/>
      <c r="AX662" s="926"/>
      <c r="AY662" s="926"/>
      <c r="AZ662" s="926"/>
      <c r="BA662" s="926"/>
      <c r="BB662" s="926"/>
      <c r="BC662" s="926"/>
      <c r="BD662" s="929"/>
      <c r="BE662" s="929"/>
      <c r="BF662" s="929"/>
    </row>
    <row r="663" spans="1:58" ht="45" customHeight="1">
      <c r="A663" s="930"/>
      <c r="B663" s="945"/>
      <c r="C663" s="945"/>
      <c r="D663" s="927"/>
      <c r="E663" s="930"/>
      <c r="F663" s="930"/>
      <c r="G663" s="828"/>
      <c r="H663" s="828"/>
      <c r="I663" s="854"/>
      <c r="J663" s="828"/>
      <c r="K663" s="927"/>
      <c r="L663" s="927"/>
      <c r="M663" s="943"/>
      <c r="N663" s="158" t="s">
        <v>411</v>
      </c>
      <c r="O663" s="165" t="s">
        <v>1951</v>
      </c>
      <c r="P663" s="158">
        <v>386534.85</v>
      </c>
      <c r="Q663" s="835"/>
      <c r="R663" s="835"/>
      <c r="S663" s="835"/>
      <c r="T663" s="828"/>
      <c r="U663" s="828"/>
      <c r="V663" s="828"/>
      <c r="W663" s="943"/>
      <c r="X663" s="828"/>
      <c r="Y663" s="934"/>
      <c r="Z663" s="899"/>
      <c r="AA663" s="899"/>
      <c r="AB663" s="899"/>
      <c r="AC663" s="899"/>
      <c r="AD663" s="835"/>
      <c r="AE663" s="835"/>
      <c r="AF663" s="835"/>
      <c r="AG663" s="828"/>
      <c r="AH663" s="899"/>
      <c r="AI663" s="934"/>
      <c r="AJ663" s="934"/>
      <c r="AK663" s="854"/>
      <c r="AL663" s="854"/>
      <c r="AM663" s="835"/>
      <c r="AN663" s="835"/>
      <c r="AO663" s="927"/>
      <c r="AP663" s="927"/>
      <c r="AQ663" s="927"/>
      <c r="AR663" s="927"/>
      <c r="AS663" s="835"/>
      <c r="AT663" s="927"/>
      <c r="AU663" s="927"/>
      <c r="AV663" s="927"/>
      <c r="AW663" s="927"/>
      <c r="AX663" s="927"/>
      <c r="AY663" s="927"/>
      <c r="AZ663" s="927"/>
      <c r="BA663" s="927"/>
      <c r="BB663" s="927"/>
      <c r="BC663" s="927"/>
      <c r="BD663" s="930"/>
      <c r="BE663" s="930"/>
      <c r="BF663" s="930"/>
    </row>
    <row r="664" spans="1:58" s="210" customFormat="1" ht="45" customHeight="1">
      <c r="A664" s="208">
        <v>2018</v>
      </c>
      <c r="B664" s="290">
        <v>43374</v>
      </c>
      <c r="C664" s="290">
        <v>43465</v>
      </c>
      <c r="D664" s="203" t="s">
        <v>797</v>
      </c>
      <c r="E664" s="208" t="s">
        <v>2618</v>
      </c>
      <c r="F664" s="208" t="s">
        <v>2618</v>
      </c>
      <c r="G664" s="205" t="s">
        <v>2640</v>
      </c>
      <c r="H664" s="205" t="s">
        <v>843</v>
      </c>
      <c r="I664" s="207" t="s">
        <v>600</v>
      </c>
      <c r="J664" s="205" t="s">
        <v>2641</v>
      </c>
      <c r="K664" s="256" t="s">
        <v>61</v>
      </c>
      <c r="L664" s="256" t="s">
        <v>62</v>
      </c>
      <c r="M664" s="261" t="s">
        <v>63</v>
      </c>
      <c r="N664" s="203" t="s">
        <v>2642</v>
      </c>
      <c r="O664" s="256" t="s">
        <v>2643</v>
      </c>
      <c r="P664" s="203">
        <v>4470000</v>
      </c>
      <c r="Q664" s="291" t="s">
        <v>61</v>
      </c>
      <c r="R664" s="291" t="s">
        <v>1583</v>
      </c>
      <c r="S664" s="291" t="s">
        <v>1583</v>
      </c>
      <c r="T664" s="282" t="s">
        <v>2644</v>
      </c>
      <c r="U664" s="205" t="s">
        <v>2645</v>
      </c>
      <c r="V664" s="282" t="s">
        <v>2646</v>
      </c>
      <c r="W664" s="261" t="s">
        <v>51</v>
      </c>
      <c r="X664" s="205" t="s">
        <v>2640</v>
      </c>
      <c r="Y664" s="257">
        <v>43413</v>
      </c>
      <c r="Z664" s="250">
        <v>3853448.28</v>
      </c>
      <c r="AA664" s="250">
        <v>4470000</v>
      </c>
      <c r="AB664" s="250">
        <v>0</v>
      </c>
      <c r="AC664" s="250">
        <v>4470000</v>
      </c>
      <c r="AD664" s="254" t="s">
        <v>241</v>
      </c>
      <c r="AE664" s="254" t="s">
        <v>69</v>
      </c>
      <c r="AF664" s="254" t="s">
        <v>70</v>
      </c>
      <c r="AG664" s="205" t="s">
        <v>2641</v>
      </c>
      <c r="AH664" s="250">
        <v>578017.24</v>
      </c>
      <c r="AI664" s="257">
        <v>43413</v>
      </c>
      <c r="AJ664" s="257">
        <v>43465</v>
      </c>
      <c r="AK664" s="207" t="s">
        <v>2647</v>
      </c>
      <c r="AL664" s="207" t="s">
        <v>2622</v>
      </c>
      <c r="AM664" s="254" t="s">
        <v>384</v>
      </c>
      <c r="AN664" s="254" t="s">
        <v>389</v>
      </c>
      <c r="AO664" s="203" t="s">
        <v>73</v>
      </c>
      <c r="AP664" s="203" t="s">
        <v>602</v>
      </c>
      <c r="AQ664" s="203" t="s">
        <v>73</v>
      </c>
      <c r="AR664" s="203" t="s">
        <v>574</v>
      </c>
      <c r="AS664" s="254" t="s">
        <v>293</v>
      </c>
      <c r="AT664" s="203" t="s">
        <v>567</v>
      </c>
      <c r="AU664" s="203" t="s">
        <v>567</v>
      </c>
      <c r="AV664" s="203" t="s">
        <v>567</v>
      </c>
      <c r="AW664" s="203" t="s">
        <v>568</v>
      </c>
      <c r="AX664" s="203" t="s">
        <v>74</v>
      </c>
      <c r="AY664" s="203" t="s">
        <v>570</v>
      </c>
      <c r="AZ664" s="203" t="s">
        <v>571</v>
      </c>
      <c r="BA664" s="203" t="s">
        <v>572</v>
      </c>
      <c r="BB664" s="203" t="s">
        <v>573</v>
      </c>
      <c r="BC664" s="203" t="s">
        <v>51</v>
      </c>
      <c r="BD664" s="263">
        <v>43483</v>
      </c>
      <c r="BE664" s="290">
        <v>43483</v>
      </c>
      <c r="BF664" s="265"/>
    </row>
    <row r="665" spans="1:58" ht="45" customHeight="1">
      <c r="A665" s="182">
        <v>2018</v>
      </c>
      <c r="B665" s="183">
        <v>43374</v>
      </c>
      <c r="C665" s="183">
        <v>43465</v>
      </c>
      <c r="D665" s="158" t="s">
        <v>797</v>
      </c>
      <c r="E665" s="182" t="s">
        <v>2618</v>
      </c>
      <c r="F665" s="182" t="s">
        <v>2618</v>
      </c>
      <c r="G665" s="120" t="s">
        <v>2648</v>
      </c>
      <c r="H665" s="120" t="s">
        <v>843</v>
      </c>
      <c r="I665" s="122" t="s">
        <v>600</v>
      </c>
      <c r="J665" s="120" t="s">
        <v>2649</v>
      </c>
      <c r="K665" s="165" t="s">
        <v>61</v>
      </c>
      <c r="L665" s="165" t="s">
        <v>62</v>
      </c>
      <c r="M665" s="169" t="s">
        <v>63</v>
      </c>
      <c r="N665" s="158" t="s">
        <v>2650</v>
      </c>
      <c r="O665" s="165" t="s">
        <v>2039</v>
      </c>
      <c r="P665" s="158">
        <v>1022272.4</v>
      </c>
      <c r="Q665" s="185" t="s">
        <v>61</v>
      </c>
      <c r="R665" s="185" t="s">
        <v>1583</v>
      </c>
      <c r="S665" s="185" t="s">
        <v>1583</v>
      </c>
      <c r="T665" s="131" t="s">
        <v>267</v>
      </c>
      <c r="U665" s="120" t="s">
        <v>1543</v>
      </c>
      <c r="V665" s="131" t="s">
        <v>171</v>
      </c>
      <c r="W665" s="169" t="s">
        <v>51</v>
      </c>
      <c r="X665" s="120" t="s">
        <v>2648</v>
      </c>
      <c r="Y665" s="166">
        <v>43371</v>
      </c>
      <c r="Z665" s="160">
        <v>881268.97</v>
      </c>
      <c r="AA665" s="160">
        <v>1022272</v>
      </c>
      <c r="AB665" s="160">
        <v>0</v>
      </c>
      <c r="AC665" s="160">
        <v>1022272</v>
      </c>
      <c r="AD665" s="144" t="s">
        <v>241</v>
      </c>
      <c r="AE665" s="144" t="s">
        <v>69</v>
      </c>
      <c r="AF665" s="144" t="s">
        <v>70</v>
      </c>
      <c r="AG665" s="120" t="s">
        <v>2649</v>
      </c>
      <c r="AH665" s="160">
        <v>132190.34</v>
      </c>
      <c r="AI665" s="166">
        <v>43371</v>
      </c>
      <c r="AJ665" s="166">
        <v>43465</v>
      </c>
      <c r="AK665" s="122" t="s">
        <v>2651</v>
      </c>
      <c r="AL665" s="122" t="s">
        <v>2622</v>
      </c>
      <c r="AM665" s="144" t="s">
        <v>384</v>
      </c>
      <c r="AN665" s="144" t="s">
        <v>389</v>
      </c>
      <c r="AO665" s="158" t="s">
        <v>73</v>
      </c>
      <c r="AP665" s="158" t="s">
        <v>602</v>
      </c>
      <c r="AQ665" s="158" t="s">
        <v>73</v>
      </c>
      <c r="AR665" s="158" t="s">
        <v>574</v>
      </c>
      <c r="AS665" s="144" t="s">
        <v>293</v>
      </c>
      <c r="AT665" s="158" t="s">
        <v>567</v>
      </c>
      <c r="AU665" s="158" t="s">
        <v>567</v>
      </c>
      <c r="AV665" s="158" t="s">
        <v>567</v>
      </c>
      <c r="AW665" s="158" t="s">
        <v>568</v>
      </c>
      <c r="AX665" s="158" t="s">
        <v>74</v>
      </c>
      <c r="AY665" s="158" t="s">
        <v>570</v>
      </c>
      <c r="AZ665" s="158" t="s">
        <v>571</v>
      </c>
      <c r="BA665" s="158" t="s">
        <v>572</v>
      </c>
      <c r="BB665" s="158" t="s">
        <v>573</v>
      </c>
      <c r="BC665" s="158" t="s">
        <v>51</v>
      </c>
      <c r="BD665" s="171">
        <v>43483</v>
      </c>
      <c r="BE665" s="183">
        <v>43483</v>
      </c>
      <c r="BF665" s="170"/>
    </row>
    <row r="666" spans="1:58" s="210" customFormat="1" ht="45" customHeight="1">
      <c r="A666" s="904">
        <v>2018</v>
      </c>
      <c r="B666" s="901">
        <v>43374</v>
      </c>
      <c r="C666" s="901">
        <v>43465</v>
      </c>
      <c r="D666" s="909" t="s">
        <v>797</v>
      </c>
      <c r="E666" s="904" t="s">
        <v>160</v>
      </c>
      <c r="F666" s="904" t="s">
        <v>160</v>
      </c>
      <c r="G666" s="843" t="s">
        <v>2652</v>
      </c>
      <c r="H666" s="843" t="s">
        <v>669</v>
      </c>
      <c r="I666" s="851" t="s">
        <v>600</v>
      </c>
      <c r="J666" s="843" t="s">
        <v>2653</v>
      </c>
      <c r="K666" s="909" t="s">
        <v>61</v>
      </c>
      <c r="L666" s="909" t="s">
        <v>62</v>
      </c>
      <c r="M666" s="912" t="s">
        <v>63</v>
      </c>
      <c r="N666" s="203" t="s">
        <v>2654</v>
      </c>
      <c r="O666" s="256" t="s">
        <v>2655</v>
      </c>
      <c r="P666" s="203">
        <v>898461.97</v>
      </c>
      <c r="Q666" s="877" t="s">
        <v>61</v>
      </c>
      <c r="R666" s="877" t="s">
        <v>1583</v>
      </c>
      <c r="S666" s="877" t="s">
        <v>1583</v>
      </c>
      <c r="T666" s="843" t="s">
        <v>2656</v>
      </c>
      <c r="U666" s="843" t="s">
        <v>2657</v>
      </c>
      <c r="V666" s="843" t="s">
        <v>132</v>
      </c>
      <c r="W666" s="912" t="s">
        <v>51</v>
      </c>
      <c r="X666" s="843" t="s">
        <v>2652</v>
      </c>
      <c r="Y666" s="915">
        <v>43375</v>
      </c>
      <c r="Z666" s="918">
        <v>378019.61</v>
      </c>
      <c r="AA666" s="918">
        <v>438502.75</v>
      </c>
      <c r="AB666" s="918">
        <v>0</v>
      </c>
      <c r="AC666" s="918">
        <v>438502.75</v>
      </c>
      <c r="AD666" s="877" t="s">
        <v>241</v>
      </c>
      <c r="AE666" s="877" t="s">
        <v>69</v>
      </c>
      <c r="AF666" s="877" t="s">
        <v>70</v>
      </c>
      <c r="AG666" s="843" t="s">
        <v>2653</v>
      </c>
      <c r="AH666" s="918">
        <v>56702.94</v>
      </c>
      <c r="AI666" s="915">
        <v>43375</v>
      </c>
      <c r="AJ666" s="915">
        <v>43465</v>
      </c>
      <c r="AK666" s="851" t="s">
        <v>2658</v>
      </c>
      <c r="AL666" s="851" t="s">
        <v>2622</v>
      </c>
      <c r="AM666" s="877" t="s">
        <v>384</v>
      </c>
      <c r="AN666" s="877" t="s">
        <v>389</v>
      </c>
      <c r="AO666" s="909" t="s">
        <v>73</v>
      </c>
      <c r="AP666" s="909" t="s">
        <v>602</v>
      </c>
      <c r="AQ666" s="909" t="s">
        <v>73</v>
      </c>
      <c r="AR666" s="909" t="s">
        <v>574</v>
      </c>
      <c r="AS666" s="877" t="s">
        <v>293</v>
      </c>
      <c r="AT666" s="909" t="s">
        <v>567</v>
      </c>
      <c r="AU666" s="909" t="s">
        <v>567</v>
      </c>
      <c r="AV666" s="909" t="s">
        <v>567</v>
      </c>
      <c r="AW666" s="909" t="s">
        <v>568</v>
      </c>
      <c r="AX666" s="909" t="s">
        <v>74</v>
      </c>
      <c r="AY666" s="909" t="s">
        <v>570</v>
      </c>
      <c r="AZ666" s="909" t="s">
        <v>571</v>
      </c>
      <c r="BA666" s="909" t="s">
        <v>572</v>
      </c>
      <c r="BB666" s="909" t="s">
        <v>573</v>
      </c>
      <c r="BC666" s="909" t="s">
        <v>51</v>
      </c>
      <c r="BD666" s="901">
        <v>43483</v>
      </c>
      <c r="BE666" s="901">
        <v>43483</v>
      </c>
      <c r="BF666" s="904"/>
    </row>
    <row r="667" spans="1:58" s="210" customFormat="1" ht="45" customHeight="1">
      <c r="A667" s="903"/>
      <c r="B667" s="922"/>
      <c r="C667" s="922"/>
      <c r="D667" s="911"/>
      <c r="E667" s="903"/>
      <c r="F667" s="903"/>
      <c r="G667" s="845"/>
      <c r="H667" s="845"/>
      <c r="I667" s="853"/>
      <c r="J667" s="845"/>
      <c r="K667" s="911"/>
      <c r="L667" s="911"/>
      <c r="M667" s="914"/>
      <c r="N667" s="203" t="s">
        <v>2659</v>
      </c>
      <c r="O667" s="256" t="s">
        <v>2660</v>
      </c>
      <c r="P667" s="203">
        <v>928286.71</v>
      </c>
      <c r="Q667" s="878"/>
      <c r="R667" s="878"/>
      <c r="S667" s="878"/>
      <c r="T667" s="845"/>
      <c r="U667" s="845"/>
      <c r="V667" s="845"/>
      <c r="W667" s="914"/>
      <c r="X667" s="845"/>
      <c r="Y667" s="917"/>
      <c r="Z667" s="920"/>
      <c r="AA667" s="920"/>
      <c r="AB667" s="920"/>
      <c r="AC667" s="920"/>
      <c r="AD667" s="878"/>
      <c r="AE667" s="878"/>
      <c r="AF667" s="878"/>
      <c r="AG667" s="845"/>
      <c r="AH667" s="920"/>
      <c r="AI667" s="917"/>
      <c r="AJ667" s="917"/>
      <c r="AK667" s="853"/>
      <c r="AL667" s="853"/>
      <c r="AM667" s="878"/>
      <c r="AN667" s="878"/>
      <c r="AO667" s="911"/>
      <c r="AP667" s="911"/>
      <c r="AQ667" s="911"/>
      <c r="AR667" s="911"/>
      <c r="AS667" s="878"/>
      <c r="AT667" s="911"/>
      <c r="AU667" s="911"/>
      <c r="AV667" s="911"/>
      <c r="AW667" s="911"/>
      <c r="AX667" s="911"/>
      <c r="AY667" s="911"/>
      <c r="AZ667" s="911"/>
      <c r="BA667" s="911"/>
      <c r="BB667" s="911"/>
      <c r="BC667" s="911"/>
      <c r="BD667" s="903"/>
      <c r="BE667" s="903"/>
      <c r="BF667" s="903"/>
    </row>
    <row r="668" spans="1:58" ht="45" customHeight="1">
      <c r="A668" s="931">
        <v>2018</v>
      </c>
      <c r="B668" s="928">
        <v>43374</v>
      </c>
      <c r="C668" s="928">
        <v>43465</v>
      </c>
      <c r="D668" s="925" t="s">
        <v>797</v>
      </c>
      <c r="E668" s="931" t="s">
        <v>160</v>
      </c>
      <c r="F668" s="931" t="s">
        <v>160</v>
      </c>
      <c r="G668" s="826" t="s">
        <v>2661</v>
      </c>
      <c r="H668" s="826" t="s">
        <v>669</v>
      </c>
      <c r="I668" s="830" t="s">
        <v>600</v>
      </c>
      <c r="J668" s="826" t="s">
        <v>2653</v>
      </c>
      <c r="K668" s="925" t="s">
        <v>61</v>
      </c>
      <c r="L668" s="925" t="s">
        <v>62</v>
      </c>
      <c r="M668" s="941" t="s">
        <v>63</v>
      </c>
      <c r="N668" s="158" t="s">
        <v>2654</v>
      </c>
      <c r="O668" s="165" t="s">
        <v>2655</v>
      </c>
      <c r="P668" s="158">
        <v>898461.97</v>
      </c>
      <c r="Q668" s="833" t="s">
        <v>61</v>
      </c>
      <c r="R668" s="833" t="s">
        <v>1583</v>
      </c>
      <c r="S668" s="833" t="s">
        <v>1583</v>
      </c>
      <c r="T668" s="826" t="s">
        <v>2662</v>
      </c>
      <c r="U668" s="826" t="s">
        <v>2663</v>
      </c>
      <c r="V668" s="826" t="s">
        <v>132</v>
      </c>
      <c r="W668" s="941" t="s">
        <v>51</v>
      </c>
      <c r="X668" s="826" t="s">
        <v>2661</v>
      </c>
      <c r="Y668" s="932">
        <v>43375</v>
      </c>
      <c r="Z668" s="897">
        <v>120665.29</v>
      </c>
      <c r="AA668" s="897">
        <v>139971.74</v>
      </c>
      <c r="AB668" s="897">
        <v>0</v>
      </c>
      <c r="AC668" s="897">
        <v>139971.74</v>
      </c>
      <c r="AD668" s="833" t="s">
        <v>241</v>
      </c>
      <c r="AE668" s="833" t="s">
        <v>69</v>
      </c>
      <c r="AF668" s="833" t="s">
        <v>70</v>
      </c>
      <c r="AG668" s="826" t="s">
        <v>2653</v>
      </c>
      <c r="AH668" s="897">
        <v>18099.79</v>
      </c>
      <c r="AI668" s="932">
        <v>43375</v>
      </c>
      <c r="AJ668" s="932">
        <v>43465</v>
      </c>
      <c r="AK668" s="830" t="s">
        <v>2664</v>
      </c>
      <c r="AL668" s="830" t="s">
        <v>2622</v>
      </c>
      <c r="AM668" s="833" t="s">
        <v>384</v>
      </c>
      <c r="AN668" s="833" t="s">
        <v>389</v>
      </c>
      <c r="AO668" s="925" t="s">
        <v>73</v>
      </c>
      <c r="AP668" s="925" t="s">
        <v>602</v>
      </c>
      <c r="AQ668" s="925" t="s">
        <v>73</v>
      </c>
      <c r="AR668" s="925" t="s">
        <v>574</v>
      </c>
      <c r="AS668" s="833" t="s">
        <v>293</v>
      </c>
      <c r="AT668" s="925" t="s">
        <v>567</v>
      </c>
      <c r="AU668" s="925" t="s">
        <v>567</v>
      </c>
      <c r="AV668" s="925" t="s">
        <v>567</v>
      </c>
      <c r="AW668" s="925" t="s">
        <v>568</v>
      </c>
      <c r="AX668" s="925" t="s">
        <v>74</v>
      </c>
      <c r="AY668" s="925" t="s">
        <v>570</v>
      </c>
      <c r="AZ668" s="925" t="s">
        <v>571</v>
      </c>
      <c r="BA668" s="925" t="s">
        <v>572</v>
      </c>
      <c r="BB668" s="925" t="s">
        <v>573</v>
      </c>
      <c r="BC668" s="925" t="s">
        <v>51</v>
      </c>
      <c r="BD668" s="928">
        <v>43483</v>
      </c>
      <c r="BE668" s="928">
        <v>43483</v>
      </c>
      <c r="BF668" s="931"/>
    </row>
    <row r="669" spans="1:58" ht="45" customHeight="1">
      <c r="A669" s="930"/>
      <c r="B669" s="945"/>
      <c r="C669" s="945"/>
      <c r="D669" s="927"/>
      <c r="E669" s="930"/>
      <c r="F669" s="930"/>
      <c r="G669" s="828"/>
      <c r="H669" s="828"/>
      <c r="I669" s="854"/>
      <c r="J669" s="828"/>
      <c r="K669" s="927"/>
      <c r="L669" s="927"/>
      <c r="M669" s="943"/>
      <c r="N669" s="158" t="s">
        <v>2659</v>
      </c>
      <c r="O669" s="165" t="s">
        <v>2660</v>
      </c>
      <c r="P669" s="158">
        <v>928286.71</v>
      </c>
      <c r="Q669" s="835"/>
      <c r="R669" s="835"/>
      <c r="S669" s="835"/>
      <c r="T669" s="828"/>
      <c r="U669" s="828"/>
      <c r="V669" s="828"/>
      <c r="W669" s="943"/>
      <c r="X669" s="828"/>
      <c r="Y669" s="934"/>
      <c r="Z669" s="899"/>
      <c r="AA669" s="899"/>
      <c r="AB669" s="899"/>
      <c r="AC669" s="899"/>
      <c r="AD669" s="835"/>
      <c r="AE669" s="835"/>
      <c r="AF669" s="835"/>
      <c r="AG669" s="828"/>
      <c r="AH669" s="899"/>
      <c r="AI669" s="934"/>
      <c r="AJ669" s="934"/>
      <c r="AK669" s="854"/>
      <c r="AL669" s="854"/>
      <c r="AM669" s="835"/>
      <c r="AN669" s="835"/>
      <c r="AO669" s="927"/>
      <c r="AP669" s="927"/>
      <c r="AQ669" s="927"/>
      <c r="AR669" s="927"/>
      <c r="AS669" s="835"/>
      <c r="AT669" s="927"/>
      <c r="AU669" s="927"/>
      <c r="AV669" s="927"/>
      <c r="AW669" s="927"/>
      <c r="AX669" s="927"/>
      <c r="AY669" s="927"/>
      <c r="AZ669" s="927"/>
      <c r="BA669" s="927"/>
      <c r="BB669" s="927"/>
      <c r="BC669" s="927"/>
      <c r="BD669" s="930"/>
      <c r="BE669" s="930"/>
      <c r="BF669" s="930"/>
    </row>
    <row r="670" spans="1:58" s="210" customFormat="1" ht="45" customHeight="1">
      <c r="A670" s="208">
        <v>2018</v>
      </c>
      <c r="B670" s="290">
        <v>43374</v>
      </c>
      <c r="C670" s="290">
        <v>43465</v>
      </c>
      <c r="D670" s="203" t="s">
        <v>797</v>
      </c>
      <c r="E670" s="208" t="s">
        <v>2618</v>
      </c>
      <c r="F670" s="208" t="s">
        <v>2618</v>
      </c>
      <c r="G670" s="205" t="s">
        <v>2665</v>
      </c>
      <c r="H670" s="205" t="s">
        <v>279</v>
      </c>
      <c r="I670" s="207" t="s">
        <v>600</v>
      </c>
      <c r="J670" s="205" t="s">
        <v>2666</v>
      </c>
      <c r="K670" s="256" t="s">
        <v>61</v>
      </c>
      <c r="L670" s="256" t="s">
        <v>62</v>
      </c>
      <c r="M670" s="261" t="s">
        <v>63</v>
      </c>
      <c r="N670" s="203" t="s">
        <v>2234</v>
      </c>
      <c r="O670" s="256" t="s">
        <v>2500</v>
      </c>
      <c r="P670" s="203">
        <v>206912.17</v>
      </c>
      <c r="Q670" s="291" t="s">
        <v>61</v>
      </c>
      <c r="R670" s="291" t="s">
        <v>1583</v>
      </c>
      <c r="S670" s="291" t="s">
        <v>1583</v>
      </c>
      <c r="T670" s="282" t="s">
        <v>280</v>
      </c>
      <c r="U670" s="205" t="s">
        <v>1693</v>
      </c>
      <c r="V670" s="282" t="s">
        <v>171</v>
      </c>
      <c r="W670" s="261" t="s">
        <v>51</v>
      </c>
      <c r="X670" s="205" t="s">
        <v>2665</v>
      </c>
      <c r="Y670" s="257">
        <v>43376</v>
      </c>
      <c r="Z670" s="250">
        <v>178372.56</v>
      </c>
      <c r="AA670" s="250">
        <v>206912.17</v>
      </c>
      <c r="AB670" s="250">
        <v>0</v>
      </c>
      <c r="AC670" s="250">
        <v>206912.17</v>
      </c>
      <c r="AD670" s="254" t="s">
        <v>241</v>
      </c>
      <c r="AE670" s="254" t="s">
        <v>69</v>
      </c>
      <c r="AF670" s="254" t="s">
        <v>70</v>
      </c>
      <c r="AG670" s="205" t="s">
        <v>2666</v>
      </c>
      <c r="AH670" s="250">
        <v>0</v>
      </c>
      <c r="AI670" s="257">
        <v>43376</v>
      </c>
      <c r="AJ670" s="257">
        <v>43465</v>
      </c>
      <c r="AK670" s="207" t="s">
        <v>2667</v>
      </c>
      <c r="AL670" s="207" t="s">
        <v>2622</v>
      </c>
      <c r="AM670" s="254" t="s">
        <v>384</v>
      </c>
      <c r="AN670" s="254" t="s">
        <v>389</v>
      </c>
      <c r="AO670" s="203" t="s">
        <v>73</v>
      </c>
      <c r="AP670" s="203" t="s">
        <v>602</v>
      </c>
      <c r="AQ670" s="203" t="s">
        <v>73</v>
      </c>
      <c r="AR670" s="203" t="s">
        <v>574</v>
      </c>
      <c r="AS670" s="254" t="s">
        <v>293</v>
      </c>
      <c r="AT670" s="203" t="s">
        <v>567</v>
      </c>
      <c r="AU670" s="203" t="s">
        <v>567</v>
      </c>
      <c r="AV670" s="203" t="s">
        <v>567</v>
      </c>
      <c r="AW670" s="203" t="s">
        <v>568</v>
      </c>
      <c r="AX670" s="203" t="s">
        <v>74</v>
      </c>
      <c r="AY670" s="203" t="s">
        <v>570</v>
      </c>
      <c r="AZ670" s="203" t="s">
        <v>571</v>
      </c>
      <c r="BA670" s="203" t="s">
        <v>572</v>
      </c>
      <c r="BB670" s="203" t="s">
        <v>573</v>
      </c>
      <c r="BC670" s="203" t="s">
        <v>51</v>
      </c>
      <c r="BD670" s="263">
        <v>43483</v>
      </c>
      <c r="BE670" s="290">
        <v>43483</v>
      </c>
      <c r="BF670" s="265"/>
    </row>
    <row r="671" spans="1:58" ht="45" customHeight="1">
      <c r="A671" s="931">
        <v>2018</v>
      </c>
      <c r="B671" s="928">
        <v>43374</v>
      </c>
      <c r="C671" s="928">
        <v>43465</v>
      </c>
      <c r="D671" s="925" t="s">
        <v>797</v>
      </c>
      <c r="E671" s="931" t="s">
        <v>2618</v>
      </c>
      <c r="F671" s="931" t="s">
        <v>2618</v>
      </c>
      <c r="G671" s="826" t="s">
        <v>2668</v>
      </c>
      <c r="H671" s="826" t="s">
        <v>393</v>
      </c>
      <c r="I671" s="830" t="s">
        <v>600</v>
      </c>
      <c r="J671" s="826" t="s">
        <v>2620</v>
      </c>
      <c r="K671" s="165" t="s">
        <v>61</v>
      </c>
      <c r="L671" s="165" t="s">
        <v>62</v>
      </c>
      <c r="M671" s="169" t="s">
        <v>63</v>
      </c>
      <c r="N671" s="158" t="s">
        <v>2669</v>
      </c>
      <c r="O671" s="170" t="s">
        <v>2025</v>
      </c>
      <c r="P671" s="182">
        <v>119016</v>
      </c>
      <c r="Q671" s="833" t="s">
        <v>61</v>
      </c>
      <c r="R671" s="833" t="s">
        <v>1583</v>
      </c>
      <c r="S671" s="833" t="s">
        <v>1583</v>
      </c>
      <c r="T671" s="826" t="s">
        <v>229</v>
      </c>
      <c r="U671" s="826" t="s">
        <v>1645</v>
      </c>
      <c r="V671" s="826" t="s">
        <v>171</v>
      </c>
      <c r="W671" s="941" t="s">
        <v>51</v>
      </c>
      <c r="X671" s="826" t="s">
        <v>2668</v>
      </c>
      <c r="Y671" s="932">
        <v>43388</v>
      </c>
      <c r="Z671" s="897">
        <v>93200</v>
      </c>
      <c r="AA671" s="897">
        <v>108112</v>
      </c>
      <c r="AB671" s="897">
        <v>0</v>
      </c>
      <c r="AC671" s="897">
        <v>108112</v>
      </c>
      <c r="AD671" s="833" t="s">
        <v>241</v>
      </c>
      <c r="AE671" s="833" t="s">
        <v>69</v>
      </c>
      <c r="AF671" s="833" t="s">
        <v>70</v>
      </c>
      <c r="AG671" s="826" t="s">
        <v>2620</v>
      </c>
      <c r="AH671" s="897">
        <v>13980</v>
      </c>
      <c r="AI671" s="932">
        <v>43388</v>
      </c>
      <c r="AJ671" s="932">
        <v>43465</v>
      </c>
      <c r="AK671" s="830" t="s">
        <v>2670</v>
      </c>
      <c r="AL671" s="830" t="s">
        <v>2622</v>
      </c>
      <c r="AM671" s="833" t="s">
        <v>384</v>
      </c>
      <c r="AN671" s="833" t="s">
        <v>389</v>
      </c>
      <c r="AO671" s="925" t="s">
        <v>73</v>
      </c>
      <c r="AP671" s="925" t="s">
        <v>602</v>
      </c>
      <c r="AQ671" s="925" t="s">
        <v>73</v>
      </c>
      <c r="AR671" s="925" t="s">
        <v>574</v>
      </c>
      <c r="AS671" s="833" t="s">
        <v>293</v>
      </c>
      <c r="AT671" s="925" t="s">
        <v>567</v>
      </c>
      <c r="AU671" s="925" t="s">
        <v>567</v>
      </c>
      <c r="AV671" s="925" t="s">
        <v>567</v>
      </c>
      <c r="AW671" s="925" t="s">
        <v>568</v>
      </c>
      <c r="AX671" s="925" t="s">
        <v>74</v>
      </c>
      <c r="AY671" s="925" t="s">
        <v>570</v>
      </c>
      <c r="AZ671" s="925" t="s">
        <v>571</v>
      </c>
      <c r="BA671" s="925" t="s">
        <v>572</v>
      </c>
      <c r="BB671" s="925" t="s">
        <v>573</v>
      </c>
      <c r="BC671" s="925" t="s">
        <v>51</v>
      </c>
      <c r="BD671" s="928">
        <v>43483</v>
      </c>
      <c r="BE671" s="928">
        <v>43483</v>
      </c>
      <c r="BF671" s="931"/>
    </row>
    <row r="672" spans="1:58" ht="45" customHeight="1">
      <c r="A672" s="929"/>
      <c r="B672" s="944"/>
      <c r="C672" s="944"/>
      <c r="D672" s="926"/>
      <c r="E672" s="929"/>
      <c r="F672" s="929"/>
      <c r="G672" s="827"/>
      <c r="H672" s="827"/>
      <c r="I672" s="831"/>
      <c r="J672" s="827"/>
      <c r="K672" s="165" t="s">
        <v>2671</v>
      </c>
      <c r="L672" s="165" t="s">
        <v>2018</v>
      </c>
      <c r="M672" s="169" t="s">
        <v>2019</v>
      </c>
      <c r="N672" s="158" t="s">
        <v>1145</v>
      </c>
      <c r="O672" s="170" t="s">
        <v>2020</v>
      </c>
      <c r="P672" s="182">
        <v>122960</v>
      </c>
      <c r="Q672" s="834"/>
      <c r="R672" s="834"/>
      <c r="S672" s="834"/>
      <c r="T672" s="827"/>
      <c r="U672" s="827"/>
      <c r="V672" s="827"/>
      <c r="W672" s="942"/>
      <c r="X672" s="827"/>
      <c r="Y672" s="933"/>
      <c r="Z672" s="898"/>
      <c r="AA672" s="898"/>
      <c r="AB672" s="898"/>
      <c r="AC672" s="898"/>
      <c r="AD672" s="834"/>
      <c r="AE672" s="834"/>
      <c r="AF672" s="834"/>
      <c r="AG672" s="827"/>
      <c r="AH672" s="898"/>
      <c r="AI672" s="933"/>
      <c r="AJ672" s="933"/>
      <c r="AK672" s="831"/>
      <c r="AL672" s="831"/>
      <c r="AM672" s="834"/>
      <c r="AN672" s="834"/>
      <c r="AO672" s="926"/>
      <c r="AP672" s="926"/>
      <c r="AQ672" s="926"/>
      <c r="AR672" s="926"/>
      <c r="AS672" s="834"/>
      <c r="AT672" s="926"/>
      <c r="AU672" s="926"/>
      <c r="AV672" s="926"/>
      <c r="AW672" s="926"/>
      <c r="AX672" s="926"/>
      <c r="AY672" s="926"/>
      <c r="AZ672" s="926"/>
      <c r="BA672" s="926"/>
      <c r="BB672" s="926"/>
      <c r="BC672" s="926"/>
      <c r="BD672" s="929"/>
      <c r="BE672" s="929"/>
      <c r="BF672" s="929"/>
    </row>
    <row r="673" spans="1:58" ht="45" customHeight="1">
      <c r="A673" s="930"/>
      <c r="B673" s="945"/>
      <c r="C673" s="945"/>
      <c r="D673" s="927"/>
      <c r="E673" s="930"/>
      <c r="F673" s="930"/>
      <c r="G673" s="828"/>
      <c r="H673" s="828"/>
      <c r="I673" s="854"/>
      <c r="J673" s="828"/>
      <c r="K673" s="165" t="s">
        <v>61</v>
      </c>
      <c r="L673" s="165" t="s">
        <v>62</v>
      </c>
      <c r="M673" s="169" t="s">
        <v>63</v>
      </c>
      <c r="N673" s="158" t="s">
        <v>414</v>
      </c>
      <c r="O673" s="170" t="s">
        <v>1321</v>
      </c>
      <c r="P673" s="182">
        <v>108112</v>
      </c>
      <c r="Q673" s="835"/>
      <c r="R673" s="835"/>
      <c r="S673" s="835"/>
      <c r="T673" s="828"/>
      <c r="U673" s="828"/>
      <c r="V673" s="828"/>
      <c r="W673" s="943"/>
      <c r="X673" s="828"/>
      <c r="Y673" s="934"/>
      <c r="Z673" s="899"/>
      <c r="AA673" s="899"/>
      <c r="AB673" s="899"/>
      <c r="AC673" s="899"/>
      <c r="AD673" s="835"/>
      <c r="AE673" s="835"/>
      <c r="AF673" s="835"/>
      <c r="AG673" s="828"/>
      <c r="AH673" s="899"/>
      <c r="AI673" s="934"/>
      <c r="AJ673" s="934"/>
      <c r="AK673" s="854"/>
      <c r="AL673" s="854"/>
      <c r="AM673" s="835"/>
      <c r="AN673" s="835"/>
      <c r="AO673" s="927"/>
      <c r="AP673" s="927"/>
      <c r="AQ673" s="927"/>
      <c r="AR673" s="927"/>
      <c r="AS673" s="835"/>
      <c r="AT673" s="927"/>
      <c r="AU673" s="927"/>
      <c r="AV673" s="927"/>
      <c r="AW673" s="927"/>
      <c r="AX673" s="927"/>
      <c r="AY673" s="927"/>
      <c r="AZ673" s="927"/>
      <c r="BA673" s="927"/>
      <c r="BB673" s="927"/>
      <c r="BC673" s="927"/>
      <c r="BD673" s="930"/>
      <c r="BE673" s="930"/>
      <c r="BF673" s="930"/>
    </row>
    <row r="674" spans="1:58" s="210" customFormat="1" ht="45" customHeight="1">
      <c r="A674" s="904">
        <v>2018</v>
      </c>
      <c r="B674" s="901">
        <v>43374</v>
      </c>
      <c r="C674" s="901">
        <v>43465</v>
      </c>
      <c r="D674" s="909" t="s">
        <v>797</v>
      </c>
      <c r="E674" s="904" t="s">
        <v>160</v>
      </c>
      <c r="F674" s="904" t="s">
        <v>160</v>
      </c>
      <c r="G674" s="843" t="s">
        <v>2672</v>
      </c>
      <c r="H674" s="843" t="s">
        <v>382</v>
      </c>
      <c r="I674" s="851" t="s">
        <v>600</v>
      </c>
      <c r="J674" s="843" t="s">
        <v>2673</v>
      </c>
      <c r="K674" s="256" t="s">
        <v>61</v>
      </c>
      <c r="L674" s="256" t="s">
        <v>62</v>
      </c>
      <c r="M674" s="261" t="s">
        <v>63</v>
      </c>
      <c r="N674" s="203" t="s">
        <v>2674</v>
      </c>
      <c r="O674" s="265" t="s">
        <v>2675</v>
      </c>
      <c r="P674" s="208">
        <v>4506600</v>
      </c>
      <c r="Q674" s="877" t="s">
        <v>61</v>
      </c>
      <c r="R674" s="877" t="s">
        <v>1583</v>
      </c>
      <c r="S674" s="877" t="s">
        <v>1583</v>
      </c>
      <c r="T674" s="843" t="s">
        <v>2676</v>
      </c>
      <c r="U674" s="843" t="s">
        <v>2677</v>
      </c>
      <c r="V674" s="843" t="s">
        <v>132</v>
      </c>
      <c r="W674" s="912" t="s">
        <v>51</v>
      </c>
      <c r="X674" s="843" t="s">
        <v>2672</v>
      </c>
      <c r="Y674" s="915">
        <v>43404</v>
      </c>
      <c r="Z674" s="918">
        <v>3885000</v>
      </c>
      <c r="AA674" s="918">
        <v>4506600</v>
      </c>
      <c r="AB674" s="918">
        <v>0</v>
      </c>
      <c r="AC674" s="918">
        <v>4506600</v>
      </c>
      <c r="AD674" s="877" t="s">
        <v>241</v>
      </c>
      <c r="AE674" s="877" t="s">
        <v>69</v>
      </c>
      <c r="AF674" s="877" t="s">
        <v>70</v>
      </c>
      <c r="AG674" s="843" t="s">
        <v>2673</v>
      </c>
      <c r="AH674" s="918">
        <v>582750</v>
      </c>
      <c r="AI674" s="915">
        <v>43404</v>
      </c>
      <c r="AJ674" s="915">
        <v>43465</v>
      </c>
      <c r="AK674" s="851" t="s">
        <v>2678</v>
      </c>
      <c r="AL674" s="851" t="s">
        <v>2622</v>
      </c>
      <c r="AM674" s="877" t="s">
        <v>384</v>
      </c>
      <c r="AN674" s="877" t="s">
        <v>389</v>
      </c>
      <c r="AO674" s="909" t="s">
        <v>73</v>
      </c>
      <c r="AP674" s="909" t="s">
        <v>602</v>
      </c>
      <c r="AQ674" s="909" t="s">
        <v>73</v>
      </c>
      <c r="AR674" s="909" t="s">
        <v>574</v>
      </c>
      <c r="AS674" s="877" t="s">
        <v>293</v>
      </c>
      <c r="AT674" s="909" t="s">
        <v>567</v>
      </c>
      <c r="AU674" s="909" t="s">
        <v>567</v>
      </c>
      <c r="AV674" s="909" t="s">
        <v>567</v>
      </c>
      <c r="AW674" s="909" t="s">
        <v>568</v>
      </c>
      <c r="AX674" s="909" t="s">
        <v>74</v>
      </c>
      <c r="AY674" s="909" t="s">
        <v>570</v>
      </c>
      <c r="AZ674" s="909" t="s">
        <v>571</v>
      </c>
      <c r="BA674" s="909" t="s">
        <v>572</v>
      </c>
      <c r="BB674" s="909" t="s">
        <v>573</v>
      </c>
      <c r="BC674" s="909" t="s">
        <v>51</v>
      </c>
      <c r="BD674" s="901">
        <v>43483</v>
      </c>
      <c r="BE674" s="901">
        <v>43483</v>
      </c>
      <c r="BF674" s="904"/>
    </row>
    <row r="675" spans="1:58" s="210" customFormat="1" ht="45" customHeight="1">
      <c r="A675" s="902"/>
      <c r="B675" s="921"/>
      <c r="C675" s="921"/>
      <c r="D675" s="910"/>
      <c r="E675" s="902"/>
      <c r="F675" s="902"/>
      <c r="G675" s="844"/>
      <c r="H675" s="844"/>
      <c r="I675" s="852"/>
      <c r="J675" s="844"/>
      <c r="K675" s="256" t="s">
        <v>2679</v>
      </c>
      <c r="L675" s="256" t="s">
        <v>2680</v>
      </c>
      <c r="M675" s="261" t="s">
        <v>2681</v>
      </c>
      <c r="N675" s="203" t="s">
        <v>1145</v>
      </c>
      <c r="O675" s="265" t="s">
        <v>2682</v>
      </c>
      <c r="P675" s="208">
        <v>7210560</v>
      </c>
      <c r="Q675" s="880"/>
      <c r="R675" s="880"/>
      <c r="S675" s="880"/>
      <c r="T675" s="844"/>
      <c r="U675" s="844"/>
      <c r="V675" s="844"/>
      <c r="W675" s="913"/>
      <c r="X675" s="844"/>
      <c r="Y675" s="916"/>
      <c r="Z675" s="919"/>
      <c r="AA675" s="919"/>
      <c r="AB675" s="919"/>
      <c r="AC675" s="919"/>
      <c r="AD675" s="880"/>
      <c r="AE675" s="880"/>
      <c r="AF675" s="880"/>
      <c r="AG675" s="844"/>
      <c r="AH675" s="919"/>
      <c r="AI675" s="916"/>
      <c r="AJ675" s="916"/>
      <c r="AK675" s="852"/>
      <c r="AL675" s="852"/>
      <c r="AM675" s="880"/>
      <c r="AN675" s="880"/>
      <c r="AO675" s="910"/>
      <c r="AP675" s="910"/>
      <c r="AQ675" s="910"/>
      <c r="AR675" s="910"/>
      <c r="AS675" s="880"/>
      <c r="AT675" s="910"/>
      <c r="AU675" s="910"/>
      <c r="AV675" s="910"/>
      <c r="AW675" s="910"/>
      <c r="AX675" s="910"/>
      <c r="AY675" s="910"/>
      <c r="AZ675" s="910"/>
      <c r="BA675" s="910"/>
      <c r="BB675" s="910"/>
      <c r="BC675" s="910"/>
      <c r="BD675" s="902"/>
      <c r="BE675" s="902"/>
      <c r="BF675" s="902"/>
    </row>
    <row r="676" spans="1:58" s="210" customFormat="1" ht="45" customHeight="1">
      <c r="A676" s="903"/>
      <c r="B676" s="922"/>
      <c r="C676" s="922"/>
      <c r="D676" s="911"/>
      <c r="E676" s="903"/>
      <c r="F676" s="903"/>
      <c r="G676" s="845"/>
      <c r="H676" s="845"/>
      <c r="I676" s="853"/>
      <c r="J676" s="845"/>
      <c r="K676" s="256" t="s">
        <v>61</v>
      </c>
      <c r="L676" s="256" t="s">
        <v>62</v>
      </c>
      <c r="M676" s="261" t="s">
        <v>63</v>
      </c>
      <c r="N676" s="203" t="s">
        <v>2683</v>
      </c>
      <c r="O676" s="265" t="s">
        <v>2684</v>
      </c>
      <c r="P676" s="208">
        <v>6714834</v>
      </c>
      <c r="Q676" s="878"/>
      <c r="R676" s="878"/>
      <c r="S676" s="878"/>
      <c r="T676" s="845"/>
      <c r="U676" s="845"/>
      <c r="V676" s="845"/>
      <c r="W676" s="914"/>
      <c r="X676" s="845"/>
      <c r="Y676" s="917"/>
      <c r="Z676" s="920"/>
      <c r="AA676" s="920"/>
      <c r="AB676" s="920"/>
      <c r="AC676" s="920"/>
      <c r="AD676" s="878"/>
      <c r="AE676" s="878"/>
      <c r="AF676" s="878"/>
      <c r="AG676" s="845"/>
      <c r="AH676" s="920"/>
      <c r="AI676" s="917"/>
      <c r="AJ676" s="917"/>
      <c r="AK676" s="853"/>
      <c r="AL676" s="853"/>
      <c r="AM676" s="878"/>
      <c r="AN676" s="878"/>
      <c r="AO676" s="911"/>
      <c r="AP676" s="911"/>
      <c r="AQ676" s="911"/>
      <c r="AR676" s="911"/>
      <c r="AS676" s="878"/>
      <c r="AT676" s="911"/>
      <c r="AU676" s="911"/>
      <c r="AV676" s="911"/>
      <c r="AW676" s="911"/>
      <c r="AX676" s="911"/>
      <c r="AY676" s="911"/>
      <c r="AZ676" s="911"/>
      <c r="BA676" s="911"/>
      <c r="BB676" s="911"/>
      <c r="BC676" s="911"/>
      <c r="BD676" s="903"/>
      <c r="BE676" s="903"/>
      <c r="BF676" s="903"/>
    </row>
    <row r="677" spans="1:58" ht="45" customHeight="1">
      <c r="A677" s="931">
        <v>2018</v>
      </c>
      <c r="B677" s="928">
        <v>43374</v>
      </c>
      <c r="C677" s="928">
        <v>43465</v>
      </c>
      <c r="D677" s="925" t="s">
        <v>797</v>
      </c>
      <c r="E677" s="931" t="s">
        <v>2618</v>
      </c>
      <c r="F677" s="931" t="s">
        <v>2618</v>
      </c>
      <c r="G677" s="826" t="s">
        <v>2685</v>
      </c>
      <c r="H677" s="826" t="s">
        <v>382</v>
      </c>
      <c r="I677" s="830" t="s">
        <v>600</v>
      </c>
      <c r="J677" s="826" t="s">
        <v>496</v>
      </c>
      <c r="K677" s="925" t="s">
        <v>61</v>
      </c>
      <c r="L677" s="925" t="s">
        <v>62</v>
      </c>
      <c r="M677" s="941" t="s">
        <v>63</v>
      </c>
      <c r="N677" s="158" t="s">
        <v>2233</v>
      </c>
      <c r="O677" s="170" t="s">
        <v>2321</v>
      </c>
      <c r="P677" s="182">
        <v>4841646.1399999997</v>
      </c>
      <c r="Q677" s="833" t="s">
        <v>61</v>
      </c>
      <c r="R677" s="833" t="s">
        <v>1583</v>
      </c>
      <c r="S677" s="833" t="s">
        <v>1583</v>
      </c>
      <c r="T677" s="826" t="s">
        <v>326</v>
      </c>
      <c r="U677" s="826" t="s">
        <v>1604</v>
      </c>
      <c r="V677" s="826" t="s">
        <v>1605</v>
      </c>
      <c r="W677" s="941" t="s">
        <v>51</v>
      </c>
      <c r="X677" s="826" t="s">
        <v>2685</v>
      </c>
      <c r="Y677" s="932">
        <v>43385</v>
      </c>
      <c r="Z677" s="897">
        <v>4173832.87</v>
      </c>
      <c r="AA677" s="897">
        <v>4841646.1399999997</v>
      </c>
      <c r="AB677" s="897">
        <v>0</v>
      </c>
      <c r="AC677" s="897">
        <v>4841646.1399999997</v>
      </c>
      <c r="AD677" s="833" t="s">
        <v>241</v>
      </c>
      <c r="AE677" s="833" t="s">
        <v>69</v>
      </c>
      <c r="AF677" s="833" t="s">
        <v>70</v>
      </c>
      <c r="AG677" s="826" t="s">
        <v>496</v>
      </c>
      <c r="AH677" s="897">
        <v>626074.93000000005</v>
      </c>
      <c r="AI677" s="932">
        <v>43387</v>
      </c>
      <c r="AJ677" s="932">
        <v>43465</v>
      </c>
      <c r="AK677" s="830" t="s">
        <v>2686</v>
      </c>
      <c r="AL677" s="830" t="s">
        <v>2622</v>
      </c>
      <c r="AM677" s="833" t="s">
        <v>384</v>
      </c>
      <c r="AN677" s="833" t="s">
        <v>389</v>
      </c>
      <c r="AO677" s="925" t="s">
        <v>73</v>
      </c>
      <c r="AP677" s="925" t="s">
        <v>602</v>
      </c>
      <c r="AQ677" s="925" t="s">
        <v>73</v>
      </c>
      <c r="AR677" s="925" t="s">
        <v>574</v>
      </c>
      <c r="AS677" s="833" t="s">
        <v>293</v>
      </c>
      <c r="AT677" s="925" t="s">
        <v>567</v>
      </c>
      <c r="AU677" s="925" t="s">
        <v>567</v>
      </c>
      <c r="AV677" s="925" t="s">
        <v>567</v>
      </c>
      <c r="AW677" s="925" t="s">
        <v>568</v>
      </c>
      <c r="AX677" s="925" t="s">
        <v>74</v>
      </c>
      <c r="AY677" s="925" t="s">
        <v>570</v>
      </c>
      <c r="AZ677" s="925" t="s">
        <v>571</v>
      </c>
      <c r="BA677" s="925" t="s">
        <v>572</v>
      </c>
      <c r="BB677" s="925" t="s">
        <v>573</v>
      </c>
      <c r="BC677" s="925" t="s">
        <v>51</v>
      </c>
      <c r="BD677" s="928">
        <v>43483</v>
      </c>
      <c r="BE677" s="928">
        <v>43483</v>
      </c>
      <c r="BF677" s="931"/>
    </row>
    <row r="678" spans="1:58" ht="45" customHeight="1">
      <c r="A678" s="929"/>
      <c r="B678" s="944"/>
      <c r="C678" s="944"/>
      <c r="D678" s="926"/>
      <c r="E678" s="929"/>
      <c r="F678" s="929"/>
      <c r="G678" s="827"/>
      <c r="H678" s="827"/>
      <c r="I678" s="831"/>
      <c r="J678" s="827"/>
      <c r="K678" s="926"/>
      <c r="L678" s="926"/>
      <c r="M678" s="942"/>
      <c r="N678" s="158" t="s">
        <v>2323</v>
      </c>
      <c r="O678" s="170" t="s">
        <v>2324</v>
      </c>
      <c r="P678" s="182">
        <v>8749968.9700000007</v>
      </c>
      <c r="Q678" s="834"/>
      <c r="R678" s="834"/>
      <c r="S678" s="834"/>
      <c r="T678" s="827"/>
      <c r="U678" s="827"/>
      <c r="V678" s="827"/>
      <c r="W678" s="942"/>
      <c r="X678" s="827"/>
      <c r="Y678" s="933"/>
      <c r="Z678" s="898"/>
      <c r="AA678" s="898"/>
      <c r="AB678" s="898"/>
      <c r="AC678" s="898"/>
      <c r="AD678" s="834"/>
      <c r="AE678" s="834"/>
      <c r="AF678" s="834"/>
      <c r="AG678" s="827"/>
      <c r="AH678" s="898"/>
      <c r="AI678" s="933"/>
      <c r="AJ678" s="933"/>
      <c r="AK678" s="831"/>
      <c r="AL678" s="831"/>
      <c r="AM678" s="834"/>
      <c r="AN678" s="834"/>
      <c r="AO678" s="926"/>
      <c r="AP678" s="926"/>
      <c r="AQ678" s="926"/>
      <c r="AR678" s="926"/>
      <c r="AS678" s="834"/>
      <c r="AT678" s="926"/>
      <c r="AU678" s="926"/>
      <c r="AV678" s="926"/>
      <c r="AW678" s="926"/>
      <c r="AX678" s="926"/>
      <c r="AY678" s="926"/>
      <c r="AZ678" s="926"/>
      <c r="BA678" s="926"/>
      <c r="BB678" s="926"/>
      <c r="BC678" s="926"/>
      <c r="BD678" s="929"/>
      <c r="BE678" s="929"/>
      <c r="BF678" s="929"/>
    </row>
    <row r="679" spans="1:58" ht="45" customHeight="1">
      <c r="A679" s="930"/>
      <c r="B679" s="945"/>
      <c r="C679" s="945"/>
      <c r="D679" s="927"/>
      <c r="E679" s="930"/>
      <c r="F679" s="930"/>
      <c r="G679" s="828"/>
      <c r="H679" s="828"/>
      <c r="I679" s="854"/>
      <c r="J679" s="828"/>
      <c r="K679" s="927"/>
      <c r="L679" s="927"/>
      <c r="M679" s="943"/>
      <c r="N679" s="158" t="s">
        <v>2394</v>
      </c>
      <c r="O679" s="170" t="s">
        <v>2326</v>
      </c>
      <c r="P679" s="182">
        <v>8183898.1699999999</v>
      </c>
      <c r="Q679" s="835"/>
      <c r="R679" s="835"/>
      <c r="S679" s="835"/>
      <c r="T679" s="828"/>
      <c r="U679" s="828"/>
      <c r="V679" s="828"/>
      <c r="W679" s="943"/>
      <c r="X679" s="828"/>
      <c r="Y679" s="934"/>
      <c r="Z679" s="899"/>
      <c r="AA679" s="899"/>
      <c r="AB679" s="899"/>
      <c r="AC679" s="899"/>
      <c r="AD679" s="835"/>
      <c r="AE679" s="835"/>
      <c r="AF679" s="835"/>
      <c r="AG679" s="828"/>
      <c r="AH679" s="899"/>
      <c r="AI679" s="934"/>
      <c r="AJ679" s="934"/>
      <c r="AK679" s="854"/>
      <c r="AL679" s="854"/>
      <c r="AM679" s="835"/>
      <c r="AN679" s="835"/>
      <c r="AO679" s="927"/>
      <c r="AP679" s="927"/>
      <c r="AQ679" s="927"/>
      <c r="AR679" s="927"/>
      <c r="AS679" s="835"/>
      <c r="AT679" s="927"/>
      <c r="AU679" s="927"/>
      <c r="AV679" s="927"/>
      <c r="AW679" s="927"/>
      <c r="AX679" s="927"/>
      <c r="AY679" s="927"/>
      <c r="AZ679" s="927"/>
      <c r="BA679" s="927"/>
      <c r="BB679" s="927"/>
      <c r="BC679" s="927"/>
      <c r="BD679" s="930"/>
      <c r="BE679" s="930"/>
      <c r="BF679" s="930"/>
    </row>
    <row r="680" spans="1:58" s="210" customFormat="1" ht="45" customHeight="1">
      <c r="A680" s="208">
        <v>2018</v>
      </c>
      <c r="B680" s="290">
        <v>43374</v>
      </c>
      <c r="C680" s="290">
        <v>43465</v>
      </c>
      <c r="D680" s="203" t="s">
        <v>797</v>
      </c>
      <c r="E680" s="208" t="s">
        <v>2618</v>
      </c>
      <c r="F680" s="208" t="s">
        <v>2618</v>
      </c>
      <c r="G680" s="205" t="s">
        <v>2687</v>
      </c>
      <c r="H680" s="205" t="s">
        <v>279</v>
      </c>
      <c r="I680" s="207" t="s">
        <v>600</v>
      </c>
      <c r="J680" s="205" t="s">
        <v>2688</v>
      </c>
      <c r="K680" s="256" t="s">
        <v>61</v>
      </c>
      <c r="L680" s="256" t="s">
        <v>62</v>
      </c>
      <c r="M680" s="261" t="s">
        <v>63</v>
      </c>
      <c r="N680" s="203" t="s">
        <v>2689</v>
      </c>
      <c r="O680" s="256" t="s">
        <v>2500</v>
      </c>
      <c r="P680" s="203">
        <v>146995.20000000001</v>
      </c>
      <c r="Q680" s="291" t="s">
        <v>61</v>
      </c>
      <c r="R680" s="291" t="s">
        <v>1583</v>
      </c>
      <c r="S680" s="291" t="s">
        <v>1583</v>
      </c>
      <c r="T680" s="282" t="s">
        <v>280</v>
      </c>
      <c r="U680" s="205" t="s">
        <v>1693</v>
      </c>
      <c r="V680" s="282" t="s">
        <v>200</v>
      </c>
      <c r="W680" s="261" t="s">
        <v>51</v>
      </c>
      <c r="X680" s="205" t="s">
        <v>2687</v>
      </c>
      <c r="Y680" s="257">
        <v>43391</v>
      </c>
      <c r="Z680" s="250">
        <v>126720</v>
      </c>
      <c r="AA680" s="250">
        <v>146995.20000000001</v>
      </c>
      <c r="AB680" s="250">
        <v>0</v>
      </c>
      <c r="AC680" s="250">
        <v>146995.20000000001</v>
      </c>
      <c r="AD680" s="254" t="s">
        <v>241</v>
      </c>
      <c r="AE680" s="254" t="s">
        <v>69</v>
      </c>
      <c r="AF680" s="254" t="s">
        <v>70</v>
      </c>
      <c r="AG680" s="205" t="s">
        <v>2688</v>
      </c>
      <c r="AH680" s="250">
        <v>0</v>
      </c>
      <c r="AI680" s="257">
        <v>43391</v>
      </c>
      <c r="AJ680" s="257">
        <v>43465</v>
      </c>
      <c r="AK680" s="207" t="s">
        <v>3087</v>
      </c>
      <c r="AL680" s="207" t="s">
        <v>2622</v>
      </c>
      <c r="AM680" s="254" t="s">
        <v>384</v>
      </c>
      <c r="AN680" s="254" t="s">
        <v>389</v>
      </c>
      <c r="AO680" s="203" t="s">
        <v>73</v>
      </c>
      <c r="AP680" s="203" t="s">
        <v>602</v>
      </c>
      <c r="AQ680" s="203" t="s">
        <v>73</v>
      </c>
      <c r="AR680" s="203" t="s">
        <v>574</v>
      </c>
      <c r="AS680" s="254" t="s">
        <v>293</v>
      </c>
      <c r="AT680" s="203" t="s">
        <v>567</v>
      </c>
      <c r="AU680" s="203" t="s">
        <v>567</v>
      </c>
      <c r="AV680" s="203" t="s">
        <v>567</v>
      </c>
      <c r="AW680" s="203" t="s">
        <v>568</v>
      </c>
      <c r="AX680" s="203" t="s">
        <v>74</v>
      </c>
      <c r="AY680" s="203" t="s">
        <v>570</v>
      </c>
      <c r="AZ680" s="203" t="s">
        <v>571</v>
      </c>
      <c r="BA680" s="203" t="s">
        <v>572</v>
      </c>
      <c r="BB680" s="203" t="s">
        <v>573</v>
      </c>
      <c r="BC680" s="203" t="s">
        <v>51</v>
      </c>
      <c r="BD680" s="263">
        <v>43483</v>
      </c>
      <c r="BE680" s="290">
        <v>43483</v>
      </c>
      <c r="BF680" s="265"/>
    </row>
    <row r="681" spans="1:58" ht="45" customHeight="1">
      <c r="A681" s="931">
        <v>2018</v>
      </c>
      <c r="B681" s="928">
        <v>43374</v>
      </c>
      <c r="C681" s="928">
        <v>43465</v>
      </c>
      <c r="D681" s="925" t="s">
        <v>797</v>
      </c>
      <c r="E681" s="931" t="s">
        <v>160</v>
      </c>
      <c r="F681" s="931" t="s">
        <v>160</v>
      </c>
      <c r="G681" s="826" t="s">
        <v>2690</v>
      </c>
      <c r="H681" s="826">
        <v>55</v>
      </c>
      <c r="I681" s="830" t="s">
        <v>600</v>
      </c>
      <c r="J681" s="826" t="s">
        <v>2691</v>
      </c>
      <c r="K681" s="925" t="s">
        <v>61</v>
      </c>
      <c r="L681" s="925" t="s">
        <v>62</v>
      </c>
      <c r="M681" s="941" t="s">
        <v>63</v>
      </c>
      <c r="N681" s="158" t="s">
        <v>2009</v>
      </c>
      <c r="O681" s="165" t="s">
        <v>1931</v>
      </c>
      <c r="P681" s="158">
        <v>254355.46</v>
      </c>
      <c r="Q681" s="833" t="s">
        <v>61</v>
      </c>
      <c r="R681" s="833" t="s">
        <v>1583</v>
      </c>
      <c r="S681" s="833" t="s">
        <v>1583</v>
      </c>
      <c r="T681" s="826" t="s">
        <v>786</v>
      </c>
      <c r="U681" s="826" t="s">
        <v>2521</v>
      </c>
      <c r="V681" s="826" t="s">
        <v>309</v>
      </c>
      <c r="W681" s="941" t="s">
        <v>51</v>
      </c>
      <c r="X681" s="826" t="s">
        <v>2690</v>
      </c>
      <c r="Y681" s="932">
        <v>43396</v>
      </c>
      <c r="Z681" s="897">
        <v>147993.45000000001</v>
      </c>
      <c r="AA681" s="897">
        <v>171672.4</v>
      </c>
      <c r="AB681" s="897">
        <v>0</v>
      </c>
      <c r="AC681" s="897">
        <v>171672.4</v>
      </c>
      <c r="AD681" s="833" t="s">
        <v>241</v>
      </c>
      <c r="AE681" s="833" t="s">
        <v>69</v>
      </c>
      <c r="AF681" s="833" t="s">
        <v>70</v>
      </c>
      <c r="AG681" s="826" t="s">
        <v>2691</v>
      </c>
      <c r="AH681" s="897">
        <v>0</v>
      </c>
      <c r="AI681" s="932">
        <v>43396</v>
      </c>
      <c r="AJ681" s="932">
        <v>43465</v>
      </c>
      <c r="AK681" s="830" t="s">
        <v>2692</v>
      </c>
      <c r="AL681" s="830" t="s">
        <v>2622</v>
      </c>
      <c r="AM681" s="833" t="s">
        <v>384</v>
      </c>
      <c r="AN681" s="833" t="s">
        <v>389</v>
      </c>
      <c r="AO681" s="925" t="s">
        <v>73</v>
      </c>
      <c r="AP681" s="925" t="s">
        <v>602</v>
      </c>
      <c r="AQ681" s="925" t="s">
        <v>73</v>
      </c>
      <c r="AR681" s="925" t="s">
        <v>574</v>
      </c>
      <c r="AS681" s="833" t="s">
        <v>293</v>
      </c>
      <c r="AT681" s="925" t="s">
        <v>567</v>
      </c>
      <c r="AU681" s="925" t="s">
        <v>567</v>
      </c>
      <c r="AV681" s="925" t="s">
        <v>567</v>
      </c>
      <c r="AW681" s="925" t="s">
        <v>568</v>
      </c>
      <c r="AX681" s="925" t="s">
        <v>74</v>
      </c>
      <c r="AY681" s="925" t="s">
        <v>570</v>
      </c>
      <c r="AZ681" s="925" t="s">
        <v>571</v>
      </c>
      <c r="BA681" s="925" t="s">
        <v>572</v>
      </c>
      <c r="BB681" s="925" t="s">
        <v>573</v>
      </c>
      <c r="BC681" s="925" t="s">
        <v>51</v>
      </c>
      <c r="BD681" s="928">
        <v>43483</v>
      </c>
      <c r="BE681" s="928">
        <v>43483</v>
      </c>
      <c r="BF681" s="931"/>
    </row>
    <row r="682" spans="1:58" ht="45" customHeight="1">
      <c r="A682" s="930"/>
      <c r="B682" s="945"/>
      <c r="C682" s="945"/>
      <c r="D682" s="927"/>
      <c r="E682" s="930"/>
      <c r="F682" s="930"/>
      <c r="G682" s="828"/>
      <c r="H682" s="828"/>
      <c r="I682" s="854"/>
      <c r="J682" s="828"/>
      <c r="K682" s="927"/>
      <c r="L682" s="927"/>
      <c r="M682" s="943"/>
      <c r="N682" s="158" t="s">
        <v>2137</v>
      </c>
      <c r="O682" s="165" t="s">
        <v>2138</v>
      </c>
      <c r="P682" s="158">
        <v>253281.5</v>
      </c>
      <c r="Q682" s="835"/>
      <c r="R682" s="835"/>
      <c r="S682" s="835"/>
      <c r="T682" s="828"/>
      <c r="U682" s="828"/>
      <c r="V682" s="828"/>
      <c r="W682" s="943"/>
      <c r="X682" s="828"/>
      <c r="Y682" s="934"/>
      <c r="Z682" s="899"/>
      <c r="AA682" s="899"/>
      <c r="AB682" s="899"/>
      <c r="AC682" s="899"/>
      <c r="AD682" s="835"/>
      <c r="AE682" s="835"/>
      <c r="AF682" s="835"/>
      <c r="AG682" s="828"/>
      <c r="AH682" s="899"/>
      <c r="AI682" s="934"/>
      <c r="AJ682" s="934"/>
      <c r="AK682" s="854"/>
      <c r="AL682" s="854"/>
      <c r="AM682" s="835"/>
      <c r="AN682" s="835"/>
      <c r="AO682" s="927"/>
      <c r="AP682" s="927"/>
      <c r="AQ682" s="927"/>
      <c r="AR682" s="927"/>
      <c r="AS682" s="835"/>
      <c r="AT682" s="927"/>
      <c r="AU682" s="927"/>
      <c r="AV682" s="927"/>
      <c r="AW682" s="927"/>
      <c r="AX682" s="927"/>
      <c r="AY682" s="927"/>
      <c r="AZ682" s="927"/>
      <c r="BA682" s="927"/>
      <c r="BB682" s="927"/>
      <c r="BC682" s="927"/>
      <c r="BD682" s="930"/>
      <c r="BE682" s="930"/>
      <c r="BF682" s="930"/>
    </row>
    <row r="683" spans="1:58" s="210" customFormat="1" ht="45" customHeight="1">
      <c r="A683" s="904">
        <v>2018</v>
      </c>
      <c r="B683" s="901">
        <v>43374</v>
      </c>
      <c r="C683" s="901">
        <v>43465</v>
      </c>
      <c r="D683" s="909" t="s">
        <v>797</v>
      </c>
      <c r="E683" s="904" t="s">
        <v>2618</v>
      </c>
      <c r="F683" s="904" t="s">
        <v>2618</v>
      </c>
      <c r="G683" s="843" t="s">
        <v>2693</v>
      </c>
      <c r="H683" s="843">
        <v>55</v>
      </c>
      <c r="I683" s="851" t="s">
        <v>600</v>
      </c>
      <c r="J683" s="843" t="s">
        <v>2694</v>
      </c>
      <c r="K683" s="256" t="s">
        <v>61</v>
      </c>
      <c r="L683" s="256" t="s">
        <v>62</v>
      </c>
      <c r="M683" s="261" t="s">
        <v>63</v>
      </c>
      <c r="N683" s="203" t="s">
        <v>2695</v>
      </c>
      <c r="O683" s="256" t="s">
        <v>2696</v>
      </c>
      <c r="P683" s="203">
        <v>487200</v>
      </c>
      <c r="Q683" s="877" t="s">
        <v>61</v>
      </c>
      <c r="R683" s="877" t="s">
        <v>1583</v>
      </c>
      <c r="S683" s="877" t="s">
        <v>1583</v>
      </c>
      <c r="T683" s="843" t="s">
        <v>2697</v>
      </c>
      <c r="U683" s="843" t="s">
        <v>2698</v>
      </c>
      <c r="V683" s="843" t="s">
        <v>288</v>
      </c>
      <c r="W683" s="912" t="s">
        <v>51</v>
      </c>
      <c r="X683" s="843" t="s">
        <v>2693</v>
      </c>
      <c r="Y683" s="915">
        <v>43398</v>
      </c>
      <c r="Z683" s="918">
        <v>420000</v>
      </c>
      <c r="AA683" s="918">
        <v>487200</v>
      </c>
      <c r="AB683" s="918">
        <v>0</v>
      </c>
      <c r="AC683" s="918">
        <v>487200</v>
      </c>
      <c r="AD683" s="877" t="s">
        <v>241</v>
      </c>
      <c r="AE683" s="877" t="s">
        <v>69</v>
      </c>
      <c r="AF683" s="877" t="s">
        <v>70</v>
      </c>
      <c r="AG683" s="843" t="s">
        <v>2694</v>
      </c>
      <c r="AH683" s="918">
        <v>63000</v>
      </c>
      <c r="AI683" s="915">
        <v>43398</v>
      </c>
      <c r="AJ683" s="915">
        <v>43465</v>
      </c>
      <c r="AK683" s="851" t="s">
        <v>2699</v>
      </c>
      <c r="AL683" s="851" t="s">
        <v>2622</v>
      </c>
      <c r="AM683" s="877" t="s">
        <v>384</v>
      </c>
      <c r="AN683" s="877" t="s">
        <v>389</v>
      </c>
      <c r="AO683" s="909" t="s">
        <v>73</v>
      </c>
      <c r="AP683" s="909" t="s">
        <v>602</v>
      </c>
      <c r="AQ683" s="909" t="s">
        <v>73</v>
      </c>
      <c r="AR683" s="909" t="s">
        <v>574</v>
      </c>
      <c r="AS683" s="877" t="s">
        <v>293</v>
      </c>
      <c r="AT683" s="909" t="s">
        <v>567</v>
      </c>
      <c r="AU683" s="909" t="s">
        <v>567</v>
      </c>
      <c r="AV683" s="909" t="s">
        <v>567</v>
      </c>
      <c r="AW683" s="909" t="s">
        <v>568</v>
      </c>
      <c r="AX683" s="909" t="s">
        <v>74</v>
      </c>
      <c r="AY683" s="909" t="s">
        <v>570</v>
      </c>
      <c r="AZ683" s="909" t="s">
        <v>571</v>
      </c>
      <c r="BA683" s="909" t="s">
        <v>572</v>
      </c>
      <c r="BB683" s="909" t="s">
        <v>573</v>
      </c>
      <c r="BC683" s="909" t="s">
        <v>51</v>
      </c>
      <c r="BD683" s="901">
        <v>43483</v>
      </c>
      <c r="BE683" s="901">
        <v>43483</v>
      </c>
      <c r="BF683" s="904"/>
    </row>
    <row r="684" spans="1:58" s="210" customFormat="1" ht="45" customHeight="1">
      <c r="A684" s="902"/>
      <c r="B684" s="921"/>
      <c r="C684" s="921"/>
      <c r="D684" s="910"/>
      <c r="E684" s="902"/>
      <c r="F684" s="902"/>
      <c r="G684" s="844"/>
      <c r="H684" s="844"/>
      <c r="I684" s="852"/>
      <c r="J684" s="844"/>
      <c r="K684" s="256" t="s">
        <v>2700</v>
      </c>
      <c r="L684" s="256" t="s">
        <v>2701</v>
      </c>
      <c r="M684" s="261" t="s">
        <v>2702</v>
      </c>
      <c r="N684" s="203" t="s">
        <v>1145</v>
      </c>
      <c r="O684" s="256" t="s">
        <v>2703</v>
      </c>
      <c r="P684" s="203">
        <v>584640</v>
      </c>
      <c r="Q684" s="880"/>
      <c r="R684" s="880"/>
      <c r="S684" s="880"/>
      <c r="T684" s="844"/>
      <c r="U684" s="844"/>
      <c r="V684" s="844"/>
      <c r="W684" s="913"/>
      <c r="X684" s="844"/>
      <c r="Y684" s="916"/>
      <c r="Z684" s="919"/>
      <c r="AA684" s="919"/>
      <c r="AB684" s="919"/>
      <c r="AC684" s="919"/>
      <c r="AD684" s="880"/>
      <c r="AE684" s="880"/>
      <c r="AF684" s="880"/>
      <c r="AG684" s="844"/>
      <c r="AH684" s="919"/>
      <c r="AI684" s="916"/>
      <c r="AJ684" s="916"/>
      <c r="AK684" s="852"/>
      <c r="AL684" s="852"/>
      <c r="AM684" s="880"/>
      <c r="AN684" s="880"/>
      <c r="AO684" s="910"/>
      <c r="AP684" s="910"/>
      <c r="AQ684" s="910"/>
      <c r="AR684" s="910"/>
      <c r="AS684" s="880"/>
      <c r="AT684" s="910"/>
      <c r="AU684" s="910"/>
      <c r="AV684" s="910"/>
      <c r="AW684" s="910"/>
      <c r="AX684" s="910"/>
      <c r="AY684" s="910"/>
      <c r="AZ684" s="910"/>
      <c r="BA684" s="910"/>
      <c r="BB684" s="910"/>
      <c r="BC684" s="910"/>
      <c r="BD684" s="902"/>
      <c r="BE684" s="902"/>
      <c r="BF684" s="902"/>
    </row>
    <row r="685" spans="1:58" s="210" customFormat="1" ht="45" customHeight="1">
      <c r="A685" s="903"/>
      <c r="B685" s="922"/>
      <c r="C685" s="922"/>
      <c r="D685" s="911"/>
      <c r="E685" s="903"/>
      <c r="F685" s="903"/>
      <c r="G685" s="845"/>
      <c r="H685" s="845"/>
      <c r="I685" s="853"/>
      <c r="J685" s="845"/>
      <c r="K685" s="256" t="s">
        <v>2704</v>
      </c>
      <c r="L685" s="256" t="s">
        <v>2146</v>
      </c>
      <c r="M685" s="261" t="s">
        <v>2705</v>
      </c>
      <c r="N685" s="203" t="s">
        <v>1145</v>
      </c>
      <c r="O685" s="256" t="s">
        <v>2706</v>
      </c>
      <c r="P685" s="203">
        <v>647280</v>
      </c>
      <c r="Q685" s="878"/>
      <c r="R685" s="878"/>
      <c r="S685" s="878"/>
      <c r="T685" s="845"/>
      <c r="U685" s="845"/>
      <c r="V685" s="845"/>
      <c r="W685" s="914"/>
      <c r="X685" s="845"/>
      <c r="Y685" s="917"/>
      <c r="Z685" s="920"/>
      <c r="AA685" s="920"/>
      <c r="AB685" s="920"/>
      <c r="AC685" s="920"/>
      <c r="AD685" s="878"/>
      <c r="AE685" s="878"/>
      <c r="AF685" s="878"/>
      <c r="AG685" s="845"/>
      <c r="AH685" s="920"/>
      <c r="AI685" s="917"/>
      <c r="AJ685" s="917"/>
      <c r="AK685" s="853"/>
      <c r="AL685" s="853"/>
      <c r="AM685" s="878"/>
      <c r="AN685" s="878"/>
      <c r="AO685" s="911"/>
      <c r="AP685" s="911"/>
      <c r="AQ685" s="911"/>
      <c r="AR685" s="911"/>
      <c r="AS685" s="878"/>
      <c r="AT685" s="911"/>
      <c r="AU685" s="911"/>
      <c r="AV685" s="911"/>
      <c r="AW685" s="911"/>
      <c r="AX685" s="911"/>
      <c r="AY685" s="911"/>
      <c r="AZ685" s="911"/>
      <c r="BA685" s="911"/>
      <c r="BB685" s="911"/>
      <c r="BC685" s="911"/>
      <c r="BD685" s="903"/>
      <c r="BE685" s="903"/>
      <c r="BF685" s="903"/>
    </row>
    <row r="686" spans="1:58" ht="45" customHeight="1">
      <c r="A686" s="182">
        <v>2018</v>
      </c>
      <c r="B686" s="183">
        <v>43374</v>
      </c>
      <c r="C686" s="183">
        <v>43465</v>
      </c>
      <c r="D686" s="158" t="s">
        <v>797</v>
      </c>
      <c r="E686" s="182" t="s">
        <v>2618</v>
      </c>
      <c r="F686" s="182" t="s">
        <v>2618</v>
      </c>
      <c r="G686" s="120" t="s">
        <v>2707</v>
      </c>
      <c r="H686" s="120" t="s">
        <v>279</v>
      </c>
      <c r="I686" s="122" t="s">
        <v>600</v>
      </c>
      <c r="J686" s="120" t="s">
        <v>2708</v>
      </c>
      <c r="K686" s="165" t="s">
        <v>61</v>
      </c>
      <c r="L686" s="165" t="s">
        <v>62</v>
      </c>
      <c r="M686" s="169" t="s">
        <v>63</v>
      </c>
      <c r="N686" s="158" t="s">
        <v>2709</v>
      </c>
      <c r="O686" s="165" t="s">
        <v>2710</v>
      </c>
      <c r="P686" s="158">
        <v>921000</v>
      </c>
      <c r="Q686" s="185" t="s">
        <v>61</v>
      </c>
      <c r="R686" s="185" t="s">
        <v>1583</v>
      </c>
      <c r="S686" s="185" t="s">
        <v>1583</v>
      </c>
      <c r="T686" s="131" t="s">
        <v>317</v>
      </c>
      <c r="U686" s="120" t="s">
        <v>2711</v>
      </c>
      <c r="V686" s="131" t="s">
        <v>288</v>
      </c>
      <c r="W686" s="169" t="s">
        <v>51</v>
      </c>
      <c r="X686" s="120" t="s">
        <v>2707</v>
      </c>
      <c r="Y686" s="166">
        <v>43399</v>
      </c>
      <c r="Z686" s="160">
        <v>921000</v>
      </c>
      <c r="AA686" s="160">
        <v>921000</v>
      </c>
      <c r="AB686" s="160">
        <v>0</v>
      </c>
      <c r="AC686" s="160">
        <v>921000</v>
      </c>
      <c r="AD686" s="144" t="s">
        <v>241</v>
      </c>
      <c r="AE686" s="144" t="s">
        <v>69</v>
      </c>
      <c r="AF686" s="144" t="s">
        <v>70</v>
      </c>
      <c r="AG686" s="120" t="s">
        <v>2708</v>
      </c>
      <c r="AH686" s="160">
        <v>0</v>
      </c>
      <c r="AI686" s="166">
        <v>43399</v>
      </c>
      <c r="AJ686" s="166">
        <v>43465</v>
      </c>
      <c r="AK686" s="122" t="s">
        <v>2712</v>
      </c>
      <c r="AL686" s="122" t="s">
        <v>2622</v>
      </c>
      <c r="AM686" s="144" t="s">
        <v>384</v>
      </c>
      <c r="AN686" s="144" t="s">
        <v>389</v>
      </c>
      <c r="AO686" s="158" t="s">
        <v>73</v>
      </c>
      <c r="AP686" s="158" t="s">
        <v>602</v>
      </c>
      <c r="AQ686" s="158" t="s">
        <v>73</v>
      </c>
      <c r="AR686" s="158" t="s">
        <v>574</v>
      </c>
      <c r="AS686" s="144" t="s">
        <v>293</v>
      </c>
      <c r="AT686" s="158" t="s">
        <v>567</v>
      </c>
      <c r="AU686" s="158" t="s">
        <v>567</v>
      </c>
      <c r="AV686" s="158" t="s">
        <v>567</v>
      </c>
      <c r="AW686" s="158" t="s">
        <v>568</v>
      </c>
      <c r="AX686" s="158" t="s">
        <v>74</v>
      </c>
      <c r="AY686" s="158" t="s">
        <v>570</v>
      </c>
      <c r="AZ686" s="158" t="s">
        <v>571</v>
      </c>
      <c r="BA686" s="158" t="s">
        <v>572</v>
      </c>
      <c r="BB686" s="158" t="s">
        <v>573</v>
      </c>
      <c r="BC686" s="158" t="s">
        <v>51</v>
      </c>
      <c r="BD686" s="171">
        <v>43483</v>
      </c>
      <c r="BE686" s="183">
        <v>43483</v>
      </c>
      <c r="BF686" s="170"/>
    </row>
    <row r="687" spans="1:58" s="210" customFormat="1" ht="45" customHeight="1">
      <c r="A687" s="904">
        <v>2018</v>
      </c>
      <c r="B687" s="901">
        <v>43374</v>
      </c>
      <c r="C687" s="901">
        <v>43465</v>
      </c>
      <c r="D687" s="909" t="s">
        <v>797</v>
      </c>
      <c r="E687" s="904" t="s">
        <v>2618</v>
      </c>
      <c r="F687" s="904" t="s">
        <v>2618</v>
      </c>
      <c r="G687" s="843" t="s">
        <v>2713</v>
      </c>
      <c r="H687" s="843" t="s">
        <v>382</v>
      </c>
      <c r="I687" s="851" t="s">
        <v>600</v>
      </c>
      <c r="J687" s="843" t="s">
        <v>2714</v>
      </c>
      <c r="K687" s="256" t="s">
        <v>2093</v>
      </c>
      <c r="L687" s="256" t="s">
        <v>2715</v>
      </c>
      <c r="M687" s="261" t="s">
        <v>2095</v>
      </c>
      <c r="N687" s="203" t="s">
        <v>1145</v>
      </c>
      <c r="O687" s="256" t="s">
        <v>1306</v>
      </c>
      <c r="P687" s="203">
        <v>10844516.939999999</v>
      </c>
      <c r="Q687" s="877" t="s">
        <v>61</v>
      </c>
      <c r="R687" s="877" t="s">
        <v>1583</v>
      </c>
      <c r="S687" s="877" t="s">
        <v>1583</v>
      </c>
      <c r="T687" s="843" t="s">
        <v>310</v>
      </c>
      <c r="U687" s="843" t="s">
        <v>2716</v>
      </c>
      <c r="V687" s="843" t="s">
        <v>171</v>
      </c>
      <c r="W687" s="912" t="s">
        <v>51</v>
      </c>
      <c r="X687" s="843" t="s">
        <v>2713</v>
      </c>
      <c r="Y687" s="915">
        <v>43399</v>
      </c>
      <c r="Z687" s="918">
        <v>5209672.74</v>
      </c>
      <c r="AA687" s="918">
        <v>6043220.3799999999</v>
      </c>
      <c r="AB687" s="918">
        <v>604013.18000000005</v>
      </c>
      <c r="AC687" s="918">
        <v>6043220.3799999999</v>
      </c>
      <c r="AD687" s="877" t="s">
        <v>241</v>
      </c>
      <c r="AE687" s="877" t="s">
        <v>69</v>
      </c>
      <c r="AF687" s="877" t="s">
        <v>70</v>
      </c>
      <c r="AG687" s="843" t="s">
        <v>2714</v>
      </c>
      <c r="AH687" s="918">
        <v>781450.91</v>
      </c>
      <c r="AI687" s="915">
        <v>43404</v>
      </c>
      <c r="AJ687" s="915">
        <v>43465</v>
      </c>
      <c r="AK687" s="851" t="s">
        <v>2717</v>
      </c>
      <c r="AL687" s="851" t="s">
        <v>2622</v>
      </c>
      <c r="AM687" s="877" t="s">
        <v>384</v>
      </c>
      <c r="AN687" s="877" t="s">
        <v>389</v>
      </c>
      <c r="AO687" s="909" t="s">
        <v>73</v>
      </c>
      <c r="AP687" s="909" t="s">
        <v>602</v>
      </c>
      <c r="AQ687" s="909" t="s">
        <v>73</v>
      </c>
      <c r="AR687" s="909" t="s">
        <v>574</v>
      </c>
      <c r="AS687" s="877" t="s">
        <v>293</v>
      </c>
      <c r="AT687" s="909" t="s">
        <v>567</v>
      </c>
      <c r="AU687" s="909" t="s">
        <v>567</v>
      </c>
      <c r="AV687" s="909" t="s">
        <v>567</v>
      </c>
      <c r="AW687" s="909" t="s">
        <v>568</v>
      </c>
      <c r="AX687" s="909" t="s">
        <v>74</v>
      </c>
      <c r="AY687" s="909" t="s">
        <v>570</v>
      </c>
      <c r="AZ687" s="909" t="s">
        <v>571</v>
      </c>
      <c r="BA687" s="909" t="s">
        <v>572</v>
      </c>
      <c r="BB687" s="909" t="s">
        <v>573</v>
      </c>
      <c r="BC687" s="909" t="s">
        <v>51</v>
      </c>
      <c r="BD687" s="901">
        <v>43483</v>
      </c>
      <c r="BE687" s="901">
        <v>43483</v>
      </c>
      <c r="BF687" s="904"/>
    </row>
    <row r="688" spans="1:58" s="210" customFormat="1" ht="45" customHeight="1">
      <c r="A688" s="902"/>
      <c r="B688" s="921"/>
      <c r="C688" s="921"/>
      <c r="D688" s="910"/>
      <c r="E688" s="902"/>
      <c r="F688" s="902"/>
      <c r="G688" s="844"/>
      <c r="H688" s="844"/>
      <c r="I688" s="852"/>
      <c r="J688" s="844"/>
      <c r="K688" s="909" t="s">
        <v>61</v>
      </c>
      <c r="L688" s="909" t="s">
        <v>62</v>
      </c>
      <c r="M688" s="912" t="s">
        <v>63</v>
      </c>
      <c r="N688" s="203" t="s">
        <v>2718</v>
      </c>
      <c r="O688" s="256" t="s">
        <v>2719</v>
      </c>
      <c r="P688" s="203">
        <v>10698292.560000001</v>
      </c>
      <c r="Q688" s="880"/>
      <c r="R688" s="880"/>
      <c r="S688" s="880"/>
      <c r="T688" s="844"/>
      <c r="U688" s="844"/>
      <c r="V688" s="844"/>
      <c r="W688" s="913"/>
      <c r="X688" s="844"/>
      <c r="Y688" s="916"/>
      <c r="Z688" s="919"/>
      <c r="AA688" s="919"/>
      <c r="AB688" s="919"/>
      <c r="AC688" s="919"/>
      <c r="AD688" s="880"/>
      <c r="AE688" s="880"/>
      <c r="AF688" s="880"/>
      <c r="AG688" s="844"/>
      <c r="AH688" s="919"/>
      <c r="AI688" s="916"/>
      <c r="AJ688" s="916"/>
      <c r="AK688" s="852"/>
      <c r="AL688" s="852"/>
      <c r="AM688" s="880"/>
      <c r="AN688" s="880"/>
      <c r="AO688" s="910"/>
      <c r="AP688" s="910"/>
      <c r="AQ688" s="910"/>
      <c r="AR688" s="910"/>
      <c r="AS688" s="880"/>
      <c r="AT688" s="910"/>
      <c r="AU688" s="910"/>
      <c r="AV688" s="910"/>
      <c r="AW688" s="910"/>
      <c r="AX688" s="910"/>
      <c r="AY688" s="910"/>
      <c r="AZ688" s="910"/>
      <c r="BA688" s="910"/>
      <c r="BB688" s="910"/>
      <c r="BC688" s="910"/>
      <c r="BD688" s="902"/>
      <c r="BE688" s="902"/>
      <c r="BF688" s="902"/>
    </row>
    <row r="689" spans="1:58" s="210" customFormat="1" ht="45" customHeight="1">
      <c r="A689" s="903"/>
      <c r="B689" s="922"/>
      <c r="C689" s="922"/>
      <c r="D689" s="911"/>
      <c r="E689" s="903"/>
      <c r="F689" s="903"/>
      <c r="G689" s="845"/>
      <c r="H689" s="845"/>
      <c r="I689" s="853"/>
      <c r="J689" s="845"/>
      <c r="K689" s="911"/>
      <c r="L689" s="911"/>
      <c r="M689" s="914"/>
      <c r="N689" s="203" t="s">
        <v>2720</v>
      </c>
      <c r="O689" s="256" t="s">
        <v>2721</v>
      </c>
      <c r="P689" s="203">
        <v>6043220.3799999999</v>
      </c>
      <c r="Q689" s="878"/>
      <c r="R689" s="878"/>
      <c r="S689" s="878"/>
      <c r="T689" s="845"/>
      <c r="U689" s="845"/>
      <c r="V689" s="845"/>
      <c r="W689" s="914"/>
      <c r="X689" s="845"/>
      <c r="Y689" s="917"/>
      <c r="Z689" s="920"/>
      <c r="AA689" s="920"/>
      <c r="AB689" s="920"/>
      <c r="AC689" s="920"/>
      <c r="AD689" s="878"/>
      <c r="AE689" s="878"/>
      <c r="AF689" s="878"/>
      <c r="AG689" s="845"/>
      <c r="AH689" s="920"/>
      <c r="AI689" s="917"/>
      <c r="AJ689" s="917"/>
      <c r="AK689" s="853"/>
      <c r="AL689" s="853"/>
      <c r="AM689" s="878"/>
      <c r="AN689" s="878"/>
      <c r="AO689" s="911"/>
      <c r="AP689" s="911"/>
      <c r="AQ689" s="911"/>
      <c r="AR689" s="911"/>
      <c r="AS689" s="878"/>
      <c r="AT689" s="911"/>
      <c r="AU689" s="911"/>
      <c r="AV689" s="911"/>
      <c r="AW689" s="911"/>
      <c r="AX689" s="911"/>
      <c r="AY689" s="911"/>
      <c r="AZ689" s="911"/>
      <c r="BA689" s="911"/>
      <c r="BB689" s="911"/>
      <c r="BC689" s="911"/>
      <c r="BD689" s="903"/>
      <c r="BE689" s="903"/>
      <c r="BF689" s="903"/>
    </row>
    <row r="690" spans="1:58" ht="45" customHeight="1">
      <c r="A690" s="931">
        <v>2018</v>
      </c>
      <c r="B690" s="928">
        <v>43374</v>
      </c>
      <c r="C690" s="928">
        <v>43465</v>
      </c>
      <c r="D690" s="925" t="s">
        <v>797</v>
      </c>
      <c r="E690" s="931" t="s">
        <v>160</v>
      </c>
      <c r="F690" s="931" t="s">
        <v>160</v>
      </c>
      <c r="G690" s="826" t="s">
        <v>2722</v>
      </c>
      <c r="H690" s="826" t="s">
        <v>382</v>
      </c>
      <c r="I690" s="830" t="s">
        <v>600</v>
      </c>
      <c r="J690" s="826" t="s">
        <v>2723</v>
      </c>
      <c r="K690" s="925" t="s">
        <v>61</v>
      </c>
      <c r="L690" s="925" t="s">
        <v>62</v>
      </c>
      <c r="M690" s="941" t="s">
        <v>63</v>
      </c>
      <c r="N690" s="158" t="s">
        <v>2130</v>
      </c>
      <c r="O690" s="165" t="s">
        <v>2131</v>
      </c>
      <c r="P690" s="158">
        <v>10595861.08</v>
      </c>
      <c r="Q690" s="833" t="s">
        <v>61</v>
      </c>
      <c r="R690" s="833" t="s">
        <v>1583</v>
      </c>
      <c r="S690" s="833" t="s">
        <v>1583</v>
      </c>
      <c r="T690" s="826" t="s">
        <v>796</v>
      </c>
      <c r="U690" s="826" t="s">
        <v>1818</v>
      </c>
      <c r="V690" s="826" t="s">
        <v>132</v>
      </c>
      <c r="W690" s="941" t="s">
        <v>51</v>
      </c>
      <c r="X690" s="826" t="s">
        <v>2722</v>
      </c>
      <c r="Y690" s="932">
        <v>43404</v>
      </c>
      <c r="Z690" s="897">
        <v>1691748</v>
      </c>
      <c r="AA690" s="897">
        <v>1962427.68</v>
      </c>
      <c r="AB690" s="897">
        <v>0</v>
      </c>
      <c r="AC690" s="897">
        <v>1962427.68</v>
      </c>
      <c r="AD690" s="833" t="s">
        <v>241</v>
      </c>
      <c r="AE690" s="833" t="s">
        <v>69</v>
      </c>
      <c r="AF690" s="833" t="s">
        <v>70</v>
      </c>
      <c r="AG690" s="826" t="s">
        <v>2723</v>
      </c>
      <c r="AH690" s="897">
        <v>253762.2</v>
      </c>
      <c r="AI690" s="932">
        <v>43404</v>
      </c>
      <c r="AJ690" s="932">
        <v>43465</v>
      </c>
      <c r="AK690" s="830" t="s">
        <v>2724</v>
      </c>
      <c r="AL690" s="830" t="s">
        <v>2622</v>
      </c>
      <c r="AM690" s="833" t="s">
        <v>384</v>
      </c>
      <c r="AN690" s="833" t="s">
        <v>389</v>
      </c>
      <c r="AO690" s="925" t="s">
        <v>73</v>
      </c>
      <c r="AP690" s="925" t="s">
        <v>602</v>
      </c>
      <c r="AQ690" s="925" t="s">
        <v>73</v>
      </c>
      <c r="AR690" s="925" t="s">
        <v>574</v>
      </c>
      <c r="AS690" s="833" t="s">
        <v>293</v>
      </c>
      <c r="AT690" s="925" t="s">
        <v>567</v>
      </c>
      <c r="AU690" s="925" t="s">
        <v>567</v>
      </c>
      <c r="AV690" s="925" t="s">
        <v>567</v>
      </c>
      <c r="AW690" s="925" t="s">
        <v>568</v>
      </c>
      <c r="AX690" s="925" t="s">
        <v>74</v>
      </c>
      <c r="AY690" s="925" t="s">
        <v>570</v>
      </c>
      <c r="AZ690" s="925" t="s">
        <v>571</v>
      </c>
      <c r="BA690" s="925" t="s">
        <v>572</v>
      </c>
      <c r="BB690" s="925" t="s">
        <v>573</v>
      </c>
      <c r="BC690" s="925" t="s">
        <v>51</v>
      </c>
      <c r="BD690" s="928">
        <v>43483</v>
      </c>
      <c r="BE690" s="928">
        <v>43483</v>
      </c>
      <c r="BF690" s="931"/>
    </row>
    <row r="691" spans="1:58" ht="45" customHeight="1">
      <c r="A691" s="929"/>
      <c r="B691" s="944"/>
      <c r="C691" s="944"/>
      <c r="D691" s="926"/>
      <c r="E691" s="929"/>
      <c r="F691" s="929"/>
      <c r="G691" s="827"/>
      <c r="H691" s="827"/>
      <c r="I691" s="831"/>
      <c r="J691" s="827"/>
      <c r="K691" s="926"/>
      <c r="L691" s="926"/>
      <c r="M691" s="942"/>
      <c r="N691" s="158" t="s">
        <v>2725</v>
      </c>
      <c r="O691" s="165" t="s">
        <v>2726</v>
      </c>
      <c r="P691" s="158">
        <v>11284592.52</v>
      </c>
      <c r="Q691" s="834"/>
      <c r="R691" s="834"/>
      <c r="S691" s="834"/>
      <c r="T691" s="827"/>
      <c r="U691" s="827"/>
      <c r="V691" s="827"/>
      <c r="W691" s="942"/>
      <c r="X691" s="827"/>
      <c r="Y691" s="933"/>
      <c r="Z691" s="898"/>
      <c r="AA691" s="898"/>
      <c r="AB691" s="898"/>
      <c r="AC691" s="898"/>
      <c r="AD691" s="834"/>
      <c r="AE691" s="834"/>
      <c r="AF691" s="834"/>
      <c r="AG691" s="827"/>
      <c r="AH691" s="898"/>
      <c r="AI691" s="933"/>
      <c r="AJ691" s="933"/>
      <c r="AK691" s="831"/>
      <c r="AL691" s="831"/>
      <c r="AM691" s="834"/>
      <c r="AN691" s="834"/>
      <c r="AO691" s="926"/>
      <c r="AP691" s="926"/>
      <c r="AQ691" s="926"/>
      <c r="AR691" s="926"/>
      <c r="AS691" s="834"/>
      <c r="AT691" s="926"/>
      <c r="AU691" s="926"/>
      <c r="AV691" s="926"/>
      <c r="AW691" s="926"/>
      <c r="AX691" s="926"/>
      <c r="AY691" s="926"/>
      <c r="AZ691" s="926"/>
      <c r="BA691" s="926"/>
      <c r="BB691" s="926"/>
      <c r="BC691" s="926"/>
      <c r="BD691" s="929"/>
      <c r="BE691" s="929"/>
      <c r="BF691" s="929"/>
    </row>
    <row r="692" spans="1:58" ht="45" customHeight="1">
      <c r="A692" s="930"/>
      <c r="B692" s="945"/>
      <c r="C692" s="945"/>
      <c r="D692" s="927"/>
      <c r="E692" s="930"/>
      <c r="F692" s="930"/>
      <c r="G692" s="828"/>
      <c r="H692" s="828"/>
      <c r="I692" s="854"/>
      <c r="J692" s="828"/>
      <c r="K692" s="927"/>
      <c r="L692" s="927"/>
      <c r="M692" s="943"/>
      <c r="N692" s="158" t="s">
        <v>2727</v>
      </c>
      <c r="O692" s="165" t="s">
        <v>2728</v>
      </c>
      <c r="P692" s="158">
        <v>1998308</v>
      </c>
      <c r="Q692" s="835"/>
      <c r="R692" s="835"/>
      <c r="S692" s="835"/>
      <c r="T692" s="828"/>
      <c r="U692" s="828"/>
      <c r="V692" s="828"/>
      <c r="W692" s="943"/>
      <c r="X692" s="828"/>
      <c r="Y692" s="934"/>
      <c r="Z692" s="899"/>
      <c r="AA692" s="899"/>
      <c r="AB692" s="899"/>
      <c r="AC692" s="899"/>
      <c r="AD692" s="835"/>
      <c r="AE692" s="835"/>
      <c r="AF692" s="835"/>
      <c r="AG692" s="828"/>
      <c r="AH692" s="899"/>
      <c r="AI692" s="934"/>
      <c r="AJ692" s="934"/>
      <c r="AK692" s="854"/>
      <c r="AL692" s="854"/>
      <c r="AM692" s="835"/>
      <c r="AN692" s="835"/>
      <c r="AO692" s="927"/>
      <c r="AP692" s="927"/>
      <c r="AQ692" s="927"/>
      <c r="AR692" s="927"/>
      <c r="AS692" s="835"/>
      <c r="AT692" s="927"/>
      <c r="AU692" s="927"/>
      <c r="AV692" s="927"/>
      <c r="AW692" s="927"/>
      <c r="AX692" s="927"/>
      <c r="AY692" s="927"/>
      <c r="AZ692" s="927"/>
      <c r="BA692" s="927"/>
      <c r="BB692" s="927"/>
      <c r="BC692" s="927"/>
      <c r="BD692" s="930"/>
      <c r="BE692" s="930"/>
      <c r="BF692" s="930"/>
    </row>
    <row r="693" spans="1:58" s="210" customFormat="1" ht="45" customHeight="1">
      <c r="A693" s="904">
        <v>2018</v>
      </c>
      <c r="B693" s="901">
        <v>43374</v>
      </c>
      <c r="C693" s="901">
        <v>43465</v>
      </c>
      <c r="D693" s="909" t="s">
        <v>797</v>
      </c>
      <c r="E693" s="904" t="s">
        <v>2618</v>
      </c>
      <c r="F693" s="904" t="s">
        <v>2618</v>
      </c>
      <c r="G693" s="843" t="s">
        <v>2729</v>
      </c>
      <c r="H693" s="843" t="s">
        <v>382</v>
      </c>
      <c r="I693" s="851" t="s">
        <v>600</v>
      </c>
      <c r="J693" s="843" t="s">
        <v>2730</v>
      </c>
      <c r="K693" s="256" t="s">
        <v>2731</v>
      </c>
      <c r="L693" s="256" t="s">
        <v>2732</v>
      </c>
      <c r="M693" s="261" t="s">
        <v>2733</v>
      </c>
      <c r="N693" s="203" t="s">
        <v>1145</v>
      </c>
      <c r="O693" s="256" t="s">
        <v>2734</v>
      </c>
      <c r="P693" s="203">
        <v>2129047.02</v>
      </c>
      <c r="Q693" s="877" t="s">
        <v>61</v>
      </c>
      <c r="R693" s="877" t="s">
        <v>1583</v>
      </c>
      <c r="S693" s="877" t="s">
        <v>1583</v>
      </c>
      <c r="T693" s="843" t="s">
        <v>310</v>
      </c>
      <c r="U693" s="843" t="s">
        <v>2716</v>
      </c>
      <c r="V693" s="843" t="s">
        <v>171</v>
      </c>
      <c r="W693" s="912" t="s">
        <v>51</v>
      </c>
      <c r="X693" s="843" t="s">
        <v>2729</v>
      </c>
      <c r="Y693" s="915">
        <v>43399</v>
      </c>
      <c r="Z693" s="918">
        <v>1814267.15</v>
      </c>
      <c r="AA693" s="918">
        <v>2104549.89</v>
      </c>
      <c r="AB693" s="918">
        <v>0</v>
      </c>
      <c r="AC693" s="918">
        <v>2104549.89</v>
      </c>
      <c r="AD693" s="877" t="s">
        <v>241</v>
      </c>
      <c r="AE693" s="877" t="s">
        <v>69</v>
      </c>
      <c r="AF693" s="877" t="s">
        <v>70</v>
      </c>
      <c r="AG693" s="843" t="s">
        <v>2730</v>
      </c>
      <c r="AH693" s="918">
        <v>272140.07</v>
      </c>
      <c r="AI693" s="915">
        <v>43404</v>
      </c>
      <c r="AJ693" s="915">
        <v>43465</v>
      </c>
      <c r="AK693" s="851" t="s">
        <v>2735</v>
      </c>
      <c r="AL693" s="851" t="s">
        <v>2622</v>
      </c>
      <c r="AM693" s="877" t="s">
        <v>384</v>
      </c>
      <c r="AN693" s="877" t="s">
        <v>389</v>
      </c>
      <c r="AO693" s="909" t="s">
        <v>73</v>
      </c>
      <c r="AP693" s="909" t="s">
        <v>602</v>
      </c>
      <c r="AQ693" s="909" t="s">
        <v>73</v>
      </c>
      <c r="AR693" s="909" t="s">
        <v>574</v>
      </c>
      <c r="AS693" s="877" t="s">
        <v>293</v>
      </c>
      <c r="AT693" s="909" t="s">
        <v>567</v>
      </c>
      <c r="AU693" s="909" t="s">
        <v>567</v>
      </c>
      <c r="AV693" s="909" t="s">
        <v>567</v>
      </c>
      <c r="AW693" s="909" t="s">
        <v>568</v>
      </c>
      <c r="AX693" s="909" t="s">
        <v>74</v>
      </c>
      <c r="AY693" s="909" t="s">
        <v>570</v>
      </c>
      <c r="AZ693" s="909" t="s">
        <v>571</v>
      </c>
      <c r="BA693" s="909" t="s">
        <v>572</v>
      </c>
      <c r="BB693" s="909" t="s">
        <v>573</v>
      </c>
      <c r="BC693" s="909" t="s">
        <v>51</v>
      </c>
      <c r="BD693" s="901">
        <v>43483</v>
      </c>
      <c r="BE693" s="901">
        <v>43483</v>
      </c>
      <c r="BF693" s="904"/>
    </row>
    <row r="694" spans="1:58" s="210" customFormat="1" ht="45" customHeight="1">
      <c r="A694" s="902"/>
      <c r="B694" s="921"/>
      <c r="C694" s="921"/>
      <c r="D694" s="910"/>
      <c r="E694" s="902"/>
      <c r="F694" s="902"/>
      <c r="G694" s="844"/>
      <c r="H694" s="844"/>
      <c r="I694" s="852"/>
      <c r="J694" s="844"/>
      <c r="K694" s="909" t="s">
        <v>61</v>
      </c>
      <c r="L694" s="909" t="s">
        <v>62</v>
      </c>
      <c r="M694" s="912" t="s">
        <v>63</v>
      </c>
      <c r="N694" s="203" t="s">
        <v>2736</v>
      </c>
      <c r="O694" s="256" t="s">
        <v>2737</v>
      </c>
      <c r="P694" s="203">
        <v>2134013.73</v>
      </c>
      <c r="Q694" s="880"/>
      <c r="R694" s="880"/>
      <c r="S694" s="880"/>
      <c r="T694" s="844"/>
      <c r="U694" s="844"/>
      <c r="V694" s="844"/>
      <c r="W694" s="913"/>
      <c r="X694" s="844"/>
      <c r="Y694" s="916"/>
      <c r="Z694" s="919"/>
      <c r="AA694" s="919"/>
      <c r="AB694" s="919"/>
      <c r="AC694" s="919"/>
      <c r="AD694" s="880"/>
      <c r="AE694" s="880"/>
      <c r="AF694" s="880"/>
      <c r="AG694" s="844"/>
      <c r="AH694" s="919"/>
      <c r="AI694" s="916"/>
      <c r="AJ694" s="916"/>
      <c r="AK694" s="852"/>
      <c r="AL694" s="852"/>
      <c r="AM694" s="880"/>
      <c r="AN694" s="880"/>
      <c r="AO694" s="910"/>
      <c r="AP694" s="910"/>
      <c r="AQ694" s="910"/>
      <c r="AR694" s="910"/>
      <c r="AS694" s="880"/>
      <c r="AT694" s="910"/>
      <c r="AU694" s="910"/>
      <c r="AV694" s="910"/>
      <c r="AW694" s="910"/>
      <c r="AX694" s="910"/>
      <c r="AY694" s="910"/>
      <c r="AZ694" s="910"/>
      <c r="BA694" s="910"/>
      <c r="BB694" s="910"/>
      <c r="BC694" s="910"/>
      <c r="BD694" s="902"/>
      <c r="BE694" s="902"/>
      <c r="BF694" s="902"/>
    </row>
    <row r="695" spans="1:58" s="210" customFormat="1" ht="45" customHeight="1">
      <c r="A695" s="903"/>
      <c r="B695" s="922"/>
      <c r="C695" s="922"/>
      <c r="D695" s="911"/>
      <c r="E695" s="903"/>
      <c r="F695" s="903"/>
      <c r="G695" s="845"/>
      <c r="H695" s="845"/>
      <c r="I695" s="853"/>
      <c r="J695" s="845"/>
      <c r="K695" s="911"/>
      <c r="L695" s="911"/>
      <c r="M695" s="914"/>
      <c r="N695" s="203" t="s">
        <v>2720</v>
      </c>
      <c r="O695" s="256" t="s">
        <v>2721</v>
      </c>
      <c r="P695" s="203">
        <v>2104549.89</v>
      </c>
      <c r="Q695" s="878"/>
      <c r="R695" s="878"/>
      <c r="S695" s="878"/>
      <c r="T695" s="845"/>
      <c r="U695" s="845"/>
      <c r="V695" s="845"/>
      <c r="W695" s="914"/>
      <c r="X695" s="845"/>
      <c r="Y695" s="917"/>
      <c r="Z695" s="920"/>
      <c r="AA695" s="920"/>
      <c r="AB695" s="920"/>
      <c r="AC695" s="920"/>
      <c r="AD695" s="878"/>
      <c r="AE695" s="878"/>
      <c r="AF695" s="878"/>
      <c r="AG695" s="845"/>
      <c r="AH695" s="920"/>
      <c r="AI695" s="917"/>
      <c r="AJ695" s="917"/>
      <c r="AK695" s="853"/>
      <c r="AL695" s="853"/>
      <c r="AM695" s="878"/>
      <c r="AN695" s="878"/>
      <c r="AO695" s="911"/>
      <c r="AP695" s="911"/>
      <c r="AQ695" s="911"/>
      <c r="AR695" s="911"/>
      <c r="AS695" s="878"/>
      <c r="AT695" s="911"/>
      <c r="AU695" s="911"/>
      <c r="AV695" s="911"/>
      <c r="AW695" s="911"/>
      <c r="AX695" s="911"/>
      <c r="AY695" s="911"/>
      <c r="AZ695" s="911"/>
      <c r="BA695" s="911"/>
      <c r="BB695" s="911"/>
      <c r="BC695" s="911"/>
      <c r="BD695" s="903"/>
      <c r="BE695" s="903"/>
      <c r="BF695" s="903"/>
    </row>
    <row r="696" spans="1:58" ht="45" customHeight="1">
      <c r="A696" s="931">
        <v>2018</v>
      </c>
      <c r="B696" s="928">
        <v>43374</v>
      </c>
      <c r="C696" s="928">
        <v>43465</v>
      </c>
      <c r="D696" s="925" t="s">
        <v>797</v>
      </c>
      <c r="E696" s="931" t="s">
        <v>160</v>
      </c>
      <c r="F696" s="931" t="s">
        <v>160</v>
      </c>
      <c r="G696" s="826" t="s">
        <v>2738</v>
      </c>
      <c r="H696" s="826">
        <v>55</v>
      </c>
      <c r="I696" s="830" t="s">
        <v>600</v>
      </c>
      <c r="J696" s="826" t="s">
        <v>2739</v>
      </c>
      <c r="K696" s="925" t="s">
        <v>61</v>
      </c>
      <c r="L696" s="925" t="s">
        <v>62</v>
      </c>
      <c r="M696" s="941" t="s">
        <v>63</v>
      </c>
      <c r="N696" s="158" t="s">
        <v>2740</v>
      </c>
      <c r="O696" s="165" t="s">
        <v>2220</v>
      </c>
      <c r="P696" s="158">
        <v>6221170</v>
      </c>
      <c r="Q696" s="833" t="s">
        <v>61</v>
      </c>
      <c r="R696" s="833" t="s">
        <v>1583</v>
      </c>
      <c r="S696" s="833" t="s">
        <v>1583</v>
      </c>
      <c r="T696" s="826" t="s">
        <v>819</v>
      </c>
      <c r="U696" s="826" t="s">
        <v>1573</v>
      </c>
      <c r="V696" s="826" t="s">
        <v>132</v>
      </c>
      <c r="W696" s="941" t="s">
        <v>51</v>
      </c>
      <c r="X696" s="826" t="s">
        <v>2738</v>
      </c>
      <c r="Y696" s="932">
        <v>43402</v>
      </c>
      <c r="Z696" s="897">
        <v>398360</v>
      </c>
      <c r="AA696" s="897">
        <v>398360</v>
      </c>
      <c r="AB696" s="897">
        <v>0</v>
      </c>
      <c r="AC696" s="897">
        <v>398360</v>
      </c>
      <c r="AD696" s="833" t="s">
        <v>241</v>
      </c>
      <c r="AE696" s="833" t="s">
        <v>69</v>
      </c>
      <c r="AF696" s="833" t="s">
        <v>70</v>
      </c>
      <c r="AG696" s="826" t="s">
        <v>2739</v>
      </c>
      <c r="AH696" s="897">
        <v>59754</v>
      </c>
      <c r="AI696" s="932">
        <v>43402</v>
      </c>
      <c r="AJ696" s="932">
        <v>43465</v>
      </c>
      <c r="AK696" s="830" t="s">
        <v>2741</v>
      </c>
      <c r="AL696" s="830" t="s">
        <v>2622</v>
      </c>
      <c r="AM696" s="833" t="s">
        <v>384</v>
      </c>
      <c r="AN696" s="833" t="s">
        <v>389</v>
      </c>
      <c r="AO696" s="925" t="s">
        <v>73</v>
      </c>
      <c r="AP696" s="925" t="s">
        <v>602</v>
      </c>
      <c r="AQ696" s="925" t="s">
        <v>73</v>
      </c>
      <c r="AR696" s="925" t="s">
        <v>574</v>
      </c>
      <c r="AS696" s="833" t="s">
        <v>293</v>
      </c>
      <c r="AT696" s="925" t="s">
        <v>567</v>
      </c>
      <c r="AU696" s="925" t="s">
        <v>567</v>
      </c>
      <c r="AV696" s="925" t="s">
        <v>567</v>
      </c>
      <c r="AW696" s="925" t="s">
        <v>568</v>
      </c>
      <c r="AX696" s="925" t="s">
        <v>74</v>
      </c>
      <c r="AY696" s="925" t="s">
        <v>570</v>
      </c>
      <c r="AZ696" s="925" t="s">
        <v>571</v>
      </c>
      <c r="BA696" s="925" t="s">
        <v>572</v>
      </c>
      <c r="BB696" s="925" t="s">
        <v>573</v>
      </c>
      <c r="BC696" s="925" t="s">
        <v>51</v>
      </c>
      <c r="BD696" s="928">
        <v>43483</v>
      </c>
      <c r="BE696" s="928">
        <v>43483</v>
      </c>
      <c r="BF696" s="931"/>
    </row>
    <row r="697" spans="1:58" ht="45" customHeight="1">
      <c r="A697" s="930"/>
      <c r="B697" s="945"/>
      <c r="C697" s="945"/>
      <c r="D697" s="927"/>
      <c r="E697" s="930"/>
      <c r="F697" s="930"/>
      <c r="G697" s="828"/>
      <c r="H697" s="828"/>
      <c r="I697" s="854"/>
      <c r="J697" s="828"/>
      <c r="K697" s="927"/>
      <c r="L697" s="927"/>
      <c r="M697" s="943"/>
      <c r="N697" s="158" t="s">
        <v>2742</v>
      </c>
      <c r="O697" s="165" t="s">
        <v>2743</v>
      </c>
      <c r="P697" s="158">
        <v>398360</v>
      </c>
      <c r="Q697" s="835"/>
      <c r="R697" s="835"/>
      <c r="S697" s="835"/>
      <c r="T697" s="828"/>
      <c r="U697" s="828"/>
      <c r="V697" s="828"/>
      <c r="W697" s="943"/>
      <c r="X697" s="828"/>
      <c r="Y697" s="934"/>
      <c r="Z697" s="899"/>
      <c r="AA697" s="899"/>
      <c r="AB697" s="899"/>
      <c r="AC697" s="899"/>
      <c r="AD697" s="835"/>
      <c r="AE697" s="835"/>
      <c r="AF697" s="835"/>
      <c r="AG697" s="828"/>
      <c r="AH697" s="899"/>
      <c r="AI697" s="934"/>
      <c r="AJ697" s="934"/>
      <c r="AK697" s="854"/>
      <c r="AL697" s="854"/>
      <c r="AM697" s="835"/>
      <c r="AN697" s="835"/>
      <c r="AO697" s="927"/>
      <c r="AP697" s="927"/>
      <c r="AQ697" s="927"/>
      <c r="AR697" s="927"/>
      <c r="AS697" s="835"/>
      <c r="AT697" s="927"/>
      <c r="AU697" s="927"/>
      <c r="AV697" s="927"/>
      <c r="AW697" s="927"/>
      <c r="AX697" s="927"/>
      <c r="AY697" s="927"/>
      <c r="AZ697" s="927"/>
      <c r="BA697" s="927"/>
      <c r="BB697" s="927"/>
      <c r="BC697" s="927"/>
      <c r="BD697" s="930"/>
      <c r="BE697" s="930"/>
      <c r="BF697" s="930"/>
    </row>
    <row r="698" spans="1:58" s="210" customFormat="1" ht="45" customHeight="1">
      <c r="A698" s="904">
        <v>2018</v>
      </c>
      <c r="B698" s="901">
        <v>43374</v>
      </c>
      <c r="C698" s="901">
        <v>43465</v>
      </c>
      <c r="D698" s="909" t="s">
        <v>797</v>
      </c>
      <c r="E698" s="904" t="s">
        <v>160</v>
      </c>
      <c r="F698" s="904" t="s">
        <v>160</v>
      </c>
      <c r="G698" s="843" t="s">
        <v>2744</v>
      </c>
      <c r="H698" s="843" t="s">
        <v>249</v>
      </c>
      <c r="I698" s="851" t="s">
        <v>600</v>
      </c>
      <c r="J698" s="843" t="s">
        <v>2745</v>
      </c>
      <c r="K698" s="909" t="s">
        <v>61</v>
      </c>
      <c r="L698" s="909" t="s">
        <v>62</v>
      </c>
      <c r="M698" s="912" t="s">
        <v>63</v>
      </c>
      <c r="N698" s="203" t="s">
        <v>2382</v>
      </c>
      <c r="O698" s="256" t="s">
        <v>1312</v>
      </c>
      <c r="P698" s="203">
        <v>2115277.38</v>
      </c>
      <c r="Q698" s="877" t="s">
        <v>61</v>
      </c>
      <c r="R698" s="877" t="s">
        <v>1583</v>
      </c>
      <c r="S698" s="877" t="s">
        <v>1583</v>
      </c>
      <c r="T698" s="843" t="s">
        <v>143</v>
      </c>
      <c r="U698" s="843" t="s">
        <v>1323</v>
      </c>
      <c r="V698" s="843" t="s">
        <v>132</v>
      </c>
      <c r="W698" s="912" t="s">
        <v>51</v>
      </c>
      <c r="X698" s="843" t="s">
        <v>2744</v>
      </c>
      <c r="Y698" s="915">
        <v>43405</v>
      </c>
      <c r="Z698" s="918">
        <v>382825</v>
      </c>
      <c r="AA698" s="918">
        <v>444077</v>
      </c>
      <c r="AB698" s="918">
        <v>0</v>
      </c>
      <c r="AC698" s="918">
        <v>444077</v>
      </c>
      <c r="AD698" s="877" t="s">
        <v>241</v>
      </c>
      <c r="AE698" s="877" t="s">
        <v>69</v>
      </c>
      <c r="AF698" s="877" t="s">
        <v>70</v>
      </c>
      <c r="AG698" s="843" t="s">
        <v>2745</v>
      </c>
      <c r="AH698" s="918">
        <v>57423.75</v>
      </c>
      <c r="AI698" s="915">
        <v>43405</v>
      </c>
      <c r="AJ698" s="915">
        <v>43465</v>
      </c>
      <c r="AK698" s="851" t="s">
        <v>2746</v>
      </c>
      <c r="AL698" s="851" t="s">
        <v>2622</v>
      </c>
      <c r="AM698" s="877" t="s">
        <v>384</v>
      </c>
      <c r="AN698" s="877" t="s">
        <v>389</v>
      </c>
      <c r="AO698" s="909" t="s">
        <v>73</v>
      </c>
      <c r="AP698" s="909" t="s">
        <v>602</v>
      </c>
      <c r="AQ698" s="909" t="s">
        <v>73</v>
      </c>
      <c r="AR698" s="909" t="s">
        <v>574</v>
      </c>
      <c r="AS698" s="877" t="s">
        <v>293</v>
      </c>
      <c r="AT698" s="909" t="s">
        <v>567</v>
      </c>
      <c r="AU698" s="909" t="s">
        <v>567</v>
      </c>
      <c r="AV698" s="909" t="s">
        <v>567</v>
      </c>
      <c r="AW698" s="909" t="s">
        <v>568</v>
      </c>
      <c r="AX698" s="909" t="s">
        <v>74</v>
      </c>
      <c r="AY698" s="909" t="s">
        <v>570</v>
      </c>
      <c r="AZ698" s="909" t="s">
        <v>571</v>
      </c>
      <c r="BA698" s="909" t="s">
        <v>572</v>
      </c>
      <c r="BB698" s="909" t="s">
        <v>573</v>
      </c>
      <c r="BC698" s="909" t="s">
        <v>51</v>
      </c>
      <c r="BD698" s="901">
        <v>43483</v>
      </c>
      <c r="BE698" s="901">
        <v>43483</v>
      </c>
      <c r="BF698" s="904"/>
    </row>
    <row r="699" spans="1:58" s="210" customFormat="1" ht="45" customHeight="1">
      <c r="A699" s="903"/>
      <c r="B699" s="922"/>
      <c r="C699" s="922"/>
      <c r="D699" s="911"/>
      <c r="E699" s="903"/>
      <c r="F699" s="903"/>
      <c r="G699" s="845"/>
      <c r="H699" s="845"/>
      <c r="I699" s="853"/>
      <c r="J699" s="845"/>
      <c r="K699" s="911"/>
      <c r="L699" s="911"/>
      <c r="M699" s="914"/>
      <c r="N699" s="203" t="s">
        <v>2033</v>
      </c>
      <c r="O699" s="256" t="s">
        <v>1299</v>
      </c>
      <c r="P699" s="203">
        <v>1568086.84</v>
      </c>
      <c r="Q699" s="878"/>
      <c r="R699" s="878"/>
      <c r="S699" s="878"/>
      <c r="T699" s="845"/>
      <c r="U699" s="845"/>
      <c r="V699" s="845"/>
      <c r="W699" s="914"/>
      <c r="X699" s="845"/>
      <c r="Y699" s="917"/>
      <c r="Z699" s="920"/>
      <c r="AA699" s="920"/>
      <c r="AB699" s="920"/>
      <c r="AC699" s="920"/>
      <c r="AD699" s="878"/>
      <c r="AE699" s="878"/>
      <c r="AF699" s="878"/>
      <c r="AG699" s="845"/>
      <c r="AH699" s="920"/>
      <c r="AI699" s="917"/>
      <c r="AJ699" s="917"/>
      <c r="AK699" s="853"/>
      <c r="AL699" s="853"/>
      <c r="AM699" s="878"/>
      <c r="AN699" s="878"/>
      <c r="AO699" s="911"/>
      <c r="AP699" s="911"/>
      <c r="AQ699" s="911"/>
      <c r="AR699" s="911"/>
      <c r="AS699" s="878"/>
      <c r="AT699" s="911"/>
      <c r="AU699" s="911"/>
      <c r="AV699" s="911"/>
      <c r="AW699" s="911"/>
      <c r="AX699" s="911"/>
      <c r="AY699" s="911"/>
      <c r="AZ699" s="911"/>
      <c r="BA699" s="911"/>
      <c r="BB699" s="911"/>
      <c r="BC699" s="911"/>
      <c r="BD699" s="903"/>
      <c r="BE699" s="903"/>
      <c r="BF699" s="903"/>
    </row>
    <row r="700" spans="1:58" ht="45" customHeight="1">
      <c r="A700" s="931">
        <v>2018</v>
      </c>
      <c r="B700" s="928">
        <v>43374</v>
      </c>
      <c r="C700" s="928">
        <v>43465</v>
      </c>
      <c r="D700" s="925" t="s">
        <v>797</v>
      </c>
      <c r="E700" s="931" t="s">
        <v>2618</v>
      </c>
      <c r="F700" s="931" t="s">
        <v>2618</v>
      </c>
      <c r="G700" s="826" t="s">
        <v>2747</v>
      </c>
      <c r="H700" s="826" t="s">
        <v>249</v>
      </c>
      <c r="I700" s="830" t="s">
        <v>600</v>
      </c>
      <c r="J700" s="826" t="s">
        <v>2748</v>
      </c>
      <c r="K700" s="165" t="s">
        <v>61</v>
      </c>
      <c r="L700" s="165" t="s">
        <v>62</v>
      </c>
      <c r="M700" s="169" t="s">
        <v>63</v>
      </c>
      <c r="N700" s="158" t="s">
        <v>2749</v>
      </c>
      <c r="O700" s="165" t="s">
        <v>2750</v>
      </c>
      <c r="P700" s="158">
        <v>208800</v>
      </c>
      <c r="Q700" s="833" t="s">
        <v>61</v>
      </c>
      <c r="R700" s="833" t="s">
        <v>1583</v>
      </c>
      <c r="S700" s="833" t="s">
        <v>1583</v>
      </c>
      <c r="T700" s="826" t="s">
        <v>2751</v>
      </c>
      <c r="U700" s="826" t="s">
        <v>2752</v>
      </c>
      <c r="V700" s="826" t="s">
        <v>288</v>
      </c>
      <c r="W700" s="941" t="s">
        <v>51</v>
      </c>
      <c r="X700" s="826" t="s">
        <v>2747</v>
      </c>
      <c r="Y700" s="932">
        <v>43410</v>
      </c>
      <c r="Z700" s="897">
        <v>180000</v>
      </c>
      <c r="AA700" s="897">
        <v>208800</v>
      </c>
      <c r="AB700" s="897">
        <v>0</v>
      </c>
      <c r="AC700" s="897">
        <v>208800</v>
      </c>
      <c r="AD700" s="833" t="s">
        <v>241</v>
      </c>
      <c r="AE700" s="833" t="s">
        <v>69</v>
      </c>
      <c r="AF700" s="833" t="s">
        <v>70</v>
      </c>
      <c r="AG700" s="826" t="s">
        <v>2748</v>
      </c>
      <c r="AH700" s="897">
        <v>27000</v>
      </c>
      <c r="AI700" s="932">
        <v>43410</v>
      </c>
      <c r="AJ700" s="932">
        <v>43465</v>
      </c>
      <c r="AK700" s="830" t="s">
        <v>2753</v>
      </c>
      <c r="AL700" s="830" t="s">
        <v>2622</v>
      </c>
      <c r="AM700" s="833" t="s">
        <v>384</v>
      </c>
      <c r="AN700" s="833" t="s">
        <v>389</v>
      </c>
      <c r="AO700" s="925" t="s">
        <v>73</v>
      </c>
      <c r="AP700" s="925" t="s">
        <v>602</v>
      </c>
      <c r="AQ700" s="925" t="s">
        <v>73</v>
      </c>
      <c r="AR700" s="925" t="s">
        <v>574</v>
      </c>
      <c r="AS700" s="833" t="s">
        <v>293</v>
      </c>
      <c r="AT700" s="925" t="s">
        <v>567</v>
      </c>
      <c r="AU700" s="925" t="s">
        <v>567</v>
      </c>
      <c r="AV700" s="925" t="s">
        <v>567</v>
      </c>
      <c r="AW700" s="925" t="s">
        <v>568</v>
      </c>
      <c r="AX700" s="925" t="s">
        <v>74</v>
      </c>
      <c r="AY700" s="925" t="s">
        <v>570</v>
      </c>
      <c r="AZ700" s="925" t="s">
        <v>571</v>
      </c>
      <c r="BA700" s="925" t="s">
        <v>572</v>
      </c>
      <c r="BB700" s="925" t="s">
        <v>573</v>
      </c>
      <c r="BC700" s="925" t="s">
        <v>51</v>
      </c>
      <c r="BD700" s="928">
        <v>43483</v>
      </c>
      <c r="BE700" s="928">
        <v>43483</v>
      </c>
      <c r="BF700" s="931"/>
    </row>
    <row r="701" spans="1:58" ht="45" customHeight="1">
      <c r="A701" s="930"/>
      <c r="B701" s="945"/>
      <c r="C701" s="945"/>
      <c r="D701" s="927"/>
      <c r="E701" s="930"/>
      <c r="F701" s="930"/>
      <c r="G701" s="828"/>
      <c r="H701" s="828"/>
      <c r="I701" s="854"/>
      <c r="J701" s="828"/>
      <c r="K701" s="165" t="s">
        <v>2704</v>
      </c>
      <c r="L701" s="165" t="s">
        <v>2146</v>
      </c>
      <c r="M701" s="169" t="s">
        <v>2705</v>
      </c>
      <c r="N701" s="158" t="s">
        <v>1145</v>
      </c>
      <c r="O701" s="165" t="s">
        <v>2706</v>
      </c>
      <c r="P701" s="158">
        <v>232000</v>
      </c>
      <c r="Q701" s="835"/>
      <c r="R701" s="835"/>
      <c r="S701" s="835"/>
      <c r="T701" s="828"/>
      <c r="U701" s="828"/>
      <c r="V701" s="828"/>
      <c r="W701" s="943"/>
      <c r="X701" s="828"/>
      <c r="Y701" s="934"/>
      <c r="Z701" s="899"/>
      <c r="AA701" s="899"/>
      <c r="AB701" s="899"/>
      <c r="AC701" s="899"/>
      <c r="AD701" s="835"/>
      <c r="AE701" s="835"/>
      <c r="AF701" s="835"/>
      <c r="AG701" s="828"/>
      <c r="AH701" s="899"/>
      <c r="AI701" s="934"/>
      <c r="AJ701" s="934"/>
      <c r="AK701" s="854"/>
      <c r="AL701" s="854"/>
      <c r="AM701" s="835"/>
      <c r="AN701" s="835"/>
      <c r="AO701" s="927"/>
      <c r="AP701" s="927"/>
      <c r="AQ701" s="927"/>
      <c r="AR701" s="927"/>
      <c r="AS701" s="835"/>
      <c r="AT701" s="927"/>
      <c r="AU701" s="927"/>
      <c r="AV701" s="927"/>
      <c r="AW701" s="927"/>
      <c r="AX701" s="927"/>
      <c r="AY701" s="927"/>
      <c r="AZ701" s="927"/>
      <c r="BA701" s="927"/>
      <c r="BB701" s="927"/>
      <c r="BC701" s="927"/>
      <c r="BD701" s="930"/>
      <c r="BE701" s="930"/>
      <c r="BF701" s="930"/>
    </row>
    <row r="702" spans="1:58" s="210" customFormat="1" ht="45" customHeight="1">
      <c r="A702" s="208">
        <v>2018</v>
      </c>
      <c r="B702" s="290">
        <v>43374</v>
      </c>
      <c r="C702" s="290">
        <v>43465</v>
      </c>
      <c r="D702" s="203" t="s">
        <v>797</v>
      </c>
      <c r="E702" s="208" t="s">
        <v>2618</v>
      </c>
      <c r="F702" s="208" t="s">
        <v>2618</v>
      </c>
      <c r="G702" s="205" t="s">
        <v>2754</v>
      </c>
      <c r="H702" s="205" t="s">
        <v>279</v>
      </c>
      <c r="I702" s="207" t="s">
        <v>600</v>
      </c>
      <c r="J702" s="205" t="s">
        <v>2755</v>
      </c>
      <c r="K702" s="256" t="s">
        <v>61</v>
      </c>
      <c r="L702" s="256" t="s">
        <v>62</v>
      </c>
      <c r="M702" s="261" t="s">
        <v>63</v>
      </c>
      <c r="N702" s="203" t="s">
        <v>2555</v>
      </c>
      <c r="O702" s="256" t="s">
        <v>2556</v>
      </c>
      <c r="P702" s="203">
        <v>81200</v>
      </c>
      <c r="Q702" s="291" t="s">
        <v>61</v>
      </c>
      <c r="R702" s="291" t="s">
        <v>1583</v>
      </c>
      <c r="S702" s="291" t="s">
        <v>1583</v>
      </c>
      <c r="T702" s="282" t="s">
        <v>316</v>
      </c>
      <c r="U702" s="205" t="s">
        <v>2557</v>
      </c>
      <c r="V702" s="282" t="s">
        <v>288</v>
      </c>
      <c r="W702" s="261" t="s">
        <v>51</v>
      </c>
      <c r="X702" s="205" t="s">
        <v>2754</v>
      </c>
      <c r="Y702" s="257">
        <v>43409</v>
      </c>
      <c r="Z702" s="250">
        <v>81200</v>
      </c>
      <c r="AA702" s="250">
        <v>81200</v>
      </c>
      <c r="AB702" s="250">
        <v>0</v>
      </c>
      <c r="AC702" s="250">
        <v>81200</v>
      </c>
      <c r="AD702" s="254" t="s">
        <v>241</v>
      </c>
      <c r="AE702" s="254" t="s">
        <v>69</v>
      </c>
      <c r="AF702" s="254" t="s">
        <v>70</v>
      </c>
      <c r="AG702" s="205" t="s">
        <v>2755</v>
      </c>
      <c r="AH702" s="250">
        <v>0</v>
      </c>
      <c r="AI702" s="257">
        <v>43423</v>
      </c>
      <c r="AJ702" s="257">
        <v>43465</v>
      </c>
      <c r="AK702" s="207" t="s">
        <v>3087</v>
      </c>
      <c r="AL702" s="207" t="s">
        <v>2622</v>
      </c>
      <c r="AM702" s="254" t="s">
        <v>384</v>
      </c>
      <c r="AN702" s="254" t="s">
        <v>389</v>
      </c>
      <c r="AO702" s="203" t="s">
        <v>73</v>
      </c>
      <c r="AP702" s="203" t="s">
        <v>602</v>
      </c>
      <c r="AQ702" s="203" t="s">
        <v>73</v>
      </c>
      <c r="AR702" s="203" t="s">
        <v>574</v>
      </c>
      <c r="AS702" s="254" t="s">
        <v>293</v>
      </c>
      <c r="AT702" s="203" t="s">
        <v>567</v>
      </c>
      <c r="AU702" s="203" t="s">
        <v>567</v>
      </c>
      <c r="AV702" s="203" t="s">
        <v>567</v>
      </c>
      <c r="AW702" s="203" t="s">
        <v>568</v>
      </c>
      <c r="AX702" s="203" t="s">
        <v>74</v>
      </c>
      <c r="AY702" s="203" t="s">
        <v>570</v>
      </c>
      <c r="AZ702" s="203" t="s">
        <v>571</v>
      </c>
      <c r="BA702" s="203" t="s">
        <v>572</v>
      </c>
      <c r="BB702" s="203" t="s">
        <v>573</v>
      </c>
      <c r="BC702" s="203" t="s">
        <v>51</v>
      </c>
      <c r="BD702" s="263">
        <v>43483</v>
      </c>
      <c r="BE702" s="290">
        <v>43483</v>
      </c>
      <c r="BF702" s="265"/>
    </row>
    <row r="703" spans="1:58" ht="45" customHeight="1">
      <c r="A703" s="931">
        <v>2018</v>
      </c>
      <c r="B703" s="928">
        <v>43374</v>
      </c>
      <c r="C703" s="928">
        <v>43465</v>
      </c>
      <c r="D703" s="925" t="s">
        <v>797</v>
      </c>
      <c r="E703" s="931" t="s">
        <v>2618</v>
      </c>
      <c r="F703" s="931" t="s">
        <v>2618</v>
      </c>
      <c r="G703" s="826" t="s">
        <v>2756</v>
      </c>
      <c r="H703" s="826" t="s">
        <v>249</v>
      </c>
      <c r="I703" s="830" t="s">
        <v>600</v>
      </c>
      <c r="J703" s="826" t="s">
        <v>874</v>
      </c>
      <c r="K703" s="165" t="s">
        <v>2757</v>
      </c>
      <c r="L703" s="165" t="s">
        <v>2758</v>
      </c>
      <c r="M703" s="169" t="s">
        <v>2759</v>
      </c>
      <c r="N703" s="158" t="s">
        <v>1145</v>
      </c>
      <c r="O703" s="165" t="s">
        <v>2760</v>
      </c>
      <c r="P703" s="158">
        <v>532732.9</v>
      </c>
      <c r="Q703" s="833" t="s">
        <v>61</v>
      </c>
      <c r="R703" s="833" t="s">
        <v>1583</v>
      </c>
      <c r="S703" s="833" t="s">
        <v>1583</v>
      </c>
      <c r="T703" s="826" t="s">
        <v>315</v>
      </c>
      <c r="U703" s="826" t="s">
        <v>2761</v>
      </c>
      <c r="V703" s="826" t="s">
        <v>132</v>
      </c>
      <c r="W703" s="941" t="s">
        <v>51</v>
      </c>
      <c r="X703" s="826" t="s">
        <v>2756</v>
      </c>
      <c r="Y703" s="932">
        <v>43409</v>
      </c>
      <c r="Z703" s="897">
        <v>398020</v>
      </c>
      <c r="AA703" s="897">
        <v>461703.2</v>
      </c>
      <c r="AB703" s="897">
        <v>0</v>
      </c>
      <c r="AC703" s="897">
        <v>461703.2</v>
      </c>
      <c r="AD703" s="833" t="s">
        <v>241</v>
      </c>
      <c r="AE703" s="833" t="s">
        <v>69</v>
      </c>
      <c r="AF703" s="833" t="s">
        <v>70</v>
      </c>
      <c r="AG703" s="826" t="s">
        <v>874</v>
      </c>
      <c r="AH703" s="897">
        <v>59703</v>
      </c>
      <c r="AI703" s="932">
        <v>43423</v>
      </c>
      <c r="AJ703" s="932">
        <v>43465</v>
      </c>
      <c r="AK703" s="830" t="s">
        <v>2762</v>
      </c>
      <c r="AL703" s="830" t="s">
        <v>2622</v>
      </c>
      <c r="AM703" s="833" t="s">
        <v>384</v>
      </c>
      <c r="AN703" s="833" t="s">
        <v>389</v>
      </c>
      <c r="AO703" s="925" t="s">
        <v>73</v>
      </c>
      <c r="AP703" s="925" t="s">
        <v>602</v>
      </c>
      <c r="AQ703" s="925" t="s">
        <v>73</v>
      </c>
      <c r="AR703" s="925" t="s">
        <v>574</v>
      </c>
      <c r="AS703" s="833" t="s">
        <v>293</v>
      </c>
      <c r="AT703" s="925" t="s">
        <v>567</v>
      </c>
      <c r="AU703" s="925" t="s">
        <v>567</v>
      </c>
      <c r="AV703" s="925" t="s">
        <v>567</v>
      </c>
      <c r="AW703" s="925" t="s">
        <v>568</v>
      </c>
      <c r="AX703" s="925" t="s">
        <v>74</v>
      </c>
      <c r="AY703" s="925" t="s">
        <v>570</v>
      </c>
      <c r="AZ703" s="925" t="s">
        <v>571</v>
      </c>
      <c r="BA703" s="925" t="s">
        <v>572</v>
      </c>
      <c r="BB703" s="925" t="s">
        <v>573</v>
      </c>
      <c r="BC703" s="925" t="s">
        <v>51</v>
      </c>
      <c r="BD703" s="928">
        <v>43483</v>
      </c>
      <c r="BE703" s="928">
        <v>43483</v>
      </c>
      <c r="BF703" s="931"/>
    </row>
    <row r="704" spans="1:58" ht="45" customHeight="1">
      <c r="A704" s="929"/>
      <c r="B704" s="944"/>
      <c r="C704" s="944"/>
      <c r="D704" s="926"/>
      <c r="E704" s="929"/>
      <c r="F704" s="929"/>
      <c r="G704" s="827"/>
      <c r="H704" s="827"/>
      <c r="I704" s="831"/>
      <c r="J704" s="827"/>
      <c r="K704" s="925" t="s">
        <v>61</v>
      </c>
      <c r="L704" s="925" t="s">
        <v>62</v>
      </c>
      <c r="M704" s="941" t="s">
        <v>63</v>
      </c>
      <c r="N704" s="158" t="s">
        <v>2763</v>
      </c>
      <c r="O704" s="165" t="s">
        <v>2764</v>
      </c>
      <c r="P704" s="158">
        <v>500000.6</v>
      </c>
      <c r="Q704" s="834"/>
      <c r="R704" s="834"/>
      <c r="S704" s="834"/>
      <c r="T704" s="827"/>
      <c r="U704" s="827"/>
      <c r="V704" s="827"/>
      <c r="W704" s="942"/>
      <c r="X704" s="827"/>
      <c r="Y704" s="933"/>
      <c r="Z704" s="898"/>
      <c r="AA704" s="898"/>
      <c r="AB704" s="898"/>
      <c r="AC704" s="898"/>
      <c r="AD704" s="834"/>
      <c r="AE704" s="834"/>
      <c r="AF704" s="834"/>
      <c r="AG704" s="827"/>
      <c r="AH704" s="898"/>
      <c r="AI704" s="933"/>
      <c r="AJ704" s="933"/>
      <c r="AK704" s="831"/>
      <c r="AL704" s="831"/>
      <c r="AM704" s="834"/>
      <c r="AN704" s="834"/>
      <c r="AO704" s="926"/>
      <c r="AP704" s="926"/>
      <c r="AQ704" s="926"/>
      <c r="AR704" s="926"/>
      <c r="AS704" s="834"/>
      <c r="AT704" s="926"/>
      <c r="AU704" s="926"/>
      <c r="AV704" s="926"/>
      <c r="AW704" s="926"/>
      <c r="AX704" s="926"/>
      <c r="AY704" s="926"/>
      <c r="AZ704" s="926"/>
      <c r="BA704" s="926"/>
      <c r="BB704" s="926"/>
      <c r="BC704" s="926"/>
      <c r="BD704" s="929"/>
      <c r="BE704" s="929"/>
      <c r="BF704" s="929"/>
    </row>
    <row r="705" spans="1:58" ht="45" customHeight="1">
      <c r="A705" s="930"/>
      <c r="B705" s="945"/>
      <c r="C705" s="945"/>
      <c r="D705" s="927"/>
      <c r="E705" s="930"/>
      <c r="F705" s="930"/>
      <c r="G705" s="828"/>
      <c r="H705" s="828"/>
      <c r="I705" s="854"/>
      <c r="J705" s="828"/>
      <c r="K705" s="927"/>
      <c r="L705" s="927"/>
      <c r="M705" s="943"/>
      <c r="N705" s="158" t="s">
        <v>2765</v>
      </c>
      <c r="O705" s="165" t="s">
        <v>2766</v>
      </c>
      <c r="P705" s="158">
        <v>461703.2</v>
      </c>
      <c r="Q705" s="835"/>
      <c r="R705" s="835"/>
      <c r="S705" s="835"/>
      <c r="T705" s="828"/>
      <c r="U705" s="828"/>
      <c r="V705" s="828"/>
      <c r="W705" s="943"/>
      <c r="X705" s="828"/>
      <c r="Y705" s="934"/>
      <c r="Z705" s="899"/>
      <c r="AA705" s="899"/>
      <c r="AB705" s="899"/>
      <c r="AC705" s="899"/>
      <c r="AD705" s="835"/>
      <c r="AE705" s="835"/>
      <c r="AF705" s="835"/>
      <c r="AG705" s="828"/>
      <c r="AH705" s="899"/>
      <c r="AI705" s="934"/>
      <c r="AJ705" s="934"/>
      <c r="AK705" s="854"/>
      <c r="AL705" s="854"/>
      <c r="AM705" s="835"/>
      <c r="AN705" s="835"/>
      <c r="AO705" s="927"/>
      <c r="AP705" s="927"/>
      <c r="AQ705" s="927"/>
      <c r="AR705" s="927"/>
      <c r="AS705" s="835"/>
      <c r="AT705" s="927"/>
      <c r="AU705" s="927"/>
      <c r="AV705" s="927"/>
      <c r="AW705" s="927"/>
      <c r="AX705" s="927"/>
      <c r="AY705" s="927"/>
      <c r="AZ705" s="927"/>
      <c r="BA705" s="927"/>
      <c r="BB705" s="927"/>
      <c r="BC705" s="927"/>
      <c r="BD705" s="930"/>
      <c r="BE705" s="930"/>
      <c r="BF705" s="930"/>
    </row>
    <row r="706" spans="1:58" s="210" customFormat="1" ht="45" customHeight="1">
      <c r="A706" s="904">
        <v>2018</v>
      </c>
      <c r="B706" s="901">
        <v>43374</v>
      </c>
      <c r="C706" s="901">
        <v>43465</v>
      </c>
      <c r="D706" s="909" t="s">
        <v>797</v>
      </c>
      <c r="E706" s="904" t="s">
        <v>160</v>
      </c>
      <c r="F706" s="904" t="s">
        <v>160</v>
      </c>
      <c r="G706" s="843" t="s">
        <v>2767</v>
      </c>
      <c r="H706" s="843" t="s">
        <v>669</v>
      </c>
      <c r="I706" s="851" t="s">
        <v>600</v>
      </c>
      <c r="J706" s="843" t="s">
        <v>2768</v>
      </c>
      <c r="K706" s="909" t="s">
        <v>61</v>
      </c>
      <c r="L706" s="909" t="s">
        <v>62</v>
      </c>
      <c r="M706" s="912" t="s">
        <v>63</v>
      </c>
      <c r="N706" s="203" t="s">
        <v>2179</v>
      </c>
      <c r="O706" s="256" t="s">
        <v>2180</v>
      </c>
      <c r="P706" s="203">
        <v>28884290</v>
      </c>
      <c r="Q706" s="877" t="s">
        <v>61</v>
      </c>
      <c r="R706" s="877" t="s">
        <v>1583</v>
      </c>
      <c r="S706" s="877" t="s">
        <v>1583</v>
      </c>
      <c r="T706" s="843" t="s">
        <v>1889</v>
      </c>
      <c r="U706" s="843" t="s">
        <v>1890</v>
      </c>
      <c r="V706" s="843" t="s">
        <v>132</v>
      </c>
      <c r="W706" s="912" t="s">
        <v>51</v>
      </c>
      <c r="X706" s="843" t="s">
        <v>2767</v>
      </c>
      <c r="Y706" s="915">
        <v>43411</v>
      </c>
      <c r="Z706" s="918">
        <v>24900250</v>
      </c>
      <c r="AA706" s="918">
        <v>28884290</v>
      </c>
      <c r="AB706" s="918">
        <v>0</v>
      </c>
      <c r="AC706" s="918">
        <v>28884290</v>
      </c>
      <c r="AD706" s="877" t="s">
        <v>241</v>
      </c>
      <c r="AE706" s="877" t="s">
        <v>69</v>
      </c>
      <c r="AF706" s="877" t="s">
        <v>70</v>
      </c>
      <c r="AG706" s="843" t="s">
        <v>2768</v>
      </c>
      <c r="AH706" s="918">
        <v>3735037.5</v>
      </c>
      <c r="AI706" s="915">
        <v>43411</v>
      </c>
      <c r="AJ706" s="915">
        <v>43465</v>
      </c>
      <c r="AK706" s="851" t="s">
        <v>2769</v>
      </c>
      <c r="AL706" s="851" t="s">
        <v>2622</v>
      </c>
      <c r="AM706" s="877" t="s">
        <v>384</v>
      </c>
      <c r="AN706" s="877" t="s">
        <v>389</v>
      </c>
      <c r="AO706" s="909" t="s">
        <v>73</v>
      </c>
      <c r="AP706" s="909" t="s">
        <v>602</v>
      </c>
      <c r="AQ706" s="909" t="s">
        <v>73</v>
      </c>
      <c r="AR706" s="909" t="s">
        <v>574</v>
      </c>
      <c r="AS706" s="877" t="s">
        <v>293</v>
      </c>
      <c r="AT706" s="909" t="s">
        <v>567</v>
      </c>
      <c r="AU706" s="909" t="s">
        <v>567</v>
      </c>
      <c r="AV706" s="909" t="s">
        <v>567</v>
      </c>
      <c r="AW706" s="909" t="s">
        <v>568</v>
      </c>
      <c r="AX706" s="909" t="s">
        <v>74</v>
      </c>
      <c r="AY706" s="909" t="s">
        <v>570</v>
      </c>
      <c r="AZ706" s="909" t="s">
        <v>571</v>
      </c>
      <c r="BA706" s="909" t="s">
        <v>572</v>
      </c>
      <c r="BB706" s="909" t="s">
        <v>573</v>
      </c>
      <c r="BC706" s="909" t="s">
        <v>51</v>
      </c>
      <c r="BD706" s="901">
        <v>43483</v>
      </c>
      <c r="BE706" s="901">
        <v>43483</v>
      </c>
      <c r="BF706" s="904"/>
    </row>
    <row r="707" spans="1:58" s="210" customFormat="1" ht="45" customHeight="1">
      <c r="A707" s="903"/>
      <c r="B707" s="922"/>
      <c r="C707" s="922"/>
      <c r="D707" s="911"/>
      <c r="E707" s="903"/>
      <c r="F707" s="903"/>
      <c r="G707" s="845"/>
      <c r="H707" s="845"/>
      <c r="I707" s="853"/>
      <c r="J707" s="845"/>
      <c r="K707" s="911"/>
      <c r="L707" s="911"/>
      <c r="M707" s="914"/>
      <c r="N707" s="203" t="s">
        <v>2770</v>
      </c>
      <c r="O707" s="256" t="s">
        <v>2771</v>
      </c>
      <c r="P707" s="203">
        <v>32133774.800000001</v>
      </c>
      <c r="Q707" s="878"/>
      <c r="R707" s="878"/>
      <c r="S707" s="878"/>
      <c r="T707" s="845"/>
      <c r="U707" s="845"/>
      <c r="V707" s="845"/>
      <c r="W707" s="914"/>
      <c r="X707" s="845"/>
      <c r="Y707" s="917"/>
      <c r="Z707" s="920"/>
      <c r="AA707" s="920"/>
      <c r="AB707" s="920"/>
      <c r="AC707" s="920"/>
      <c r="AD707" s="878"/>
      <c r="AE707" s="878"/>
      <c r="AF707" s="878"/>
      <c r="AG707" s="845"/>
      <c r="AH707" s="920"/>
      <c r="AI707" s="917"/>
      <c r="AJ707" s="917"/>
      <c r="AK707" s="853"/>
      <c r="AL707" s="853"/>
      <c r="AM707" s="878"/>
      <c r="AN707" s="878"/>
      <c r="AO707" s="911"/>
      <c r="AP707" s="911"/>
      <c r="AQ707" s="911"/>
      <c r="AR707" s="911"/>
      <c r="AS707" s="878"/>
      <c r="AT707" s="911"/>
      <c r="AU707" s="911"/>
      <c r="AV707" s="911"/>
      <c r="AW707" s="911"/>
      <c r="AX707" s="911"/>
      <c r="AY707" s="911"/>
      <c r="AZ707" s="911"/>
      <c r="BA707" s="911"/>
      <c r="BB707" s="911"/>
      <c r="BC707" s="911"/>
      <c r="BD707" s="903"/>
      <c r="BE707" s="903"/>
      <c r="BF707" s="903"/>
    </row>
    <row r="708" spans="1:58" ht="45" customHeight="1">
      <c r="A708" s="931">
        <v>2018</v>
      </c>
      <c r="B708" s="928">
        <v>43374</v>
      </c>
      <c r="C708" s="928">
        <v>43465</v>
      </c>
      <c r="D708" s="925" t="s">
        <v>797</v>
      </c>
      <c r="E708" s="931" t="s">
        <v>160</v>
      </c>
      <c r="F708" s="931" t="s">
        <v>160</v>
      </c>
      <c r="G708" s="826" t="s">
        <v>2772</v>
      </c>
      <c r="H708" s="826" t="s">
        <v>249</v>
      </c>
      <c r="I708" s="830" t="s">
        <v>600</v>
      </c>
      <c r="J708" s="826" t="s">
        <v>2773</v>
      </c>
      <c r="K708" s="165" t="s">
        <v>2010</v>
      </c>
      <c r="L708" s="165" t="s">
        <v>2011</v>
      </c>
      <c r="M708" s="169" t="s">
        <v>2012</v>
      </c>
      <c r="N708" s="158" t="s">
        <v>1145</v>
      </c>
      <c r="O708" s="165" t="s">
        <v>1924</v>
      </c>
      <c r="P708" s="158">
        <v>77845.740000000005</v>
      </c>
      <c r="Q708" s="833" t="s">
        <v>61</v>
      </c>
      <c r="R708" s="833" t="s">
        <v>1583</v>
      </c>
      <c r="S708" s="833" t="s">
        <v>1583</v>
      </c>
      <c r="T708" s="826" t="s">
        <v>690</v>
      </c>
      <c r="U708" s="826" t="s">
        <v>1564</v>
      </c>
      <c r="V708" s="826" t="s">
        <v>132</v>
      </c>
      <c r="W708" s="941" t="s">
        <v>51</v>
      </c>
      <c r="X708" s="826" t="s">
        <v>2772</v>
      </c>
      <c r="Y708" s="932">
        <v>43410</v>
      </c>
      <c r="Z708" s="897">
        <v>63460</v>
      </c>
      <c r="AA708" s="897">
        <v>73613.600000000006</v>
      </c>
      <c r="AB708" s="897">
        <v>0</v>
      </c>
      <c r="AC708" s="897">
        <v>73613.600000000006</v>
      </c>
      <c r="AD708" s="833" t="s">
        <v>241</v>
      </c>
      <c r="AE708" s="833" t="s">
        <v>69</v>
      </c>
      <c r="AF708" s="833" t="s">
        <v>70</v>
      </c>
      <c r="AG708" s="826" t="s">
        <v>2773</v>
      </c>
      <c r="AH708" s="897">
        <v>0</v>
      </c>
      <c r="AI708" s="932">
        <v>43413</v>
      </c>
      <c r="AJ708" s="932">
        <v>43465</v>
      </c>
      <c r="AK708" s="830" t="s">
        <v>2774</v>
      </c>
      <c r="AL708" s="830" t="s">
        <v>2622</v>
      </c>
      <c r="AM708" s="833" t="s">
        <v>384</v>
      </c>
      <c r="AN708" s="833" t="s">
        <v>389</v>
      </c>
      <c r="AO708" s="925" t="s">
        <v>73</v>
      </c>
      <c r="AP708" s="925" t="s">
        <v>602</v>
      </c>
      <c r="AQ708" s="925" t="s">
        <v>73</v>
      </c>
      <c r="AR708" s="925" t="s">
        <v>574</v>
      </c>
      <c r="AS708" s="833" t="s">
        <v>293</v>
      </c>
      <c r="AT708" s="925" t="s">
        <v>567</v>
      </c>
      <c r="AU708" s="925" t="s">
        <v>567</v>
      </c>
      <c r="AV708" s="925" t="s">
        <v>567</v>
      </c>
      <c r="AW708" s="925" t="s">
        <v>568</v>
      </c>
      <c r="AX708" s="925" t="s">
        <v>74</v>
      </c>
      <c r="AY708" s="925" t="s">
        <v>570</v>
      </c>
      <c r="AZ708" s="925" t="s">
        <v>571</v>
      </c>
      <c r="BA708" s="925" t="s">
        <v>572</v>
      </c>
      <c r="BB708" s="925" t="s">
        <v>573</v>
      </c>
      <c r="BC708" s="925" t="s">
        <v>51</v>
      </c>
      <c r="BD708" s="928">
        <v>43483</v>
      </c>
      <c r="BE708" s="928">
        <v>43483</v>
      </c>
      <c r="BF708" s="931"/>
    </row>
    <row r="709" spans="1:58" ht="45" customHeight="1">
      <c r="A709" s="929"/>
      <c r="B709" s="944"/>
      <c r="C709" s="944"/>
      <c r="D709" s="926"/>
      <c r="E709" s="929"/>
      <c r="F709" s="929"/>
      <c r="G709" s="827"/>
      <c r="H709" s="827"/>
      <c r="I709" s="831"/>
      <c r="J709" s="827"/>
      <c r="K709" s="925" t="s">
        <v>61</v>
      </c>
      <c r="L709" s="925" t="s">
        <v>62</v>
      </c>
      <c r="M709" s="941" t="s">
        <v>63</v>
      </c>
      <c r="N709" s="158" t="s">
        <v>2029</v>
      </c>
      <c r="O709" s="165" t="s">
        <v>1928</v>
      </c>
      <c r="P709" s="158">
        <v>105965.77</v>
      </c>
      <c r="Q709" s="834"/>
      <c r="R709" s="834"/>
      <c r="S709" s="834"/>
      <c r="T709" s="827"/>
      <c r="U709" s="827"/>
      <c r="V709" s="827"/>
      <c r="W709" s="942"/>
      <c r="X709" s="827"/>
      <c r="Y709" s="933"/>
      <c r="Z709" s="898"/>
      <c r="AA709" s="898"/>
      <c r="AB709" s="898"/>
      <c r="AC709" s="898"/>
      <c r="AD709" s="834"/>
      <c r="AE709" s="834"/>
      <c r="AF709" s="834"/>
      <c r="AG709" s="827"/>
      <c r="AH709" s="898"/>
      <c r="AI709" s="933"/>
      <c r="AJ709" s="933"/>
      <c r="AK709" s="831"/>
      <c r="AL709" s="831"/>
      <c r="AM709" s="834"/>
      <c r="AN709" s="834"/>
      <c r="AO709" s="926"/>
      <c r="AP709" s="926"/>
      <c r="AQ709" s="926"/>
      <c r="AR709" s="926"/>
      <c r="AS709" s="834"/>
      <c r="AT709" s="926"/>
      <c r="AU709" s="926"/>
      <c r="AV709" s="926"/>
      <c r="AW709" s="926"/>
      <c r="AX709" s="926"/>
      <c r="AY709" s="926"/>
      <c r="AZ709" s="926"/>
      <c r="BA709" s="926"/>
      <c r="BB709" s="926"/>
      <c r="BC709" s="926"/>
      <c r="BD709" s="929"/>
      <c r="BE709" s="929"/>
      <c r="BF709" s="929"/>
    </row>
    <row r="710" spans="1:58" ht="45" customHeight="1">
      <c r="A710" s="930"/>
      <c r="B710" s="945"/>
      <c r="C710" s="945"/>
      <c r="D710" s="927"/>
      <c r="E710" s="930"/>
      <c r="F710" s="930"/>
      <c r="G710" s="828"/>
      <c r="H710" s="828"/>
      <c r="I710" s="854"/>
      <c r="J710" s="828"/>
      <c r="K710" s="927"/>
      <c r="L710" s="927"/>
      <c r="M710" s="943"/>
      <c r="N710" s="158" t="s">
        <v>2058</v>
      </c>
      <c r="O710" s="165" t="s">
        <v>2059</v>
      </c>
      <c r="P710" s="158">
        <v>98553.600000000006</v>
      </c>
      <c r="Q710" s="835"/>
      <c r="R710" s="835"/>
      <c r="S710" s="835"/>
      <c r="T710" s="828"/>
      <c r="U710" s="828"/>
      <c r="V710" s="828"/>
      <c r="W710" s="943"/>
      <c r="X710" s="828"/>
      <c r="Y710" s="934"/>
      <c r="Z710" s="899"/>
      <c r="AA710" s="899"/>
      <c r="AB710" s="899"/>
      <c r="AC710" s="899"/>
      <c r="AD710" s="835"/>
      <c r="AE710" s="835"/>
      <c r="AF710" s="835"/>
      <c r="AG710" s="828"/>
      <c r="AH710" s="899"/>
      <c r="AI710" s="934"/>
      <c r="AJ710" s="934"/>
      <c r="AK710" s="854"/>
      <c r="AL710" s="854"/>
      <c r="AM710" s="835"/>
      <c r="AN710" s="835"/>
      <c r="AO710" s="927"/>
      <c r="AP710" s="927"/>
      <c r="AQ710" s="927"/>
      <c r="AR710" s="927"/>
      <c r="AS710" s="835"/>
      <c r="AT710" s="927"/>
      <c r="AU710" s="927"/>
      <c r="AV710" s="927"/>
      <c r="AW710" s="927"/>
      <c r="AX710" s="927"/>
      <c r="AY710" s="927"/>
      <c r="AZ710" s="927"/>
      <c r="BA710" s="927"/>
      <c r="BB710" s="927"/>
      <c r="BC710" s="927"/>
      <c r="BD710" s="930"/>
      <c r="BE710" s="930"/>
      <c r="BF710" s="930"/>
    </row>
    <row r="711" spans="1:58" s="210" customFormat="1" ht="45" customHeight="1">
      <c r="A711" s="904">
        <v>2018</v>
      </c>
      <c r="B711" s="901">
        <v>43374</v>
      </c>
      <c r="C711" s="901">
        <v>43465</v>
      </c>
      <c r="D711" s="909" t="s">
        <v>797</v>
      </c>
      <c r="E711" s="904" t="s">
        <v>2618</v>
      </c>
      <c r="F711" s="904" t="s">
        <v>2618</v>
      </c>
      <c r="G711" s="843" t="s">
        <v>2775</v>
      </c>
      <c r="H711" s="843" t="s">
        <v>249</v>
      </c>
      <c r="I711" s="851" t="s">
        <v>600</v>
      </c>
      <c r="J711" s="843" t="s">
        <v>2776</v>
      </c>
      <c r="K711" s="909" t="s">
        <v>61</v>
      </c>
      <c r="L711" s="909" t="s">
        <v>62</v>
      </c>
      <c r="M711" s="912" t="s">
        <v>63</v>
      </c>
      <c r="N711" s="203" t="s">
        <v>2777</v>
      </c>
      <c r="O711" s="256" t="s">
        <v>2778</v>
      </c>
      <c r="P711" s="203">
        <v>374100</v>
      </c>
      <c r="Q711" s="877" t="s">
        <v>61</v>
      </c>
      <c r="R711" s="877" t="s">
        <v>1583</v>
      </c>
      <c r="S711" s="877" t="s">
        <v>1583</v>
      </c>
      <c r="T711" s="843" t="s">
        <v>2779</v>
      </c>
      <c r="U711" s="843" t="s">
        <v>2780</v>
      </c>
      <c r="V711" s="843" t="s">
        <v>288</v>
      </c>
      <c r="W711" s="912" t="s">
        <v>51</v>
      </c>
      <c r="X711" s="843" t="s">
        <v>2775</v>
      </c>
      <c r="Y711" s="915">
        <v>43412</v>
      </c>
      <c r="Z711" s="918">
        <v>322500</v>
      </c>
      <c r="AA711" s="918">
        <v>374100</v>
      </c>
      <c r="AB711" s="918">
        <v>0</v>
      </c>
      <c r="AC711" s="918">
        <v>374100</v>
      </c>
      <c r="AD711" s="877" t="s">
        <v>241</v>
      </c>
      <c r="AE711" s="877" t="s">
        <v>69</v>
      </c>
      <c r="AF711" s="877" t="s">
        <v>70</v>
      </c>
      <c r="AG711" s="843" t="s">
        <v>2776</v>
      </c>
      <c r="AH711" s="918">
        <v>48375</v>
      </c>
      <c r="AI711" s="915">
        <v>43412</v>
      </c>
      <c r="AJ711" s="915">
        <v>43465</v>
      </c>
      <c r="AK711" s="851" t="s">
        <v>2781</v>
      </c>
      <c r="AL711" s="851" t="s">
        <v>2622</v>
      </c>
      <c r="AM711" s="877" t="s">
        <v>384</v>
      </c>
      <c r="AN711" s="877" t="s">
        <v>389</v>
      </c>
      <c r="AO711" s="909" t="s">
        <v>73</v>
      </c>
      <c r="AP711" s="909" t="s">
        <v>602</v>
      </c>
      <c r="AQ711" s="909" t="s">
        <v>73</v>
      </c>
      <c r="AR711" s="909" t="s">
        <v>574</v>
      </c>
      <c r="AS711" s="877" t="s">
        <v>293</v>
      </c>
      <c r="AT711" s="909" t="s">
        <v>567</v>
      </c>
      <c r="AU711" s="909" t="s">
        <v>567</v>
      </c>
      <c r="AV711" s="909" t="s">
        <v>567</v>
      </c>
      <c r="AW711" s="909" t="s">
        <v>568</v>
      </c>
      <c r="AX711" s="909" t="s">
        <v>74</v>
      </c>
      <c r="AY711" s="909" t="s">
        <v>570</v>
      </c>
      <c r="AZ711" s="909" t="s">
        <v>571</v>
      </c>
      <c r="BA711" s="909" t="s">
        <v>572</v>
      </c>
      <c r="BB711" s="909" t="s">
        <v>573</v>
      </c>
      <c r="BC711" s="909" t="s">
        <v>51</v>
      </c>
      <c r="BD711" s="901">
        <v>43483</v>
      </c>
      <c r="BE711" s="901">
        <v>43483</v>
      </c>
      <c r="BF711" s="909"/>
    </row>
    <row r="712" spans="1:58" s="210" customFormat="1" ht="45" customHeight="1">
      <c r="A712" s="902"/>
      <c r="B712" s="921"/>
      <c r="C712" s="921"/>
      <c r="D712" s="910"/>
      <c r="E712" s="902"/>
      <c r="F712" s="902"/>
      <c r="G712" s="844"/>
      <c r="H712" s="844"/>
      <c r="I712" s="852"/>
      <c r="J712" s="844"/>
      <c r="K712" s="910"/>
      <c r="L712" s="910"/>
      <c r="M712" s="913"/>
      <c r="N712" s="203" t="s">
        <v>2782</v>
      </c>
      <c r="O712" s="256" t="s">
        <v>2783</v>
      </c>
      <c r="P712" s="203">
        <v>583480</v>
      </c>
      <c r="Q712" s="880"/>
      <c r="R712" s="880"/>
      <c r="S712" s="880"/>
      <c r="T712" s="844"/>
      <c r="U712" s="844"/>
      <c r="V712" s="844"/>
      <c r="W712" s="913"/>
      <c r="X712" s="844"/>
      <c r="Y712" s="916"/>
      <c r="Z712" s="919"/>
      <c r="AA712" s="919"/>
      <c r="AB712" s="919"/>
      <c r="AC712" s="919"/>
      <c r="AD712" s="880"/>
      <c r="AE712" s="880"/>
      <c r="AF712" s="880"/>
      <c r="AG712" s="844"/>
      <c r="AH712" s="919"/>
      <c r="AI712" s="916"/>
      <c r="AJ712" s="916"/>
      <c r="AK712" s="852"/>
      <c r="AL712" s="852"/>
      <c r="AM712" s="880"/>
      <c r="AN712" s="880"/>
      <c r="AO712" s="910"/>
      <c r="AP712" s="910"/>
      <c r="AQ712" s="910"/>
      <c r="AR712" s="910"/>
      <c r="AS712" s="880"/>
      <c r="AT712" s="910"/>
      <c r="AU712" s="910"/>
      <c r="AV712" s="910"/>
      <c r="AW712" s="910"/>
      <c r="AX712" s="910"/>
      <c r="AY712" s="910"/>
      <c r="AZ712" s="910"/>
      <c r="BA712" s="910"/>
      <c r="BB712" s="910"/>
      <c r="BC712" s="910"/>
      <c r="BD712" s="902"/>
      <c r="BE712" s="902"/>
      <c r="BF712" s="910"/>
    </row>
    <row r="713" spans="1:58" s="210" customFormat="1" ht="45" customHeight="1">
      <c r="A713" s="903"/>
      <c r="B713" s="922"/>
      <c r="C713" s="922"/>
      <c r="D713" s="911"/>
      <c r="E713" s="903"/>
      <c r="F713" s="903"/>
      <c r="G713" s="845"/>
      <c r="H713" s="845"/>
      <c r="I713" s="853"/>
      <c r="J713" s="845"/>
      <c r="K713" s="911"/>
      <c r="L713" s="911"/>
      <c r="M713" s="914"/>
      <c r="N713" s="203" t="s">
        <v>2784</v>
      </c>
      <c r="O713" s="256" t="s">
        <v>2785</v>
      </c>
      <c r="P713" s="203">
        <v>423400</v>
      </c>
      <c r="Q713" s="878"/>
      <c r="R713" s="878"/>
      <c r="S713" s="878"/>
      <c r="T713" s="845"/>
      <c r="U713" s="845"/>
      <c r="V713" s="845"/>
      <c r="W713" s="914"/>
      <c r="X713" s="845"/>
      <c r="Y713" s="917"/>
      <c r="Z713" s="920"/>
      <c r="AA713" s="920"/>
      <c r="AB713" s="920"/>
      <c r="AC713" s="920"/>
      <c r="AD713" s="878"/>
      <c r="AE713" s="878"/>
      <c r="AF713" s="878"/>
      <c r="AG713" s="845"/>
      <c r="AH713" s="920"/>
      <c r="AI713" s="917"/>
      <c r="AJ713" s="917"/>
      <c r="AK713" s="853"/>
      <c r="AL713" s="853"/>
      <c r="AM713" s="878"/>
      <c r="AN713" s="878"/>
      <c r="AO713" s="911"/>
      <c r="AP713" s="911"/>
      <c r="AQ713" s="911"/>
      <c r="AR713" s="911"/>
      <c r="AS713" s="878"/>
      <c r="AT713" s="911"/>
      <c r="AU713" s="911"/>
      <c r="AV713" s="911"/>
      <c r="AW713" s="911"/>
      <c r="AX713" s="911"/>
      <c r="AY713" s="911"/>
      <c r="AZ713" s="911"/>
      <c r="BA713" s="911"/>
      <c r="BB713" s="911"/>
      <c r="BC713" s="911"/>
      <c r="BD713" s="903"/>
      <c r="BE713" s="903"/>
      <c r="BF713" s="911"/>
    </row>
    <row r="714" spans="1:58" ht="45" customHeight="1">
      <c r="A714" s="182">
        <v>2018</v>
      </c>
      <c r="B714" s="183">
        <v>43374</v>
      </c>
      <c r="C714" s="183">
        <v>43465</v>
      </c>
      <c r="D714" s="158" t="s">
        <v>797</v>
      </c>
      <c r="E714" s="182" t="s">
        <v>2618</v>
      </c>
      <c r="F714" s="182" t="s">
        <v>2618</v>
      </c>
      <c r="G714" s="120" t="s">
        <v>2786</v>
      </c>
      <c r="H714" s="120" t="s">
        <v>670</v>
      </c>
      <c r="I714" s="122" t="s">
        <v>600</v>
      </c>
      <c r="J714" s="120" t="s">
        <v>2787</v>
      </c>
      <c r="K714" s="165" t="s">
        <v>61</v>
      </c>
      <c r="L714" s="165" t="s">
        <v>62</v>
      </c>
      <c r="M714" s="169" t="s">
        <v>63</v>
      </c>
      <c r="N714" s="158" t="s">
        <v>2788</v>
      </c>
      <c r="O714" s="165" t="s">
        <v>2789</v>
      </c>
      <c r="P714" s="158">
        <v>360000</v>
      </c>
      <c r="Q714" s="185" t="s">
        <v>61</v>
      </c>
      <c r="R714" s="185" t="s">
        <v>1583</v>
      </c>
      <c r="S714" s="185" t="s">
        <v>1583</v>
      </c>
      <c r="T714" s="131" t="s">
        <v>2790</v>
      </c>
      <c r="U714" s="120" t="s">
        <v>2791</v>
      </c>
      <c r="V714" s="131" t="s">
        <v>200</v>
      </c>
      <c r="W714" s="169" t="s">
        <v>51</v>
      </c>
      <c r="X714" s="120" t="s">
        <v>2786</v>
      </c>
      <c r="Y714" s="166">
        <v>43413</v>
      </c>
      <c r="Z714" s="160">
        <v>310344.83</v>
      </c>
      <c r="AA714" s="160">
        <v>360000</v>
      </c>
      <c r="AB714" s="160">
        <v>0</v>
      </c>
      <c r="AC714" s="160">
        <v>360000</v>
      </c>
      <c r="AD714" s="144" t="s">
        <v>241</v>
      </c>
      <c r="AE714" s="144" t="s">
        <v>69</v>
      </c>
      <c r="AF714" s="144" t="s">
        <v>70</v>
      </c>
      <c r="AG714" s="131" t="s">
        <v>2787</v>
      </c>
      <c r="AH714" s="160">
        <v>46551.72</v>
      </c>
      <c r="AI714" s="166">
        <v>43413</v>
      </c>
      <c r="AJ714" s="166">
        <v>43465</v>
      </c>
      <c r="AK714" s="122" t="s">
        <v>2792</v>
      </c>
      <c r="AL714" s="122" t="s">
        <v>2622</v>
      </c>
      <c r="AM714" s="144" t="s">
        <v>2793</v>
      </c>
      <c r="AN714" s="144" t="s">
        <v>2794</v>
      </c>
      <c r="AO714" s="158" t="s">
        <v>73</v>
      </c>
      <c r="AP714" s="158" t="s">
        <v>602</v>
      </c>
      <c r="AQ714" s="158" t="s">
        <v>73</v>
      </c>
      <c r="AR714" s="158" t="s">
        <v>574</v>
      </c>
      <c r="AS714" s="144" t="s">
        <v>293</v>
      </c>
      <c r="AT714" s="158" t="s">
        <v>567</v>
      </c>
      <c r="AU714" s="158" t="s">
        <v>567</v>
      </c>
      <c r="AV714" s="158" t="s">
        <v>567</v>
      </c>
      <c r="AW714" s="158" t="s">
        <v>568</v>
      </c>
      <c r="AX714" s="158" t="s">
        <v>74</v>
      </c>
      <c r="AY714" s="158" t="s">
        <v>570</v>
      </c>
      <c r="AZ714" s="158" t="s">
        <v>571</v>
      </c>
      <c r="BA714" s="158" t="s">
        <v>572</v>
      </c>
      <c r="BB714" s="158" t="s">
        <v>573</v>
      </c>
      <c r="BC714" s="158" t="s">
        <v>51</v>
      </c>
      <c r="BD714" s="171">
        <v>43483</v>
      </c>
      <c r="BE714" s="183">
        <v>43483</v>
      </c>
      <c r="BF714" s="170"/>
    </row>
    <row r="715" spans="1:58" s="210" customFormat="1" ht="45" customHeight="1">
      <c r="A715" s="904">
        <v>2018</v>
      </c>
      <c r="B715" s="901">
        <v>43374</v>
      </c>
      <c r="C715" s="901">
        <v>43465</v>
      </c>
      <c r="D715" s="909" t="s">
        <v>797</v>
      </c>
      <c r="E715" s="904" t="s">
        <v>160</v>
      </c>
      <c r="F715" s="904" t="s">
        <v>160</v>
      </c>
      <c r="G715" s="843" t="s">
        <v>2795</v>
      </c>
      <c r="H715" s="843" t="s">
        <v>249</v>
      </c>
      <c r="I715" s="851" t="s">
        <v>600</v>
      </c>
      <c r="J715" s="843" t="s">
        <v>2796</v>
      </c>
      <c r="K715" s="909" t="s">
        <v>61</v>
      </c>
      <c r="L715" s="909" t="s">
        <v>62</v>
      </c>
      <c r="M715" s="912" t="s">
        <v>63</v>
      </c>
      <c r="N715" s="203" t="s">
        <v>2797</v>
      </c>
      <c r="O715" s="256" t="s">
        <v>2798</v>
      </c>
      <c r="P715" s="203">
        <v>192046.12</v>
      </c>
      <c r="Q715" s="877" t="s">
        <v>61</v>
      </c>
      <c r="R715" s="877" t="s">
        <v>1583</v>
      </c>
      <c r="S715" s="877" t="s">
        <v>1583</v>
      </c>
      <c r="T715" s="843" t="s">
        <v>313</v>
      </c>
      <c r="U715" s="843" t="s">
        <v>1550</v>
      </c>
      <c r="V715" s="843" t="s">
        <v>171</v>
      </c>
      <c r="W715" s="912" t="s">
        <v>51</v>
      </c>
      <c r="X715" s="843" t="s">
        <v>2795</v>
      </c>
      <c r="Y715" s="915">
        <v>43412</v>
      </c>
      <c r="Z715" s="918">
        <v>165557</v>
      </c>
      <c r="AA715" s="918">
        <v>192046.12</v>
      </c>
      <c r="AB715" s="918">
        <v>0</v>
      </c>
      <c r="AC715" s="918">
        <v>192046.12</v>
      </c>
      <c r="AD715" s="877" t="s">
        <v>241</v>
      </c>
      <c r="AE715" s="877" t="s">
        <v>69</v>
      </c>
      <c r="AF715" s="877" t="s">
        <v>70</v>
      </c>
      <c r="AG715" s="843" t="s">
        <v>2796</v>
      </c>
      <c r="AH715" s="918">
        <v>24833.55</v>
      </c>
      <c r="AI715" s="915">
        <v>43412</v>
      </c>
      <c r="AJ715" s="915">
        <v>43465</v>
      </c>
      <c r="AK715" s="851" t="s">
        <v>2799</v>
      </c>
      <c r="AL715" s="851" t="s">
        <v>2622</v>
      </c>
      <c r="AM715" s="877" t="s">
        <v>384</v>
      </c>
      <c r="AN715" s="877" t="s">
        <v>389</v>
      </c>
      <c r="AO715" s="909" t="s">
        <v>73</v>
      </c>
      <c r="AP715" s="909" t="s">
        <v>602</v>
      </c>
      <c r="AQ715" s="909" t="s">
        <v>73</v>
      </c>
      <c r="AR715" s="909" t="s">
        <v>574</v>
      </c>
      <c r="AS715" s="877" t="s">
        <v>293</v>
      </c>
      <c r="AT715" s="909" t="s">
        <v>567</v>
      </c>
      <c r="AU715" s="909" t="s">
        <v>567</v>
      </c>
      <c r="AV715" s="909" t="s">
        <v>567</v>
      </c>
      <c r="AW715" s="909" t="s">
        <v>568</v>
      </c>
      <c r="AX715" s="909" t="s">
        <v>74</v>
      </c>
      <c r="AY715" s="909" t="s">
        <v>570</v>
      </c>
      <c r="AZ715" s="909" t="s">
        <v>571</v>
      </c>
      <c r="BA715" s="909" t="s">
        <v>572</v>
      </c>
      <c r="BB715" s="909" t="s">
        <v>573</v>
      </c>
      <c r="BC715" s="909" t="s">
        <v>51</v>
      </c>
      <c r="BD715" s="901">
        <v>43483</v>
      </c>
      <c r="BE715" s="901">
        <v>43483</v>
      </c>
      <c r="BF715" s="904"/>
    </row>
    <row r="716" spans="1:58" s="210" customFormat="1" ht="45" customHeight="1">
      <c r="A716" s="902"/>
      <c r="B716" s="921"/>
      <c r="C716" s="921"/>
      <c r="D716" s="910"/>
      <c r="E716" s="902"/>
      <c r="F716" s="902"/>
      <c r="G716" s="844"/>
      <c r="H716" s="844"/>
      <c r="I716" s="852"/>
      <c r="J716" s="844"/>
      <c r="K716" s="910"/>
      <c r="L716" s="910"/>
      <c r="M716" s="913"/>
      <c r="N716" s="203" t="s">
        <v>2800</v>
      </c>
      <c r="O716" s="256" t="s">
        <v>2801</v>
      </c>
      <c r="P716" s="203">
        <v>207698</v>
      </c>
      <c r="Q716" s="880"/>
      <c r="R716" s="880"/>
      <c r="S716" s="880"/>
      <c r="T716" s="844"/>
      <c r="U716" s="844"/>
      <c r="V716" s="844"/>
      <c r="W716" s="913"/>
      <c r="X716" s="844"/>
      <c r="Y716" s="916"/>
      <c r="Z716" s="919"/>
      <c r="AA716" s="919"/>
      <c r="AB716" s="919"/>
      <c r="AC716" s="919"/>
      <c r="AD716" s="880"/>
      <c r="AE716" s="880"/>
      <c r="AF716" s="880"/>
      <c r="AG716" s="844"/>
      <c r="AH716" s="919"/>
      <c r="AI716" s="916"/>
      <c r="AJ716" s="916"/>
      <c r="AK716" s="852"/>
      <c r="AL716" s="852"/>
      <c r="AM716" s="880"/>
      <c r="AN716" s="880"/>
      <c r="AO716" s="910"/>
      <c r="AP716" s="910"/>
      <c r="AQ716" s="910"/>
      <c r="AR716" s="910"/>
      <c r="AS716" s="880"/>
      <c r="AT716" s="910"/>
      <c r="AU716" s="910"/>
      <c r="AV716" s="910"/>
      <c r="AW716" s="910"/>
      <c r="AX716" s="910"/>
      <c r="AY716" s="910"/>
      <c r="AZ716" s="910"/>
      <c r="BA716" s="910"/>
      <c r="BB716" s="910"/>
      <c r="BC716" s="910"/>
      <c r="BD716" s="902"/>
      <c r="BE716" s="902"/>
      <c r="BF716" s="902"/>
    </row>
    <row r="717" spans="1:58" s="210" customFormat="1" ht="45" customHeight="1">
      <c r="A717" s="903"/>
      <c r="B717" s="922"/>
      <c r="C717" s="922"/>
      <c r="D717" s="911"/>
      <c r="E717" s="903"/>
      <c r="F717" s="903"/>
      <c r="G717" s="845"/>
      <c r="H717" s="845"/>
      <c r="I717" s="853"/>
      <c r="J717" s="845"/>
      <c r="K717" s="911"/>
      <c r="L717" s="911"/>
      <c r="M717" s="914"/>
      <c r="N717" s="203" t="s">
        <v>2802</v>
      </c>
      <c r="O717" s="256" t="s">
        <v>2803</v>
      </c>
      <c r="P717" s="203">
        <v>201648.6</v>
      </c>
      <c r="Q717" s="878"/>
      <c r="R717" s="878"/>
      <c r="S717" s="878"/>
      <c r="T717" s="845"/>
      <c r="U717" s="845"/>
      <c r="V717" s="845"/>
      <c r="W717" s="914"/>
      <c r="X717" s="845"/>
      <c r="Y717" s="917"/>
      <c r="Z717" s="920"/>
      <c r="AA717" s="920"/>
      <c r="AB717" s="920"/>
      <c r="AC717" s="920"/>
      <c r="AD717" s="878"/>
      <c r="AE717" s="878"/>
      <c r="AF717" s="878"/>
      <c r="AG717" s="845"/>
      <c r="AH717" s="920"/>
      <c r="AI717" s="917"/>
      <c r="AJ717" s="917"/>
      <c r="AK717" s="853"/>
      <c r="AL717" s="853"/>
      <c r="AM717" s="878"/>
      <c r="AN717" s="878"/>
      <c r="AO717" s="911"/>
      <c r="AP717" s="911"/>
      <c r="AQ717" s="911"/>
      <c r="AR717" s="911"/>
      <c r="AS717" s="878"/>
      <c r="AT717" s="911"/>
      <c r="AU717" s="911"/>
      <c r="AV717" s="911"/>
      <c r="AW717" s="911"/>
      <c r="AX717" s="911"/>
      <c r="AY717" s="911"/>
      <c r="AZ717" s="911"/>
      <c r="BA717" s="911"/>
      <c r="BB717" s="911"/>
      <c r="BC717" s="911"/>
      <c r="BD717" s="903"/>
      <c r="BE717" s="903"/>
      <c r="BF717" s="903"/>
    </row>
    <row r="718" spans="1:58" ht="45" customHeight="1">
      <c r="A718" s="931">
        <v>2018</v>
      </c>
      <c r="B718" s="928">
        <v>43374</v>
      </c>
      <c r="C718" s="928">
        <v>43465</v>
      </c>
      <c r="D718" s="925" t="s">
        <v>797</v>
      </c>
      <c r="E718" s="931" t="s">
        <v>2618</v>
      </c>
      <c r="F718" s="931" t="s">
        <v>2618</v>
      </c>
      <c r="G718" s="826" t="s">
        <v>2804</v>
      </c>
      <c r="H718" s="826" t="s">
        <v>249</v>
      </c>
      <c r="I718" s="830" t="s">
        <v>600</v>
      </c>
      <c r="J718" s="826" t="s">
        <v>2805</v>
      </c>
      <c r="K718" s="925" t="s">
        <v>61</v>
      </c>
      <c r="L718" s="925" t="s">
        <v>62</v>
      </c>
      <c r="M718" s="941" t="s">
        <v>63</v>
      </c>
      <c r="N718" s="158" t="s">
        <v>2806</v>
      </c>
      <c r="O718" s="165" t="s">
        <v>2807</v>
      </c>
      <c r="P718" s="158">
        <v>470960</v>
      </c>
      <c r="Q718" s="833" t="s">
        <v>61</v>
      </c>
      <c r="R718" s="833" t="s">
        <v>1583</v>
      </c>
      <c r="S718" s="833" t="s">
        <v>1583</v>
      </c>
      <c r="T718" s="826" t="s">
        <v>2808</v>
      </c>
      <c r="U718" s="826" t="s">
        <v>2809</v>
      </c>
      <c r="V718" s="826" t="s">
        <v>288</v>
      </c>
      <c r="W718" s="941" t="s">
        <v>51</v>
      </c>
      <c r="X718" s="826" t="s">
        <v>2804</v>
      </c>
      <c r="Y718" s="932">
        <v>43418</v>
      </c>
      <c r="Z718" s="897">
        <v>406000</v>
      </c>
      <c r="AA718" s="897">
        <v>470960</v>
      </c>
      <c r="AB718" s="897">
        <v>0</v>
      </c>
      <c r="AC718" s="897">
        <v>470960</v>
      </c>
      <c r="AD718" s="833" t="s">
        <v>241</v>
      </c>
      <c r="AE718" s="833" t="s">
        <v>69</v>
      </c>
      <c r="AF718" s="833" t="s">
        <v>70</v>
      </c>
      <c r="AG718" s="826" t="s">
        <v>2805</v>
      </c>
      <c r="AH718" s="897">
        <v>60900</v>
      </c>
      <c r="AI718" s="932">
        <v>43418</v>
      </c>
      <c r="AJ718" s="932">
        <v>43465</v>
      </c>
      <c r="AK718" s="830" t="s">
        <v>2810</v>
      </c>
      <c r="AL718" s="830" t="s">
        <v>2622</v>
      </c>
      <c r="AM718" s="833" t="s">
        <v>384</v>
      </c>
      <c r="AN718" s="833" t="s">
        <v>389</v>
      </c>
      <c r="AO718" s="925" t="s">
        <v>73</v>
      </c>
      <c r="AP718" s="925" t="s">
        <v>602</v>
      </c>
      <c r="AQ718" s="925" t="s">
        <v>73</v>
      </c>
      <c r="AR718" s="925" t="s">
        <v>574</v>
      </c>
      <c r="AS718" s="833" t="s">
        <v>293</v>
      </c>
      <c r="AT718" s="925" t="s">
        <v>567</v>
      </c>
      <c r="AU718" s="925" t="s">
        <v>567</v>
      </c>
      <c r="AV718" s="925" t="s">
        <v>567</v>
      </c>
      <c r="AW718" s="925" t="s">
        <v>568</v>
      </c>
      <c r="AX718" s="925" t="s">
        <v>74</v>
      </c>
      <c r="AY718" s="925" t="s">
        <v>570</v>
      </c>
      <c r="AZ718" s="925" t="s">
        <v>571</v>
      </c>
      <c r="BA718" s="925" t="s">
        <v>572</v>
      </c>
      <c r="BB718" s="925" t="s">
        <v>573</v>
      </c>
      <c r="BC718" s="925" t="s">
        <v>51</v>
      </c>
      <c r="BD718" s="928">
        <v>43483</v>
      </c>
      <c r="BE718" s="928">
        <v>43483</v>
      </c>
      <c r="BF718" s="931"/>
    </row>
    <row r="719" spans="1:58" ht="45" customHeight="1">
      <c r="A719" s="930"/>
      <c r="B719" s="945"/>
      <c r="C719" s="945"/>
      <c r="D719" s="927"/>
      <c r="E719" s="930"/>
      <c r="F719" s="930"/>
      <c r="G719" s="828"/>
      <c r="H719" s="828"/>
      <c r="I719" s="854"/>
      <c r="J719" s="828"/>
      <c r="K719" s="927"/>
      <c r="L719" s="927"/>
      <c r="M719" s="943"/>
      <c r="N719" s="158" t="s">
        <v>2811</v>
      </c>
      <c r="O719" s="165" t="s">
        <v>2812</v>
      </c>
      <c r="P719" s="158">
        <v>566683.19999999995</v>
      </c>
      <c r="Q719" s="835"/>
      <c r="R719" s="835"/>
      <c r="S719" s="835"/>
      <c r="T719" s="828"/>
      <c r="U719" s="828"/>
      <c r="V719" s="828"/>
      <c r="W719" s="943"/>
      <c r="X719" s="828"/>
      <c r="Y719" s="934"/>
      <c r="Z719" s="899"/>
      <c r="AA719" s="899"/>
      <c r="AB719" s="899"/>
      <c r="AC719" s="899"/>
      <c r="AD719" s="835"/>
      <c r="AE719" s="835"/>
      <c r="AF719" s="835"/>
      <c r="AG719" s="828"/>
      <c r="AH719" s="899"/>
      <c r="AI719" s="934"/>
      <c r="AJ719" s="934"/>
      <c r="AK719" s="854"/>
      <c r="AL719" s="854"/>
      <c r="AM719" s="835"/>
      <c r="AN719" s="835"/>
      <c r="AO719" s="927"/>
      <c r="AP719" s="927"/>
      <c r="AQ719" s="927"/>
      <c r="AR719" s="927"/>
      <c r="AS719" s="835"/>
      <c r="AT719" s="927"/>
      <c r="AU719" s="927"/>
      <c r="AV719" s="927"/>
      <c r="AW719" s="927"/>
      <c r="AX719" s="927"/>
      <c r="AY719" s="927"/>
      <c r="AZ719" s="927"/>
      <c r="BA719" s="927"/>
      <c r="BB719" s="927"/>
      <c r="BC719" s="927"/>
      <c r="BD719" s="930"/>
      <c r="BE719" s="930"/>
      <c r="BF719" s="930"/>
    </row>
    <row r="720" spans="1:58" s="210" customFormat="1" ht="45" customHeight="1">
      <c r="A720" s="904">
        <v>2018</v>
      </c>
      <c r="B720" s="901">
        <v>43374</v>
      </c>
      <c r="C720" s="901">
        <v>43465</v>
      </c>
      <c r="D720" s="909" t="s">
        <v>797</v>
      </c>
      <c r="E720" s="904" t="s">
        <v>160</v>
      </c>
      <c r="F720" s="904" t="s">
        <v>160</v>
      </c>
      <c r="G720" s="843" t="s">
        <v>2813</v>
      </c>
      <c r="H720" s="843" t="s">
        <v>465</v>
      </c>
      <c r="I720" s="851" t="s">
        <v>600</v>
      </c>
      <c r="J720" s="843" t="s">
        <v>2814</v>
      </c>
      <c r="K720" s="909" t="s">
        <v>61</v>
      </c>
      <c r="L720" s="909" t="s">
        <v>62</v>
      </c>
      <c r="M720" s="912" t="s">
        <v>63</v>
      </c>
      <c r="N720" s="203" t="s">
        <v>2132</v>
      </c>
      <c r="O720" s="256" t="s">
        <v>2133</v>
      </c>
      <c r="P720" s="203">
        <v>6401691.2599999998</v>
      </c>
      <c r="Q720" s="877" t="s">
        <v>61</v>
      </c>
      <c r="R720" s="877" t="s">
        <v>1583</v>
      </c>
      <c r="S720" s="877" t="s">
        <v>1583</v>
      </c>
      <c r="T720" s="843" t="s">
        <v>533</v>
      </c>
      <c r="U720" s="843" t="s">
        <v>1822</v>
      </c>
      <c r="V720" s="843" t="s">
        <v>132</v>
      </c>
      <c r="W720" s="912" t="s">
        <v>51</v>
      </c>
      <c r="X720" s="843" t="s">
        <v>2813</v>
      </c>
      <c r="Y720" s="915">
        <v>43419</v>
      </c>
      <c r="Z720" s="918">
        <v>1293012.3400000001</v>
      </c>
      <c r="AA720" s="918">
        <v>1499894.31</v>
      </c>
      <c r="AB720" s="918">
        <v>0</v>
      </c>
      <c r="AC720" s="918">
        <v>1499894.31</v>
      </c>
      <c r="AD720" s="877" t="s">
        <v>241</v>
      </c>
      <c r="AE720" s="877" t="s">
        <v>69</v>
      </c>
      <c r="AF720" s="877" t="s">
        <v>70</v>
      </c>
      <c r="AG720" s="843" t="s">
        <v>2814</v>
      </c>
      <c r="AH720" s="918">
        <v>193951.85</v>
      </c>
      <c r="AI720" s="915">
        <v>43419</v>
      </c>
      <c r="AJ720" s="915">
        <v>43465</v>
      </c>
      <c r="AK720" s="851" t="s">
        <v>2815</v>
      </c>
      <c r="AL720" s="851" t="s">
        <v>2622</v>
      </c>
      <c r="AM720" s="877" t="s">
        <v>384</v>
      </c>
      <c r="AN720" s="877" t="s">
        <v>389</v>
      </c>
      <c r="AO720" s="909" t="s">
        <v>73</v>
      </c>
      <c r="AP720" s="909" t="s">
        <v>602</v>
      </c>
      <c r="AQ720" s="909" t="s">
        <v>73</v>
      </c>
      <c r="AR720" s="909" t="s">
        <v>574</v>
      </c>
      <c r="AS720" s="877" t="s">
        <v>293</v>
      </c>
      <c r="AT720" s="909" t="s">
        <v>567</v>
      </c>
      <c r="AU720" s="909" t="s">
        <v>567</v>
      </c>
      <c r="AV720" s="909" t="s">
        <v>567</v>
      </c>
      <c r="AW720" s="909" t="s">
        <v>568</v>
      </c>
      <c r="AX720" s="909" t="s">
        <v>74</v>
      </c>
      <c r="AY720" s="909" t="s">
        <v>570</v>
      </c>
      <c r="AZ720" s="909" t="s">
        <v>571</v>
      </c>
      <c r="BA720" s="909" t="s">
        <v>572</v>
      </c>
      <c r="BB720" s="909" t="s">
        <v>573</v>
      </c>
      <c r="BC720" s="909" t="s">
        <v>51</v>
      </c>
      <c r="BD720" s="901">
        <v>43483</v>
      </c>
      <c r="BE720" s="901">
        <v>43483</v>
      </c>
      <c r="BF720" s="904"/>
    </row>
    <row r="721" spans="1:58" s="210" customFormat="1" ht="45" customHeight="1">
      <c r="A721" s="902"/>
      <c r="B721" s="921"/>
      <c r="C721" s="921"/>
      <c r="D721" s="910"/>
      <c r="E721" s="902"/>
      <c r="F721" s="902"/>
      <c r="G721" s="844"/>
      <c r="H721" s="844"/>
      <c r="I721" s="852"/>
      <c r="J721" s="844"/>
      <c r="K721" s="910"/>
      <c r="L721" s="910"/>
      <c r="M721" s="913"/>
      <c r="N721" s="203" t="s">
        <v>255</v>
      </c>
      <c r="O721" s="256" t="s">
        <v>2134</v>
      </c>
      <c r="P721" s="203">
        <v>5819775.0300000003</v>
      </c>
      <c r="Q721" s="880"/>
      <c r="R721" s="880"/>
      <c r="S721" s="880"/>
      <c r="T721" s="844"/>
      <c r="U721" s="844"/>
      <c r="V721" s="844"/>
      <c r="W721" s="913"/>
      <c r="X721" s="844"/>
      <c r="Y721" s="916"/>
      <c r="Z721" s="919"/>
      <c r="AA721" s="919"/>
      <c r="AB721" s="919"/>
      <c r="AC721" s="919"/>
      <c r="AD721" s="880"/>
      <c r="AE721" s="880"/>
      <c r="AF721" s="880"/>
      <c r="AG721" s="844"/>
      <c r="AH721" s="919"/>
      <c r="AI721" s="916"/>
      <c r="AJ721" s="916"/>
      <c r="AK721" s="852"/>
      <c r="AL721" s="852"/>
      <c r="AM721" s="880"/>
      <c r="AN721" s="880"/>
      <c r="AO721" s="910"/>
      <c r="AP721" s="910"/>
      <c r="AQ721" s="910"/>
      <c r="AR721" s="910"/>
      <c r="AS721" s="880"/>
      <c r="AT721" s="910"/>
      <c r="AU721" s="910"/>
      <c r="AV721" s="910"/>
      <c r="AW721" s="910"/>
      <c r="AX721" s="910"/>
      <c r="AY721" s="910"/>
      <c r="AZ721" s="910"/>
      <c r="BA721" s="910"/>
      <c r="BB721" s="910"/>
      <c r="BC721" s="910"/>
      <c r="BD721" s="902"/>
      <c r="BE721" s="902"/>
      <c r="BF721" s="902"/>
    </row>
    <row r="722" spans="1:58" s="210" customFormat="1" ht="45" customHeight="1">
      <c r="A722" s="903"/>
      <c r="B722" s="922"/>
      <c r="C722" s="922"/>
      <c r="D722" s="911"/>
      <c r="E722" s="903"/>
      <c r="F722" s="903"/>
      <c r="G722" s="845"/>
      <c r="H722" s="845"/>
      <c r="I722" s="853"/>
      <c r="J722" s="845"/>
      <c r="K722" s="911"/>
      <c r="L722" s="911"/>
      <c r="M722" s="914"/>
      <c r="N722" s="203" t="s">
        <v>254</v>
      </c>
      <c r="O722" s="256" t="s">
        <v>2135</v>
      </c>
      <c r="P722" s="203">
        <v>6646794.6200000001</v>
      </c>
      <c r="Q722" s="878"/>
      <c r="R722" s="878"/>
      <c r="S722" s="878"/>
      <c r="T722" s="845"/>
      <c r="U722" s="845"/>
      <c r="V722" s="845"/>
      <c r="W722" s="914"/>
      <c r="X722" s="845"/>
      <c r="Y722" s="917"/>
      <c r="Z722" s="920"/>
      <c r="AA722" s="920"/>
      <c r="AB722" s="920"/>
      <c r="AC722" s="920"/>
      <c r="AD722" s="878"/>
      <c r="AE722" s="878"/>
      <c r="AF722" s="878"/>
      <c r="AG722" s="845"/>
      <c r="AH722" s="920"/>
      <c r="AI722" s="917"/>
      <c r="AJ722" s="917"/>
      <c r="AK722" s="853"/>
      <c r="AL722" s="853"/>
      <c r="AM722" s="878"/>
      <c r="AN722" s="878"/>
      <c r="AO722" s="911"/>
      <c r="AP722" s="911"/>
      <c r="AQ722" s="911"/>
      <c r="AR722" s="911"/>
      <c r="AS722" s="878"/>
      <c r="AT722" s="911"/>
      <c r="AU722" s="911"/>
      <c r="AV722" s="911"/>
      <c r="AW722" s="911"/>
      <c r="AX722" s="911"/>
      <c r="AY722" s="911"/>
      <c r="AZ722" s="911"/>
      <c r="BA722" s="911"/>
      <c r="BB722" s="911"/>
      <c r="BC722" s="911"/>
      <c r="BD722" s="903"/>
      <c r="BE722" s="903"/>
      <c r="BF722" s="903"/>
    </row>
    <row r="723" spans="1:58" ht="45" customHeight="1">
      <c r="A723" s="931">
        <v>2018</v>
      </c>
      <c r="B723" s="928">
        <v>43374</v>
      </c>
      <c r="C723" s="928">
        <v>43465</v>
      </c>
      <c r="D723" s="925" t="s">
        <v>797</v>
      </c>
      <c r="E723" s="931" t="s">
        <v>160</v>
      </c>
      <c r="F723" s="931" t="s">
        <v>160</v>
      </c>
      <c r="G723" s="826" t="s">
        <v>2816</v>
      </c>
      <c r="H723" s="826" t="s">
        <v>937</v>
      </c>
      <c r="I723" s="830" t="s">
        <v>600</v>
      </c>
      <c r="J723" s="826" t="s">
        <v>2817</v>
      </c>
      <c r="K723" s="925" t="s">
        <v>61</v>
      </c>
      <c r="L723" s="925" t="s">
        <v>62</v>
      </c>
      <c r="M723" s="941" t="s">
        <v>63</v>
      </c>
      <c r="N723" s="158" t="s">
        <v>2818</v>
      </c>
      <c r="O723" s="165" t="s">
        <v>2819</v>
      </c>
      <c r="P723" s="158">
        <v>6801224.5800000001</v>
      </c>
      <c r="Q723" s="833" t="s">
        <v>61</v>
      </c>
      <c r="R723" s="833" t="s">
        <v>1583</v>
      </c>
      <c r="S723" s="833" t="s">
        <v>1583</v>
      </c>
      <c r="T723" s="826" t="s">
        <v>787</v>
      </c>
      <c r="U723" s="826" t="s">
        <v>2820</v>
      </c>
      <c r="V723" s="826" t="s">
        <v>288</v>
      </c>
      <c r="W723" s="941" t="s">
        <v>51</v>
      </c>
      <c r="X723" s="826" t="s">
        <v>2816</v>
      </c>
      <c r="Y723" s="932">
        <v>43424</v>
      </c>
      <c r="Z723" s="897">
        <v>5863124.6399999997</v>
      </c>
      <c r="AA723" s="897">
        <v>6801224.5800000001</v>
      </c>
      <c r="AB723" s="897">
        <v>0</v>
      </c>
      <c r="AC723" s="897">
        <v>6801224.5800000001</v>
      </c>
      <c r="AD723" s="833" t="s">
        <v>241</v>
      </c>
      <c r="AE723" s="833" t="s">
        <v>69</v>
      </c>
      <c r="AF723" s="833" t="s">
        <v>70</v>
      </c>
      <c r="AG723" s="826" t="s">
        <v>2817</v>
      </c>
      <c r="AH723" s="897">
        <v>879468.7</v>
      </c>
      <c r="AI723" s="932">
        <v>43424</v>
      </c>
      <c r="AJ723" s="932">
        <v>43465</v>
      </c>
      <c r="AK723" s="830" t="s">
        <v>2821</v>
      </c>
      <c r="AL723" s="830" t="s">
        <v>2622</v>
      </c>
      <c r="AM723" s="833" t="s">
        <v>384</v>
      </c>
      <c r="AN723" s="833" t="s">
        <v>389</v>
      </c>
      <c r="AO723" s="925" t="s">
        <v>73</v>
      </c>
      <c r="AP723" s="925" t="s">
        <v>602</v>
      </c>
      <c r="AQ723" s="925" t="s">
        <v>73</v>
      </c>
      <c r="AR723" s="925" t="s">
        <v>574</v>
      </c>
      <c r="AS723" s="833" t="s">
        <v>293</v>
      </c>
      <c r="AT723" s="925" t="s">
        <v>567</v>
      </c>
      <c r="AU723" s="925" t="s">
        <v>567</v>
      </c>
      <c r="AV723" s="925" t="s">
        <v>567</v>
      </c>
      <c r="AW723" s="925" t="s">
        <v>568</v>
      </c>
      <c r="AX723" s="925" t="s">
        <v>74</v>
      </c>
      <c r="AY723" s="925" t="s">
        <v>570</v>
      </c>
      <c r="AZ723" s="925" t="s">
        <v>571</v>
      </c>
      <c r="BA723" s="925" t="s">
        <v>572</v>
      </c>
      <c r="BB723" s="925" t="s">
        <v>573</v>
      </c>
      <c r="BC723" s="925" t="s">
        <v>51</v>
      </c>
      <c r="BD723" s="928">
        <v>43483</v>
      </c>
      <c r="BE723" s="928">
        <v>43483</v>
      </c>
      <c r="BF723" s="931"/>
    </row>
    <row r="724" spans="1:58" ht="45" customHeight="1">
      <c r="A724" s="930"/>
      <c r="B724" s="945"/>
      <c r="C724" s="945"/>
      <c r="D724" s="927"/>
      <c r="E724" s="930"/>
      <c r="F724" s="930"/>
      <c r="G724" s="828"/>
      <c r="H724" s="828"/>
      <c r="I724" s="854"/>
      <c r="J724" s="828"/>
      <c r="K724" s="927"/>
      <c r="L724" s="927"/>
      <c r="M724" s="943"/>
      <c r="N724" s="158" t="s">
        <v>2822</v>
      </c>
      <c r="O724" s="165" t="s">
        <v>2823</v>
      </c>
      <c r="P724" s="158">
        <v>7296752.6399999997</v>
      </c>
      <c r="Q724" s="835"/>
      <c r="R724" s="835"/>
      <c r="S724" s="835"/>
      <c r="T724" s="828"/>
      <c r="U724" s="828"/>
      <c r="V724" s="828"/>
      <c r="W724" s="943"/>
      <c r="X724" s="828"/>
      <c r="Y724" s="934"/>
      <c r="Z724" s="899"/>
      <c r="AA724" s="899"/>
      <c r="AB724" s="899"/>
      <c r="AC724" s="899"/>
      <c r="AD724" s="835"/>
      <c r="AE724" s="835"/>
      <c r="AF724" s="835"/>
      <c r="AG724" s="828"/>
      <c r="AH724" s="899"/>
      <c r="AI724" s="934"/>
      <c r="AJ724" s="934"/>
      <c r="AK724" s="854"/>
      <c r="AL724" s="854"/>
      <c r="AM724" s="835"/>
      <c r="AN724" s="835"/>
      <c r="AO724" s="927"/>
      <c r="AP724" s="927"/>
      <c r="AQ724" s="927"/>
      <c r="AR724" s="927"/>
      <c r="AS724" s="835"/>
      <c r="AT724" s="927"/>
      <c r="AU724" s="927"/>
      <c r="AV724" s="927"/>
      <c r="AW724" s="927"/>
      <c r="AX724" s="927"/>
      <c r="AY724" s="927"/>
      <c r="AZ724" s="927"/>
      <c r="BA724" s="927"/>
      <c r="BB724" s="927"/>
      <c r="BC724" s="927"/>
      <c r="BD724" s="930"/>
      <c r="BE724" s="930"/>
      <c r="BF724" s="930"/>
    </row>
    <row r="725" spans="1:58" s="210" customFormat="1" ht="45" customHeight="1">
      <c r="A725" s="904">
        <v>2018</v>
      </c>
      <c r="B725" s="901">
        <v>43374</v>
      </c>
      <c r="C725" s="901">
        <v>43465</v>
      </c>
      <c r="D725" s="909" t="s">
        <v>797</v>
      </c>
      <c r="E725" s="904" t="s">
        <v>2618</v>
      </c>
      <c r="F725" s="904" t="s">
        <v>2618</v>
      </c>
      <c r="G725" s="843" t="s">
        <v>2824</v>
      </c>
      <c r="H725" s="843" t="s">
        <v>393</v>
      </c>
      <c r="I725" s="851" t="s">
        <v>600</v>
      </c>
      <c r="J725" s="843" t="s">
        <v>2825</v>
      </c>
      <c r="K725" s="256" t="s">
        <v>61</v>
      </c>
      <c r="L725" s="256" t="s">
        <v>62</v>
      </c>
      <c r="M725" s="261" t="s">
        <v>63</v>
      </c>
      <c r="N725" s="203" t="s">
        <v>2407</v>
      </c>
      <c r="O725" s="256" t="s">
        <v>2044</v>
      </c>
      <c r="P725" s="203">
        <v>9326.4</v>
      </c>
      <c r="Q725" s="877" t="s">
        <v>61</v>
      </c>
      <c r="R725" s="877" t="s">
        <v>1583</v>
      </c>
      <c r="S725" s="877" t="s">
        <v>1583</v>
      </c>
      <c r="T725" s="843" t="s">
        <v>230</v>
      </c>
      <c r="U725" s="843" t="s">
        <v>1537</v>
      </c>
      <c r="V725" s="843" t="s">
        <v>171</v>
      </c>
      <c r="W725" s="912" t="s">
        <v>51</v>
      </c>
      <c r="X725" s="843" t="s">
        <v>2824</v>
      </c>
      <c r="Y725" s="948">
        <v>43419</v>
      </c>
      <c r="Z725" s="918">
        <v>335244</v>
      </c>
      <c r="AA725" s="918">
        <v>388883.04</v>
      </c>
      <c r="AB725" s="877" t="s">
        <v>242</v>
      </c>
      <c r="AC725" s="918">
        <v>388883.04</v>
      </c>
      <c r="AD725" s="877" t="s">
        <v>241</v>
      </c>
      <c r="AE725" s="877" t="s">
        <v>69</v>
      </c>
      <c r="AF725" s="877" t="s">
        <v>70</v>
      </c>
      <c r="AG725" s="843" t="s">
        <v>2825</v>
      </c>
      <c r="AH725" s="918">
        <v>50286.6</v>
      </c>
      <c r="AI725" s="915">
        <v>43419</v>
      </c>
      <c r="AJ725" s="915">
        <v>43465</v>
      </c>
      <c r="AK725" s="851" t="s">
        <v>3049</v>
      </c>
      <c r="AL725" s="851" t="s">
        <v>2622</v>
      </c>
      <c r="AM725" s="877" t="s">
        <v>384</v>
      </c>
      <c r="AN725" s="877" t="s">
        <v>389</v>
      </c>
      <c r="AO725" s="909" t="s">
        <v>73</v>
      </c>
      <c r="AP725" s="909" t="s">
        <v>602</v>
      </c>
      <c r="AQ725" s="909" t="s">
        <v>73</v>
      </c>
      <c r="AR725" s="909" t="s">
        <v>574</v>
      </c>
      <c r="AS725" s="877" t="s">
        <v>293</v>
      </c>
      <c r="AT725" s="909" t="s">
        <v>567</v>
      </c>
      <c r="AU725" s="909" t="s">
        <v>567</v>
      </c>
      <c r="AV725" s="909" t="s">
        <v>567</v>
      </c>
      <c r="AW725" s="909" t="s">
        <v>568</v>
      </c>
      <c r="AX725" s="909" t="s">
        <v>74</v>
      </c>
      <c r="AY725" s="909" t="s">
        <v>570</v>
      </c>
      <c r="AZ725" s="909" t="s">
        <v>571</v>
      </c>
      <c r="BA725" s="909" t="s">
        <v>572</v>
      </c>
      <c r="BB725" s="909" t="s">
        <v>573</v>
      </c>
      <c r="BC725" s="909" t="s">
        <v>51</v>
      </c>
      <c r="BD725" s="901">
        <v>43483</v>
      </c>
      <c r="BE725" s="901">
        <v>43483</v>
      </c>
      <c r="BF725" s="904"/>
    </row>
    <row r="726" spans="1:58" s="210" customFormat="1" ht="45" customHeight="1">
      <c r="A726" s="902"/>
      <c r="B726" s="921"/>
      <c r="C726" s="921"/>
      <c r="D726" s="910"/>
      <c r="E726" s="902"/>
      <c r="F726" s="902"/>
      <c r="G726" s="844"/>
      <c r="H726" s="844"/>
      <c r="I726" s="852"/>
      <c r="J726" s="844"/>
      <c r="K726" s="256" t="s">
        <v>2826</v>
      </c>
      <c r="L726" s="256" t="s">
        <v>2827</v>
      </c>
      <c r="M726" s="261" t="s">
        <v>436</v>
      </c>
      <c r="N726" s="203" t="s">
        <v>1145</v>
      </c>
      <c r="O726" s="256" t="s">
        <v>2828</v>
      </c>
      <c r="P726" s="203">
        <v>31320</v>
      </c>
      <c r="Q726" s="880"/>
      <c r="R726" s="880"/>
      <c r="S726" s="880"/>
      <c r="T726" s="844"/>
      <c r="U726" s="844"/>
      <c r="V726" s="844"/>
      <c r="W726" s="913"/>
      <c r="X726" s="844"/>
      <c r="Y726" s="949"/>
      <c r="Z726" s="919"/>
      <c r="AA726" s="919"/>
      <c r="AB726" s="880"/>
      <c r="AC726" s="919"/>
      <c r="AD726" s="880"/>
      <c r="AE726" s="880"/>
      <c r="AF726" s="880"/>
      <c r="AG726" s="844"/>
      <c r="AH726" s="919"/>
      <c r="AI726" s="916"/>
      <c r="AJ726" s="916"/>
      <c r="AK726" s="852"/>
      <c r="AL726" s="852"/>
      <c r="AM726" s="880"/>
      <c r="AN726" s="880"/>
      <c r="AO726" s="910"/>
      <c r="AP726" s="910"/>
      <c r="AQ726" s="910"/>
      <c r="AR726" s="910"/>
      <c r="AS726" s="880"/>
      <c r="AT726" s="910"/>
      <c r="AU726" s="910"/>
      <c r="AV726" s="910"/>
      <c r="AW726" s="910"/>
      <c r="AX726" s="910"/>
      <c r="AY726" s="910"/>
      <c r="AZ726" s="910"/>
      <c r="BA726" s="910"/>
      <c r="BB726" s="910"/>
      <c r="BC726" s="910"/>
      <c r="BD726" s="902"/>
      <c r="BE726" s="902"/>
      <c r="BF726" s="902"/>
    </row>
    <row r="727" spans="1:58" s="210" customFormat="1" ht="45" customHeight="1">
      <c r="A727" s="902"/>
      <c r="B727" s="921"/>
      <c r="C727" s="921"/>
      <c r="D727" s="910"/>
      <c r="E727" s="902"/>
      <c r="F727" s="902"/>
      <c r="G727" s="844"/>
      <c r="H727" s="844"/>
      <c r="I727" s="852"/>
      <c r="J727" s="844"/>
      <c r="K727" s="909" t="s">
        <v>61</v>
      </c>
      <c r="L727" s="909" t="s">
        <v>62</v>
      </c>
      <c r="M727" s="912" t="s">
        <v>63</v>
      </c>
      <c r="N727" s="203" t="s">
        <v>411</v>
      </c>
      <c r="O727" s="256" t="s">
        <v>1951</v>
      </c>
      <c r="P727" s="203">
        <v>388883.04</v>
      </c>
      <c r="Q727" s="880"/>
      <c r="R727" s="880"/>
      <c r="S727" s="880"/>
      <c r="T727" s="844"/>
      <c r="U727" s="844"/>
      <c r="V727" s="844"/>
      <c r="W727" s="913"/>
      <c r="X727" s="844"/>
      <c r="Y727" s="949"/>
      <c r="Z727" s="919"/>
      <c r="AA727" s="919"/>
      <c r="AB727" s="880"/>
      <c r="AC727" s="919"/>
      <c r="AD727" s="880"/>
      <c r="AE727" s="880"/>
      <c r="AF727" s="880"/>
      <c r="AG727" s="844"/>
      <c r="AH727" s="919"/>
      <c r="AI727" s="916"/>
      <c r="AJ727" s="916"/>
      <c r="AK727" s="852"/>
      <c r="AL727" s="852"/>
      <c r="AM727" s="880"/>
      <c r="AN727" s="880"/>
      <c r="AO727" s="910"/>
      <c r="AP727" s="910"/>
      <c r="AQ727" s="910"/>
      <c r="AR727" s="910"/>
      <c r="AS727" s="880"/>
      <c r="AT727" s="910"/>
      <c r="AU727" s="910"/>
      <c r="AV727" s="910"/>
      <c r="AW727" s="910"/>
      <c r="AX727" s="910"/>
      <c r="AY727" s="910"/>
      <c r="AZ727" s="910"/>
      <c r="BA727" s="910"/>
      <c r="BB727" s="910"/>
      <c r="BC727" s="910"/>
      <c r="BD727" s="902"/>
      <c r="BE727" s="902"/>
      <c r="BF727" s="902"/>
    </row>
    <row r="728" spans="1:58" s="210" customFormat="1" ht="45" customHeight="1">
      <c r="A728" s="903"/>
      <c r="B728" s="922"/>
      <c r="C728" s="922"/>
      <c r="D728" s="911"/>
      <c r="E728" s="903"/>
      <c r="F728" s="903"/>
      <c r="G728" s="845"/>
      <c r="H728" s="845"/>
      <c r="I728" s="853"/>
      <c r="J728" s="845"/>
      <c r="K728" s="911"/>
      <c r="L728" s="911"/>
      <c r="M728" s="914"/>
      <c r="N728" s="203" t="s">
        <v>398</v>
      </c>
      <c r="O728" s="256" t="s">
        <v>2016</v>
      </c>
      <c r="P728" s="203">
        <v>29580</v>
      </c>
      <c r="Q728" s="878"/>
      <c r="R728" s="878"/>
      <c r="S728" s="878"/>
      <c r="T728" s="845"/>
      <c r="U728" s="845"/>
      <c r="V728" s="845"/>
      <c r="W728" s="914"/>
      <c r="X728" s="845"/>
      <c r="Y728" s="950"/>
      <c r="Z728" s="920"/>
      <c r="AA728" s="920"/>
      <c r="AB728" s="878"/>
      <c r="AC728" s="920"/>
      <c r="AD728" s="878"/>
      <c r="AE728" s="878"/>
      <c r="AF728" s="878"/>
      <c r="AG728" s="845"/>
      <c r="AH728" s="920"/>
      <c r="AI728" s="917"/>
      <c r="AJ728" s="917"/>
      <c r="AK728" s="853"/>
      <c r="AL728" s="853"/>
      <c r="AM728" s="878"/>
      <c r="AN728" s="878"/>
      <c r="AO728" s="911"/>
      <c r="AP728" s="911"/>
      <c r="AQ728" s="911"/>
      <c r="AR728" s="911"/>
      <c r="AS728" s="878"/>
      <c r="AT728" s="911"/>
      <c r="AU728" s="911"/>
      <c r="AV728" s="911"/>
      <c r="AW728" s="911"/>
      <c r="AX728" s="911"/>
      <c r="AY728" s="911"/>
      <c r="AZ728" s="911"/>
      <c r="BA728" s="911"/>
      <c r="BB728" s="911"/>
      <c r="BC728" s="911"/>
      <c r="BD728" s="903"/>
      <c r="BE728" s="903"/>
      <c r="BF728" s="903"/>
    </row>
    <row r="729" spans="1:58" ht="45" customHeight="1">
      <c r="A729" s="931">
        <v>2018</v>
      </c>
      <c r="B729" s="928">
        <v>43374</v>
      </c>
      <c r="C729" s="928">
        <v>43465</v>
      </c>
      <c r="D729" s="925" t="s">
        <v>797</v>
      </c>
      <c r="E729" s="931" t="s">
        <v>160</v>
      </c>
      <c r="F729" s="931" t="s">
        <v>160</v>
      </c>
      <c r="G729" s="826" t="s">
        <v>2829</v>
      </c>
      <c r="H729" s="826">
        <v>55</v>
      </c>
      <c r="I729" s="830" t="s">
        <v>600</v>
      </c>
      <c r="J729" s="826" t="s">
        <v>951</v>
      </c>
      <c r="K729" s="165" t="s">
        <v>61</v>
      </c>
      <c r="L729" s="165" t="s">
        <v>62</v>
      </c>
      <c r="M729" s="169" t="s">
        <v>63</v>
      </c>
      <c r="N729" s="158" t="s">
        <v>2442</v>
      </c>
      <c r="O729" s="165" t="s">
        <v>2443</v>
      </c>
      <c r="P729" s="158">
        <v>1249753.45</v>
      </c>
      <c r="Q729" s="833" t="s">
        <v>61</v>
      </c>
      <c r="R729" s="833" t="s">
        <v>1583</v>
      </c>
      <c r="S729" s="833" t="s">
        <v>1583</v>
      </c>
      <c r="T729" s="826" t="s">
        <v>311</v>
      </c>
      <c r="U729" s="826" t="s">
        <v>1937</v>
      </c>
      <c r="V729" s="826" t="s">
        <v>308</v>
      </c>
      <c r="W729" s="941" t="s">
        <v>51</v>
      </c>
      <c r="X729" s="826" t="s">
        <v>2829</v>
      </c>
      <c r="Y729" s="932">
        <v>43419</v>
      </c>
      <c r="Z729" s="897">
        <v>397445.4</v>
      </c>
      <c r="AA729" s="897">
        <v>461036.66</v>
      </c>
      <c r="AB729" s="897">
        <v>0</v>
      </c>
      <c r="AC729" s="897">
        <v>461036.66</v>
      </c>
      <c r="AD729" s="833" t="s">
        <v>241</v>
      </c>
      <c r="AE729" s="833" t="s">
        <v>69</v>
      </c>
      <c r="AF729" s="833" t="s">
        <v>70</v>
      </c>
      <c r="AG729" s="826" t="s">
        <v>951</v>
      </c>
      <c r="AH729" s="897">
        <v>62067.82</v>
      </c>
      <c r="AI729" s="932">
        <v>43419</v>
      </c>
      <c r="AJ729" s="932">
        <v>43465</v>
      </c>
      <c r="AK729" s="830" t="s">
        <v>2830</v>
      </c>
      <c r="AL729" s="830" t="s">
        <v>2622</v>
      </c>
      <c r="AM729" s="833" t="s">
        <v>384</v>
      </c>
      <c r="AN729" s="833" t="s">
        <v>389</v>
      </c>
      <c r="AO729" s="925" t="s">
        <v>73</v>
      </c>
      <c r="AP729" s="925" t="s">
        <v>602</v>
      </c>
      <c r="AQ729" s="925" t="s">
        <v>73</v>
      </c>
      <c r="AR729" s="925" t="s">
        <v>574</v>
      </c>
      <c r="AS729" s="833" t="s">
        <v>293</v>
      </c>
      <c r="AT729" s="925" t="s">
        <v>567</v>
      </c>
      <c r="AU729" s="925" t="s">
        <v>567</v>
      </c>
      <c r="AV729" s="925" t="s">
        <v>567</v>
      </c>
      <c r="AW729" s="925" t="s">
        <v>568</v>
      </c>
      <c r="AX729" s="925" t="s">
        <v>74</v>
      </c>
      <c r="AY729" s="225" t="s">
        <v>570</v>
      </c>
      <c r="AZ729" s="925" t="s">
        <v>571</v>
      </c>
      <c r="BA729" s="925" t="s">
        <v>572</v>
      </c>
      <c r="BB729" s="925" t="s">
        <v>573</v>
      </c>
      <c r="BC729" s="925" t="s">
        <v>51</v>
      </c>
      <c r="BD729" s="928">
        <v>43483</v>
      </c>
      <c r="BE729" s="928">
        <v>43483</v>
      </c>
      <c r="BF729" s="931"/>
    </row>
    <row r="730" spans="1:58" ht="45" customHeight="1">
      <c r="A730" s="929"/>
      <c r="B730" s="944"/>
      <c r="C730" s="944"/>
      <c r="D730" s="926"/>
      <c r="E730" s="929"/>
      <c r="F730" s="929"/>
      <c r="G730" s="827"/>
      <c r="H730" s="827"/>
      <c r="I730" s="831"/>
      <c r="J730" s="827"/>
      <c r="K730" s="165" t="s">
        <v>2831</v>
      </c>
      <c r="L730" s="165" t="s">
        <v>2445</v>
      </c>
      <c r="M730" s="169" t="s">
        <v>2446</v>
      </c>
      <c r="N730" s="158" t="s">
        <v>1145</v>
      </c>
      <c r="O730" s="165" t="s">
        <v>2447</v>
      </c>
      <c r="P730" s="158">
        <v>1308021.94</v>
      </c>
      <c r="Q730" s="834"/>
      <c r="R730" s="834"/>
      <c r="S730" s="834"/>
      <c r="T730" s="827"/>
      <c r="U730" s="827"/>
      <c r="V730" s="827"/>
      <c r="W730" s="942"/>
      <c r="X730" s="827"/>
      <c r="Y730" s="933"/>
      <c r="Z730" s="898"/>
      <c r="AA730" s="898"/>
      <c r="AB730" s="898"/>
      <c r="AC730" s="898"/>
      <c r="AD730" s="834"/>
      <c r="AE730" s="834"/>
      <c r="AF730" s="834"/>
      <c r="AG730" s="827"/>
      <c r="AH730" s="898"/>
      <c r="AI730" s="933"/>
      <c r="AJ730" s="933"/>
      <c r="AK730" s="831"/>
      <c r="AL730" s="831"/>
      <c r="AM730" s="834"/>
      <c r="AN730" s="834"/>
      <c r="AO730" s="926"/>
      <c r="AP730" s="926"/>
      <c r="AQ730" s="926"/>
      <c r="AR730" s="926"/>
      <c r="AS730" s="834"/>
      <c r="AT730" s="926"/>
      <c r="AU730" s="926"/>
      <c r="AV730" s="926"/>
      <c r="AW730" s="926"/>
      <c r="AX730" s="926"/>
      <c r="AY730" s="226"/>
      <c r="AZ730" s="926"/>
      <c r="BA730" s="926"/>
      <c r="BB730" s="926"/>
      <c r="BC730" s="926"/>
      <c r="BD730" s="929"/>
      <c r="BE730" s="929"/>
      <c r="BF730" s="929"/>
    </row>
    <row r="731" spans="1:58" ht="45" customHeight="1">
      <c r="A731" s="930"/>
      <c r="B731" s="945"/>
      <c r="C731" s="945"/>
      <c r="D731" s="927"/>
      <c r="E731" s="930"/>
      <c r="F731" s="930"/>
      <c r="G731" s="828"/>
      <c r="H731" s="828"/>
      <c r="I731" s="854"/>
      <c r="J731" s="828"/>
      <c r="K731" s="165" t="s">
        <v>61</v>
      </c>
      <c r="L731" s="165" t="s">
        <v>62</v>
      </c>
      <c r="M731" s="169" t="s">
        <v>63</v>
      </c>
      <c r="N731" s="158" t="s">
        <v>2438</v>
      </c>
      <c r="O731" s="165" t="s">
        <v>2832</v>
      </c>
      <c r="P731" s="158">
        <v>1391710.93</v>
      </c>
      <c r="Q731" s="835"/>
      <c r="R731" s="835"/>
      <c r="S731" s="835"/>
      <c r="T731" s="828"/>
      <c r="U731" s="828"/>
      <c r="V731" s="828"/>
      <c r="W731" s="943"/>
      <c r="X731" s="828"/>
      <c r="Y731" s="934"/>
      <c r="Z731" s="899"/>
      <c r="AA731" s="899"/>
      <c r="AB731" s="899"/>
      <c r="AC731" s="899"/>
      <c r="AD731" s="835"/>
      <c r="AE731" s="835"/>
      <c r="AF731" s="835"/>
      <c r="AG731" s="828"/>
      <c r="AH731" s="899"/>
      <c r="AI731" s="934"/>
      <c r="AJ731" s="934"/>
      <c r="AK731" s="854"/>
      <c r="AL731" s="854"/>
      <c r="AM731" s="835"/>
      <c r="AN731" s="835"/>
      <c r="AO731" s="927"/>
      <c r="AP731" s="927"/>
      <c r="AQ731" s="927"/>
      <c r="AR731" s="927"/>
      <c r="AS731" s="835"/>
      <c r="AT731" s="927"/>
      <c r="AU731" s="927"/>
      <c r="AV731" s="927"/>
      <c r="AW731" s="927"/>
      <c r="AX731" s="927"/>
      <c r="AY731" s="174"/>
      <c r="AZ731" s="927"/>
      <c r="BA731" s="927"/>
      <c r="BB731" s="927"/>
      <c r="BC731" s="927"/>
      <c r="BD731" s="930"/>
      <c r="BE731" s="930"/>
      <c r="BF731" s="930"/>
    </row>
    <row r="732" spans="1:58" s="210" customFormat="1" ht="45" customHeight="1">
      <c r="A732" s="208">
        <v>2018</v>
      </c>
      <c r="B732" s="290">
        <v>43374</v>
      </c>
      <c r="C732" s="290">
        <v>43465</v>
      </c>
      <c r="D732" s="203" t="s">
        <v>797</v>
      </c>
      <c r="E732" s="208" t="s">
        <v>2618</v>
      </c>
      <c r="F732" s="208" t="s">
        <v>2618</v>
      </c>
      <c r="G732" s="205" t="s">
        <v>2833</v>
      </c>
      <c r="H732" s="205">
        <v>42</v>
      </c>
      <c r="I732" s="207" t="s">
        <v>600</v>
      </c>
      <c r="J732" s="205" t="s">
        <v>2834</v>
      </c>
      <c r="K732" s="256" t="s">
        <v>61</v>
      </c>
      <c r="L732" s="256" t="s">
        <v>62</v>
      </c>
      <c r="M732" s="261" t="s">
        <v>63</v>
      </c>
      <c r="N732" s="203" t="s">
        <v>2835</v>
      </c>
      <c r="O732" s="256" t="s">
        <v>2836</v>
      </c>
      <c r="P732" s="203">
        <v>449999.98</v>
      </c>
      <c r="Q732" s="291" t="s">
        <v>61</v>
      </c>
      <c r="R732" s="291" t="s">
        <v>1583</v>
      </c>
      <c r="S732" s="291" t="s">
        <v>1583</v>
      </c>
      <c r="T732" s="282" t="s">
        <v>2837</v>
      </c>
      <c r="U732" s="205" t="s">
        <v>2838</v>
      </c>
      <c r="V732" s="282" t="s">
        <v>200</v>
      </c>
      <c r="W732" s="261" t="s">
        <v>51</v>
      </c>
      <c r="X732" s="205" t="s">
        <v>2833</v>
      </c>
      <c r="Y732" s="257">
        <v>43419</v>
      </c>
      <c r="Z732" s="250">
        <v>387931.02</v>
      </c>
      <c r="AA732" s="250">
        <v>449999.98</v>
      </c>
      <c r="AB732" s="250">
        <v>0</v>
      </c>
      <c r="AC732" s="250">
        <v>449999.98</v>
      </c>
      <c r="AD732" s="254" t="s">
        <v>241</v>
      </c>
      <c r="AE732" s="254" t="s">
        <v>69</v>
      </c>
      <c r="AF732" s="254" t="s">
        <v>70</v>
      </c>
      <c r="AG732" s="205" t="s">
        <v>2834</v>
      </c>
      <c r="AH732" s="250">
        <v>58189.65</v>
      </c>
      <c r="AI732" s="257">
        <v>43419</v>
      </c>
      <c r="AJ732" s="257">
        <v>43465</v>
      </c>
      <c r="AK732" s="207" t="s">
        <v>2839</v>
      </c>
      <c r="AL732" s="207" t="s">
        <v>2622</v>
      </c>
      <c r="AM732" s="254" t="s">
        <v>2793</v>
      </c>
      <c r="AN732" s="254" t="s">
        <v>2794</v>
      </c>
      <c r="AO732" s="203" t="s">
        <v>73</v>
      </c>
      <c r="AP732" s="203" t="s">
        <v>602</v>
      </c>
      <c r="AQ732" s="203" t="s">
        <v>73</v>
      </c>
      <c r="AR732" s="203" t="s">
        <v>574</v>
      </c>
      <c r="AS732" s="254" t="s">
        <v>293</v>
      </c>
      <c r="AT732" s="203" t="s">
        <v>567</v>
      </c>
      <c r="AU732" s="203" t="s">
        <v>567</v>
      </c>
      <c r="AV732" s="203" t="s">
        <v>567</v>
      </c>
      <c r="AW732" s="203" t="s">
        <v>568</v>
      </c>
      <c r="AX732" s="203" t="s">
        <v>74</v>
      </c>
      <c r="AY732" s="203" t="s">
        <v>570</v>
      </c>
      <c r="AZ732" s="203" t="s">
        <v>571</v>
      </c>
      <c r="BA732" s="203" t="s">
        <v>572</v>
      </c>
      <c r="BB732" s="203" t="s">
        <v>573</v>
      </c>
      <c r="BC732" s="203" t="s">
        <v>51</v>
      </c>
      <c r="BD732" s="263">
        <v>43483</v>
      </c>
      <c r="BE732" s="290">
        <v>43483</v>
      </c>
      <c r="BF732" s="265"/>
    </row>
    <row r="733" spans="1:58" ht="45" customHeight="1">
      <c r="A733" s="931">
        <v>2018</v>
      </c>
      <c r="B733" s="928">
        <v>43374</v>
      </c>
      <c r="C733" s="928">
        <v>43465</v>
      </c>
      <c r="D733" s="925" t="s">
        <v>797</v>
      </c>
      <c r="E733" s="931" t="s">
        <v>2618</v>
      </c>
      <c r="F733" s="931" t="s">
        <v>2618</v>
      </c>
      <c r="G733" s="826" t="s">
        <v>2840</v>
      </c>
      <c r="H733" s="826" t="s">
        <v>393</v>
      </c>
      <c r="I733" s="830" t="s">
        <v>600</v>
      </c>
      <c r="J733" s="826" t="s">
        <v>2638</v>
      </c>
      <c r="K733" s="925" t="s">
        <v>61</v>
      </c>
      <c r="L733" s="925" t="s">
        <v>62</v>
      </c>
      <c r="M733" s="941" t="s">
        <v>63</v>
      </c>
      <c r="N733" s="158" t="s">
        <v>1971</v>
      </c>
      <c r="O733" s="165" t="s">
        <v>1972</v>
      </c>
      <c r="P733" s="158">
        <v>166363.95000000001</v>
      </c>
      <c r="Q733" s="833" t="s">
        <v>61</v>
      </c>
      <c r="R733" s="833" t="s">
        <v>1583</v>
      </c>
      <c r="S733" s="833" t="s">
        <v>1583</v>
      </c>
      <c r="T733" s="826" t="s">
        <v>230</v>
      </c>
      <c r="U733" s="826" t="s">
        <v>1537</v>
      </c>
      <c r="V733" s="826" t="s">
        <v>171</v>
      </c>
      <c r="W733" s="941" t="s">
        <v>51</v>
      </c>
      <c r="X733" s="826" t="s">
        <v>2840</v>
      </c>
      <c r="Y733" s="932">
        <v>43418</v>
      </c>
      <c r="Z733" s="897">
        <v>121540</v>
      </c>
      <c r="AA733" s="897">
        <v>140986.4</v>
      </c>
      <c r="AB733" s="897">
        <v>0</v>
      </c>
      <c r="AC733" s="897">
        <v>140986.4</v>
      </c>
      <c r="AD733" s="833" t="s">
        <v>241</v>
      </c>
      <c r="AE733" s="833" t="s">
        <v>69</v>
      </c>
      <c r="AF733" s="833" t="s">
        <v>70</v>
      </c>
      <c r="AG733" s="826" t="s">
        <v>2638</v>
      </c>
      <c r="AH733" s="897">
        <v>18231</v>
      </c>
      <c r="AI733" s="932">
        <v>43418</v>
      </c>
      <c r="AJ733" s="932">
        <v>43465</v>
      </c>
      <c r="AK733" s="830" t="s">
        <v>2841</v>
      </c>
      <c r="AL733" s="830" t="s">
        <v>2622</v>
      </c>
      <c r="AM733" s="833" t="s">
        <v>384</v>
      </c>
      <c r="AN733" s="833" t="s">
        <v>389</v>
      </c>
      <c r="AO733" s="925" t="s">
        <v>73</v>
      </c>
      <c r="AP733" s="925" t="s">
        <v>602</v>
      </c>
      <c r="AQ733" s="925" t="s">
        <v>73</v>
      </c>
      <c r="AR733" s="925" t="s">
        <v>574</v>
      </c>
      <c r="AS733" s="833" t="s">
        <v>293</v>
      </c>
      <c r="AT733" s="925" t="s">
        <v>567</v>
      </c>
      <c r="AU733" s="925" t="s">
        <v>567</v>
      </c>
      <c r="AV733" s="925" t="s">
        <v>567</v>
      </c>
      <c r="AW733" s="925" t="s">
        <v>568</v>
      </c>
      <c r="AX733" s="925" t="s">
        <v>74</v>
      </c>
      <c r="AY733" s="925" t="s">
        <v>570</v>
      </c>
      <c r="AZ733" s="925" t="s">
        <v>571</v>
      </c>
      <c r="BA733" s="925" t="s">
        <v>572</v>
      </c>
      <c r="BB733" s="925" t="s">
        <v>573</v>
      </c>
      <c r="BC733" s="925" t="s">
        <v>51</v>
      </c>
      <c r="BD733" s="928">
        <v>43483</v>
      </c>
      <c r="BE733" s="928">
        <v>43483</v>
      </c>
      <c r="BF733" s="931"/>
    </row>
    <row r="734" spans="1:58" ht="45" customHeight="1">
      <c r="A734" s="929"/>
      <c r="B734" s="944"/>
      <c r="C734" s="944"/>
      <c r="D734" s="926"/>
      <c r="E734" s="929"/>
      <c r="F734" s="929"/>
      <c r="G734" s="827"/>
      <c r="H734" s="827"/>
      <c r="I734" s="831"/>
      <c r="J734" s="827"/>
      <c r="K734" s="926"/>
      <c r="L734" s="926"/>
      <c r="M734" s="942"/>
      <c r="N734" s="158" t="s">
        <v>398</v>
      </c>
      <c r="O734" s="165" t="s">
        <v>2016</v>
      </c>
      <c r="P734" s="158">
        <v>162134.35999999999</v>
      </c>
      <c r="Q734" s="834"/>
      <c r="R734" s="834"/>
      <c r="S734" s="834"/>
      <c r="T734" s="827"/>
      <c r="U734" s="827"/>
      <c r="V734" s="827"/>
      <c r="W734" s="942"/>
      <c r="X734" s="827"/>
      <c r="Y734" s="933"/>
      <c r="Z734" s="898"/>
      <c r="AA734" s="898"/>
      <c r="AB734" s="898"/>
      <c r="AC734" s="898"/>
      <c r="AD734" s="834"/>
      <c r="AE734" s="834"/>
      <c r="AF734" s="834"/>
      <c r="AG734" s="827"/>
      <c r="AH734" s="898"/>
      <c r="AI734" s="933"/>
      <c r="AJ734" s="933"/>
      <c r="AK734" s="831"/>
      <c r="AL734" s="831"/>
      <c r="AM734" s="834"/>
      <c r="AN734" s="834"/>
      <c r="AO734" s="926"/>
      <c r="AP734" s="926"/>
      <c r="AQ734" s="926"/>
      <c r="AR734" s="926"/>
      <c r="AS734" s="834"/>
      <c r="AT734" s="926"/>
      <c r="AU734" s="926"/>
      <c r="AV734" s="926"/>
      <c r="AW734" s="926"/>
      <c r="AX734" s="926"/>
      <c r="AY734" s="926"/>
      <c r="AZ734" s="926"/>
      <c r="BA734" s="926"/>
      <c r="BB734" s="926"/>
      <c r="BC734" s="926"/>
      <c r="BD734" s="929"/>
      <c r="BE734" s="929"/>
      <c r="BF734" s="929"/>
    </row>
    <row r="735" spans="1:58" ht="45" customHeight="1">
      <c r="A735" s="930"/>
      <c r="B735" s="945"/>
      <c r="C735" s="945"/>
      <c r="D735" s="927"/>
      <c r="E735" s="930"/>
      <c r="F735" s="930"/>
      <c r="G735" s="828"/>
      <c r="H735" s="828"/>
      <c r="I735" s="854"/>
      <c r="J735" s="828"/>
      <c r="K735" s="927"/>
      <c r="L735" s="927"/>
      <c r="M735" s="943"/>
      <c r="N735" s="158" t="s">
        <v>411</v>
      </c>
      <c r="O735" s="165" t="s">
        <v>1951</v>
      </c>
      <c r="P735" s="158">
        <v>140986.4</v>
      </c>
      <c r="Q735" s="835"/>
      <c r="R735" s="835"/>
      <c r="S735" s="835"/>
      <c r="T735" s="828"/>
      <c r="U735" s="828"/>
      <c r="V735" s="828"/>
      <c r="W735" s="943"/>
      <c r="X735" s="828"/>
      <c r="Y735" s="934"/>
      <c r="Z735" s="899"/>
      <c r="AA735" s="899"/>
      <c r="AB735" s="899"/>
      <c r="AC735" s="899"/>
      <c r="AD735" s="835"/>
      <c r="AE735" s="835"/>
      <c r="AF735" s="835"/>
      <c r="AG735" s="828"/>
      <c r="AH735" s="899"/>
      <c r="AI735" s="934"/>
      <c r="AJ735" s="934"/>
      <c r="AK735" s="854"/>
      <c r="AL735" s="854"/>
      <c r="AM735" s="835"/>
      <c r="AN735" s="835"/>
      <c r="AO735" s="927"/>
      <c r="AP735" s="927"/>
      <c r="AQ735" s="927"/>
      <c r="AR735" s="927"/>
      <c r="AS735" s="835"/>
      <c r="AT735" s="927"/>
      <c r="AU735" s="927"/>
      <c r="AV735" s="927"/>
      <c r="AW735" s="927"/>
      <c r="AX735" s="927"/>
      <c r="AY735" s="927"/>
      <c r="AZ735" s="927"/>
      <c r="BA735" s="927"/>
      <c r="BB735" s="927"/>
      <c r="BC735" s="927"/>
      <c r="BD735" s="930"/>
      <c r="BE735" s="930"/>
      <c r="BF735" s="930"/>
    </row>
    <row r="736" spans="1:58" s="210" customFormat="1" ht="45" customHeight="1">
      <c r="A736" s="904">
        <v>2018</v>
      </c>
      <c r="B736" s="901">
        <v>43374</v>
      </c>
      <c r="C736" s="901">
        <v>43465</v>
      </c>
      <c r="D736" s="909" t="s">
        <v>797</v>
      </c>
      <c r="E736" s="904" t="s">
        <v>2618</v>
      </c>
      <c r="F736" s="904" t="s">
        <v>2618</v>
      </c>
      <c r="G736" s="843" t="s">
        <v>2842</v>
      </c>
      <c r="H736" s="843" t="s">
        <v>393</v>
      </c>
      <c r="I736" s="851" t="s">
        <v>600</v>
      </c>
      <c r="J736" s="843" t="s">
        <v>2638</v>
      </c>
      <c r="K736" s="909" t="s">
        <v>61</v>
      </c>
      <c r="L736" s="909" t="s">
        <v>62</v>
      </c>
      <c r="M736" s="912" t="s">
        <v>63</v>
      </c>
      <c r="N736" s="203" t="s">
        <v>413</v>
      </c>
      <c r="O736" s="256" t="s">
        <v>2032</v>
      </c>
      <c r="P736" s="203">
        <v>163942.66</v>
      </c>
      <c r="Q736" s="877" t="s">
        <v>61</v>
      </c>
      <c r="R736" s="877" t="s">
        <v>1583</v>
      </c>
      <c r="S736" s="877" t="s">
        <v>1583</v>
      </c>
      <c r="T736" s="843" t="s">
        <v>231</v>
      </c>
      <c r="U736" s="843" t="s">
        <v>1596</v>
      </c>
      <c r="V736" s="843" t="s">
        <v>171</v>
      </c>
      <c r="W736" s="912" t="s">
        <v>51</v>
      </c>
      <c r="X736" s="843" t="s">
        <v>2842</v>
      </c>
      <c r="Y736" s="915">
        <v>43418</v>
      </c>
      <c r="Z736" s="918">
        <v>126187.4</v>
      </c>
      <c r="AA736" s="918">
        <v>146377.38</v>
      </c>
      <c r="AB736" s="918">
        <v>0</v>
      </c>
      <c r="AC736" s="918">
        <v>146377.38</v>
      </c>
      <c r="AD736" s="877" t="s">
        <v>241</v>
      </c>
      <c r="AE736" s="877" t="s">
        <v>69</v>
      </c>
      <c r="AF736" s="877" t="s">
        <v>70</v>
      </c>
      <c r="AG736" s="843" t="s">
        <v>2638</v>
      </c>
      <c r="AH736" s="918">
        <v>18928.11</v>
      </c>
      <c r="AI736" s="915">
        <v>43418</v>
      </c>
      <c r="AJ736" s="915">
        <v>43465</v>
      </c>
      <c r="AK736" s="851" t="s">
        <v>2843</v>
      </c>
      <c r="AL736" s="851" t="s">
        <v>2622</v>
      </c>
      <c r="AM736" s="877" t="s">
        <v>384</v>
      </c>
      <c r="AN736" s="877" t="s">
        <v>389</v>
      </c>
      <c r="AO736" s="909" t="s">
        <v>73</v>
      </c>
      <c r="AP736" s="909" t="s">
        <v>602</v>
      </c>
      <c r="AQ736" s="909" t="s">
        <v>73</v>
      </c>
      <c r="AR736" s="909" t="s">
        <v>574</v>
      </c>
      <c r="AS736" s="877" t="s">
        <v>293</v>
      </c>
      <c r="AT736" s="909" t="s">
        <v>567</v>
      </c>
      <c r="AU736" s="909" t="s">
        <v>567</v>
      </c>
      <c r="AV736" s="909" t="s">
        <v>567</v>
      </c>
      <c r="AW736" s="909" t="s">
        <v>568</v>
      </c>
      <c r="AX736" s="909" t="s">
        <v>74</v>
      </c>
      <c r="AY736" s="909" t="s">
        <v>570</v>
      </c>
      <c r="AZ736" s="909" t="s">
        <v>571</v>
      </c>
      <c r="BA736" s="909" t="s">
        <v>572</v>
      </c>
      <c r="BB736" s="909" t="s">
        <v>573</v>
      </c>
      <c r="BC736" s="909" t="s">
        <v>51</v>
      </c>
      <c r="BD736" s="901">
        <v>43483</v>
      </c>
      <c r="BE736" s="901">
        <v>43483</v>
      </c>
      <c r="BF736" s="904"/>
    </row>
    <row r="737" spans="1:58" s="210" customFormat="1" ht="45" customHeight="1">
      <c r="A737" s="902"/>
      <c r="B737" s="921"/>
      <c r="C737" s="921"/>
      <c r="D737" s="910"/>
      <c r="E737" s="902"/>
      <c r="F737" s="902"/>
      <c r="G737" s="844"/>
      <c r="H737" s="844"/>
      <c r="I737" s="852"/>
      <c r="J737" s="844"/>
      <c r="K737" s="910"/>
      <c r="L737" s="910"/>
      <c r="M737" s="913"/>
      <c r="N737" s="203" t="s">
        <v>1971</v>
      </c>
      <c r="O737" s="256" t="s">
        <v>1972</v>
      </c>
      <c r="P737" s="203">
        <v>146377.38</v>
      </c>
      <c r="Q737" s="880"/>
      <c r="R737" s="880"/>
      <c r="S737" s="880"/>
      <c r="T737" s="844"/>
      <c r="U737" s="844"/>
      <c r="V737" s="844"/>
      <c r="W737" s="913"/>
      <c r="X737" s="844"/>
      <c r="Y737" s="916"/>
      <c r="Z737" s="919"/>
      <c r="AA737" s="919"/>
      <c r="AB737" s="919"/>
      <c r="AC737" s="919"/>
      <c r="AD737" s="880"/>
      <c r="AE737" s="880"/>
      <c r="AF737" s="880"/>
      <c r="AG737" s="844"/>
      <c r="AH737" s="919"/>
      <c r="AI737" s="916"/>
      <c r="AJ737" s="916"/>
      <c r="AK737" s="852"/>
      <c r="AL737" s="852"/>
      <c r="AM737" s="880"/>
      <c r="AN737" s="880"/>
      <c r="AO737" s="910"/>
      <c r="AP737" s="910"/>
      <c r="AQ737" s="910"/>
      <c r="AR737" s="910"/>
      <c r="AS737" s="880"/>
      <c r="AT737" s="910"/>
      <c r="AU737" s="910"/>
      <c r="AV737" s="910"/>
      <c r="AW737" s="910"/>
      <c r="AX737" s="910"/>
      <c r="AY737" s="910"/>
      <c r="AZ737" s="910"/>
      <c r="BA737" s="910"/>
      <c r="BB737" s="910"/>
      <c r="BC737" s="910"/>
      <c r="BD737" s="902"/>
      <c r="BE737" s="902"/>
      <c r="BF737" s="902"/>
    </row>
    <row r="738" spans="1:58" s="210" customFormat="1" ht="45" customHeight="1">
      <c r="A738" s="903"/>
      <c r="B738" s="922"/>
      <c r="C738" s="922"/>
      <c r="D738" s="911"/>
      <c r="E738" s="903"/>
      <c r="F738" s="903"/>
      <c r="G738" s="845"/>
      <c r="H738" s="845"/>
      <c r="I738" s="853"/>
      <c r="J738" s="845"/>
      <c r="K738" s="911"/>
      <c r="L738" s="911"/>
      <c r="M738" s="914"/>
      <c r="N738" s="203" t="s">
        <v>2023</v>
      </c>
      <c r="O738" s="256" t="s">
        <v>1321</v>
      </c>
      <c r="P738" s="203">
        <v>168333.99</v>
      </c>
      <c r="Q738" s="878"/>
      <c r="R738" s="878"/>
      <c r="S738" s="878"/>
      <c r="T738" s="845"/>
      <c r="U738" s="845"/>
      <c r="V738" s="845"/>
      <c r="W738" s="914"/>
      <c r="X738" s="845"/>
      <c r="Y738" s="917"/>
      <c r="Z738" s="920"/>
      <c r="AA738" s="920"/>
      <c r="AB738" s="920"/>
      <c r="AC738" s="920"/>
      <c r="AD738" s="878"/>
      <c r="AE738" s="878"/>
      <c r="AF738" s="878"/>
      <c r="AG738" s="845"/>
      <c r="AH738" s="920"/>
      <c r="AI738" s="917"/>
      <c r="AJ738" s="917"/>
      <c r="AK738" s="853"/>
      <c r="AL738" s="853"/>
      <c r="AM738" s="878"/>
      <c r="AN738" s="878"/>
      <c r="AO738" s="911"/>
      <c r="AP738" s="911"/>
      <c r="AQ738" s="911"/>
      <c r="AR738" s="911"/>
      <c r="AS738" s="878"/>
      <c r="AT738" s="911"/>
      <c r="AU738" s="911"/>
      <c r="AV738" s="911"/>
      <c r="AW738" s="911"/>
      <c r="AX738" s="911"/>
      <c r="AY738" s="911"/>
      <c r="AZ738" s="911"/>
      <c r="BA738" s="911"/>
      <c r="BB738" s="911"/>
      <c r="BC738" s="911"/>
      <c r="BD738" s="903"/>
      <c r="BE738" s="903"/>
      <c r="BF738" s="903"/>
    </row>
    <row r="739" spans="1:58" ht="45" customHeight="1">
      <c r="A739" s="931">
        <v>2018</v>
      </c>
      <c r="B739" s="928">
        <v>43374</v>
      </c>
      <c r="C739" s="928">
        <v>43465</v>
      </c>
      <c r="D739" s="925" t="s">
        <v>797</v>
      </c>
      <c r="E739" s="931" t="s">
        <v>160</v>
      </c>
      <c r="F739" s="931" t="s">
        <v>160</v>
      </c>
      <c r="G739" s="826" t="s">
        <v>2844</v>
      </c>
      <c r="H739" s="826" t="s">
        <v>249</v>
      </c>
      <c r="I739" s="830" t="s">
        <v>600</v>
      </c>
      <c r="J739" s="826" t="s">
        <v>2845</v>
      </c>
      <c r="K739" s="925" t="s">
        <v>61</v>
      </c>
      <c r="L739" s="925" t="s">
        <v>62</v>
      </c>
      <c r="M739" s="941" t="s">
        <v>63</v>
      </c>
      <c r="N739" s="158" t="s">
        <v>2742</v>
      </c>
      <c r="O739" s="165" t="s">
        <v>2743</v>
      </c>
      <c r="P739" s="158">
        <v>106350</v>
      </c>
      <c r="Q739" s="833" t="s">
        <v>61</v>
      </c>
      <c r="R739" s="833" t="s">
        <v>1583</v>
      </c>
      <c r="S739" s="833" t="s">
        <v>1583</v>
      </c>
      <c r="T739" s="826" t="s">
        <v>819</v>
      </c>
      <c r="U739" s="826" t="s">
        <v>1573</v>
      </c>
      <c r="V739" s="826" t="s">
        <v>132</v>
      </c>
      <c r="W739" s="941" t="s">
        <v>51</v>
      </c>
      <c r="X739" s="826" t="s">
        <v>2844</v>
      </c>
      <c r="Y739" s="932">
        <v>43419</v>
      </c>
      <c r="Z739" s="897">
        <v>106350</v>
      </c>
      <c r="AA739" s="897">
        <v>106350</v>
      </c>
      <c r="AB739" s="897">
        <v>0</v>
      </c>
      <c r="AC739" s="897">
        <v>106350</v>
      </c>
      <c r="AD739" s="833" t="s">
        <v>241</v>
      </c>
      <c r="AE739" s="833" t="s">
        <v>69</v>
      </c>
      <c r="AF739" s="833" t="s">
        <v>70</v>
      </c>
      <c r="AG739" s="826" t="s">
        <v>2845</v>
      </c>
      <c r="AH739" s="897">
        <v>0</v>
      </c>
      <c r="AI739" s="932">
        <v>43419</v>
      </c>
      <c r="AJ739" s="932">
        <v>43465</v>
      </c>
      <c r="AK739" s="830" t="s">
        <v>2846</v>
      </c>
      <c r="AL739" s="830" t="s">
        <v>2622</v>
      </c>
      <c r="AM739" s="833" t="s">
        <v>384</v>
      </c>
      <c r="AN739" s="833" t="s">
        <v>389</v>
      </c>
      <c r="AO739" s="925" t="s">
        <v>73</v>
      </c>
      <c r="AP739" s="925" t="s">
        <v>602</v>
      </c>
      <c r="AQ739" s="925" t="s">
        <v>73</v>
      </c>
      <c r="AR739" s="925" t="s">
        <v>574</v>
      </c>
      <c r="AS739" s="833" t="s">
        <v>293</v>
      </c>
      <c r="AT739" s="925" t="s">
        <v>567</v>
      </c>
      <c r="AU739" s="925" t="s">
        <v>567</v>
      </c>
      <c r="AV739" s="925" t="s">
        <v>567</v>
      </c>
      <c r="AW739" s="925" t="s">
        <v>568</v>
      </c>
      <c r="AX739" s="925" t="s">
        <v>74</v>
      </c>
      <c r="AY739" s="925" t="s">
        <v>570</v>
      </c>
      <c r="AZ739" s="925" t="s">
        <v>571</v>
      </c>
      <c r="BA739" s="925" t="s">
        <v>572</v>
      </c>
      <c r="BB739" s="925" t="s">
        <v>573</v>
      </c>
      <c r="BC739" s="925" t="s">
        <v>51</v>
      </c>
      <c r="BD739" s="928">
        <v>43483</v>
      </c>
      <c r="BE739" s="928">
        <v>43483</v>
      </c>
      <c r="BF739" s="931"/>
    </row>
    <row r="740" spans="1:58" ht="45" customHeight="1">
      <c r="A740" s="929"/>
      <c r="B740" s="944"/>
      <c r="C740" s="944"/>
      <c r="D740" s="926"/>
      <c r="E740" s="929"/>
      <c r="F740" s="929"/>
      <c r="G740" s="827"/>
      <c r="H740" s="827"/>
      <c r="I740" s="831"/>
      <c r="J740" s="827"/>
      <c r="K740" s="926"/>
      <c r="L740" s="926"/>
      <c r="M740" s="942"/>
      <c r="N740" s="158" t="s">
        <v>2740</v>
      </c>
      <c r="O740" s="165" t="s">
        <v>2220</v>
      </c>
      <c r="P740" s="158">
        <v>164400</v>
      </c>
      <c r="Q740" s="834"/>
      <c r="R740" s="834"/>
      <c r="S740" s="834"/>
      <c r="T740" s="827"/>
      <c r="U740" s="827"/>
      <c r="V740" s="827"/>
      <c r="W740" s="942"/>
      <c r="X740" s="827"/>
      <c r="Y740" s="933"/>
      <c r="Z740" s="898"/>
      <c r="AA740" s="898"/>
      <c r="AB740" s="898"/>
      <c r="AC740" s="898"/>
      <c r="AD740" s="834"/>
      <c r="AE740" s="834"/>
      <c r="AF740" s="834"/>
      <c r="AG740" s="827"/>
      <c r="AH740" s="898"/>
      <c r="AI740" s="933"/>
      <c r="AJ740" s="933"/>
      <c r="AK740" s="831"/>
      <c r="AL740" s="831"/>
      <c r="AM740" s="834"/>
      <c r="AN740" s="834"/>
      <c r="AO740" s="926"/>
      <c r="AP740" s="926"/>
      <c r="AQ740" s="926"/>
      <c r="AR740" s="926"/>
      <c r="AS740" s="834"/>
      <c r="AT740" s="926"/>
      <c r="AU740" s="926"/>
      <c r="AV740" s="926"/>
      <c r="AW740" s="926"/>
      <c r="AX740" s="926"/>
      <c r="AY740" s="926"/>
      <c r="AZ740" s="926"/>
      <c r="BA740" s="926"/>
      <c r="BB740" s="926"/>
      <c r="BC740" s="926"/>
      <c r="BD740" s="929"/>
      <c r="BE740" s="929"/>
      <c r="BF740" s="929"/>
    </row>
    <row r="741" spans="1:58" ht="45" customHeight="1">
      <c r="A741" s="930"/>
      <c r="B741" s="945"/>
      <c r="C741" s="945"/>
      <c r="D741" s="927"/>
      <c r="E741" s="930"/>
      <c r="F741" s="930"/>
      <c r="G741" s="828"/>
      <c r="H741" s="828"/>
      <c r="I741" s="854"/>
      <c r="J741" s="828"/>
      <c r="K741" s="927"/>
      <c r="L741" s="927"/>
      <c r="M741" s="943"/>
      <c r="N741" s="158" t="s">
        <v>2847</v>
      </c>
      <c r="O741" s="165" t="s">
        <v>2848</v>
      </c>
      <c r="P741" s="158">
        <v>105510</v>
      </c>
      <c r="Q741" s="835"/>
      <c r="R741" s="835"/>
      <c r="S741" s="835"/>
      <c r="T741" s="828"/>
      <c r="U741" s="828"/>
      <c r="V741" s="828"/>
      <c r="W741" s="943"/>
      <c r="X741" s="828"/>
      <c r="Y741" s="934"/>
      <c r="Z741" s="899"/>
      <c r="AA741" s="899"/>
      <c r="AB741" s="899"/>
      <c r="AC741" s="899"/>
      <c r="AD741" s="835"/>
      <c r="AE741" s="835"/>
      <c r="AF741" s="835"/>
      <c r="AG741" s="828"/>
      <c r="AH741" s="899"/>
      <c r="AI741" s="934"/>
      <c r="AJ741" s="934"/>
      <c r="AK741" s="854"/>
      <c r="AL741" s="854"/>
      <c r="AM741" s="835"/>
      <c r="AN741" s="835"/>
      <c r="AO741" s="927"/>
      <c r="AP741" s="927"/>
      <c r="AQ741" s="927"/>
      <c r="AR741" s="927"/>
      <c r="AS741" s="835"/>
      <c r="AT741" s="927"/>
      <c r="AU741" s="927"/>
      <c r="AV741" s="927"/>
      <c r="AW741" s="927"/>
      <c r="AX741" s="927"/>
      <c r="AY741" s="927"/>
      <c r="AZ741" s="927"/>
      <c r="BA741" s="927"/>
      <c r="BB741" s="927"/>
      <c r="BC741" s="927"/>
      <c r="BD741" s="930"/>
      <c r="BE741" s="930"/>
      <c r="BF741" s="930"/>
    </row>
    <row r="742" spans="1:58" s="210" customFormat="1" ht="45" customHeight="1">
      <c r="A742" s="904">
        <v>2018</v>
      </c>
      <c r="B742" s="901">
        <v>43374</v>
      </c>
      <c r="C742" s="901">
        <v>43465</v>
      </c>
      <c r="D742" s="909" t="s">
        <v>797</v>
      </c>
      <c r="E742" s="909" t="s">
        <v>2618</v>
      </c>
      <c r="F742" s="904" t="s">
        <v>2618</v>
      </c>
      <c r="G742" s="843" t="s">
        <v>2849</v>
      </c>
      <c r="H742" s="843" t="s">
        <v>249</v>
      </c>
      <c r="I742" s="851" t="s">
        <v>600</v>
      </c>
      <c r="J742" s="843" t="s">
        <v>2850</v>
      </c>
      <c r="K742" s="256" t="s">
        <v>2851</v>
      </c>
      <c r="L742" s="256" t="s">
        <v>2852</v>
      </c>
      <c r="M742" s="261" t="s">
        <v>2853</v>
      </c>
      <c r="N742" s="203" t="s">
        <v>1145</v>
      </c>
      <c r="O742" s="256" t="s">
        <v>2854</v>
      </c>
      <c r="P742" s="203">
        <v>342079.36</v>
      </c>
      <c r="Q742" s="877" t="s">
        <v>2855</v>
      </c>
      <c r="R742" s="877" t="s">
        <v>2856</v>
      </c>
      <c r="S742" s="877" t="s">
        <v>2857</v>
      </c>
      <c r="T742" s="843" t="s">
        <v>1367</v>
      </c>
      <c r="U742" s="843" t="s">
        <v>2858</v>
      </c>
      <c r="V742" s="843" t="s">
        <v>288</v>
      </c>
      <c r="W742" s="912" t="s">
        <v>51</v>
      </c>
      <c r="X742" s="843" t="s">
        <v>2849</v>
      </c>
      <c r="Y742" s="915">
        <v>43419</v>
      </c>
      <c r="Z742" s="918">
        <v>294896</v>
      </c>
      <c r="AA742" s="918">
        <v>342079.36</v>
      </c>
      <c r="AB742" s="918">
        <v>0</v>
      </c>
      <c r="AC742" s="918">
        <v>342079.36</v>
      </c>
      <c r="AD742" s="877" t="s">
        <v>241</v>
      </c>
      <c r="AE742" s="877" t="s">
        <v>69</v>
      </c>
      <c r="AF742" s="877" t="s">
        <v>70</v>
      </c>
      <c r="AG742" s="843" t="s">
        <v>2850</v>
      </c>
      <c r="AH742" s="918">
        <v>44234.400000000001</v>
      </c>
      <c r="AI742" s="915">
        <v>43419</v>
      </c>
      <c r="AJ742" s="915">
        <v>43465</v>
      </c>
      <c r="AK742" s="851" t="s">
        <v>2859</v>
      </c>
      <c r="AL742" s="851" t="s">
        <v>2622</v>
      </c>
      <c r="AM742" s="877" t="s">
        <v>384</v>
      </c>
      <c r="AN742" s="877" t="s">
        <v>389</v>
      </c>
      <c r="AO742" s="909" t="s">
        <v>73</v>
      </c>
      <c r="AP742" s="909" t="s">
        <v>602</v>
      </c>
      <c r="AQ742" s="909" t="s">
        <v>73</v>
      </c>
      <c r="AR742" s="909" t="s">
        <v>574</v>
      </c>
      <c r="AS742" s="877" t="s">
        <v>293</v>
      </c>
      <c r="AT742" s="909" t="s">
        <v>567</v>
      </c>
      <c r="AU742" s="909" t="s">
        <v>567</v>
      </c>
      <c r="AV742" s="909" t="s">
        <v>567</v>
      </c>
      <c r="AW742" s="909" t="s">
        <v>568</v>
      </c>
      <c r="AX742" s="909" t="s">
        <v>74</v>
      </c>
      <c r="AY742" s="909" t="s">
        <v>570</v>
      </c>
      <c r="AZ742" s="909" t="s">
        <v>571</v>
      </c>
      <c r="BA742" s="909" t="s">
        <v>572</v>
      </c>
      <c r="BB742" s="909" t="s">
        <v>573</v>
      </c>
      <c r="BC742" s="909" t="s">
        <v>51</v>
      </c>
      <c r="BD742" s="901">
        <v>43483</v>
      </c>
      <c r="BE742" s="901">
        <v>43483</v>
      </c>
      <c r="BF742" s="904"/>
    </row>
    <row r="743" spans="1:58" s="210" customFormat="1" ht="45" customHeight="1">
      <c r="A743" s="902"/>
      <c r="B743" s="921"/>
      <c r="C743" s="921"/>
      <c r="D743" s="910"/>
      <c r="E743" s="910"/>
      <c r="F743" s="902"/>
      <c r="G743" s="844"/>
      <c r="H743" s="844"/>
      <c r="I743" s="852"/>
      <c r="J743" s="844"/>
      <c r="K743" s="256" t="s">
        <v>61</v>
      </c>
      <c r="L743" s="256" t="s">
        <v>62</v>
      </c>
      <c r="M743" s="261" t="s">
        <v>63</v>
      </c>
      <c r="N743" s="203" t="s">
        <v>2860</v>
      </c>
      <c r="O743" s="256" t="s">
        <v>2861</v>
      </c>
      <c r="P743" s="203">
        <v>421428</v>
      </c>
      <c r="Q743" s="880"/>
      <c r="R743" s="880"/>
      <c r="S743" s="880"/>
      <c r="T743" s="844"/>
      <c r="U743" s="844"/>
      <c r="V743" s="844"/>
      <c r="W743" s="913"/>
      <c r="X743" s="844"/>
      <c r="Y743" s="916"/>
      <c r="Z743" s="919"/>
      <c r="AA743" s="919"/>
      <c r="AB743" s="919"/>
      <c r="AC743" s="919"/>
      <c r="AD743" s="880"/>
      <c r="AE743" s="880"/>
      <c r="AF743" s="880"/>
      <c r="AG743" s="844"/>
      <c r="AH743" s="919"/>
      <c r="AI743" s="916"/>
      <c r="AJ743" s="916"/>
      <c r="AK743" s="852"/>
      <c r="AL743" s="852"/>
      <c r="AM743" s="880"/>
      <c r="AN743" s="880"/>
      <c r="AO743" s="910"/>
      <c r="AP743" s="910"/>
      <c r="AQ743" s="910"/>
      <c r="AR743" s="910"/>
      <c r="AS743" s="880"/>
      <c r="AT743" s="910"/>
      <c r="AU743" s="910"/>
      <c r="AV743" s="910"/>
      <c r="AW743" s="910"/>
      <c r="AX743" s="910"/>
      <c r="AY743" s="910"/>
      <c r="AZ743" s="910"/>
      <c r="BA743" s="910"/>
      <c r="BB743" s="910"/>
      <c r="BC743" s="910"/>
      <c r="BD743" s="902"/>
      <c r="BE743" s="902"/>
      <c r="BF743" s="902"/>
    </row>
    <row r="744" spans="1:58" s="210" customFormat="1" ht="45" customHeight="1">
      <c r="A744" s="903"/>
      <c r="B744" s="922"/>
      <c r="C744" s="922"/>
      <c r="D744" s="911"/>
      <c r="E744" s="911"/>
      <c r="F744" s="903"/>
      <c r="G744" s="845"/>
      <c r="H744" s="845"/>
      <c r="I744" s="853"/>
      <c r="J744" s="845"/>
      <c r="K744" s="256" t="s">
        <v>2071</v>
      </c>
      <c r="L744" s="256" t="s">
        <v>2862</v>
      </c>
      <c r="M744" s="261" t="s">
        <v>2446</v>
      </c>
      <c r="N744" s="203" t="s">
        <v>1145</v>
      </c>
      <c r="O744" s="256" t="s">
        <v>2863</v>
      </c>
      <c r="P744" s="203">
        <v>405188</v>
      </c>
      <c r="Q744" s="878"/>
      <c r="R744" s="878"/>
      <c r="S744" s="878"/>
      <c r="T744" s="845"/>
      <c r="U744" s="845"/>
      <c r="V744" s="845"/>
      <c r="W744" s="914"/>
      <c r="X744" s="845"/>
      <c r="Y744" s="917"/>
      <c r="Z744" s="920"/>
      <c r="AA744" s="920"/>
      <c r="AB744" s="920"/>
      <c r="AC744" s="920"/>
      <c r="AD744" s="878"/>
      <c r="AE744" s="878"/>
      <c r="AF744" s="878"/>
      <c r="AG744" s="845"/>
      <c r="AH744" s="920"/>
      <c r="AI744" s="917"/>
      <c r="AJ744" s="917"/>
      <c r="AK744" s="853"/>
      <c r="AL744" s="853"/>
      <c r="AM744" s="878"/>
      <c r="AN744" s="878"/>
      <c r="AO744" s="911"/>
      <c r="AP744" s="911"/>
      <c r="AQ744" s="911"/>
      <c r="AR744" s="911"/>
      <c r="AS744" s="878"/>
      <c r="AT744" s="911"/>
      <c r="AU744" s="911"/>
      <c r="AV744" s="911"/>
      <c r="AW744" s="911"/>
      <c r="AX744" s="911"/>
      <c r="AY744" s="911"/>
      <c r="AZ744" s="911"/>
      <c r="BA744" s="911"/>
      <c r="BB744" s="911"/>
      <c r="BC744" s="911"/>
      <c r="BD744" s="903"/>
      <c r="BE744" s="903"/>
      <c r="BF744" s="903"/>
    </row>
    <row r="745" spans="1:58" ht="45" customHeight="1">
      <c r="A745" s="182">
        <v>2018</v>
      </c>
      <c r="B745" s="183">
        <v>43374</v>
      </c>
      <c r="C745" s="183">
        <v>43465</v>
      </c>
      <c r="D745" s="158" t="s">
        <v>797</v>
      </c>
      <c r="E745" s="182" t="s">
        <v>160</v>
      </c>
      <c r="F745" s="182" t="s">
        <v>160</v>
      </c>
      <c r="G745" s="120" t="s">
        <v>2864</v>
      </c>
      <c r="H745" s="120" t="s">
        <v>669</v>
      </c>
      <c r="I745" s="122" t="s">
        <v>600</v>
      </c>
      <c r="J745" s="120" t="s">
        <v>2865</v>
      </c>
      <c r="K745" s="165" t="s">
        <v>61</v>
      </c>
      <c r="L745" s="165" t="s">
        <v>62</v>
      </c>
      <c r="M745" s="169" t="s">
        <v>63</v>
      </c>
      <c r="N745" s="158" t="s">
        <v>2866</v>
      </c>
      <c r="O745" s="165" t="s">
        <v>2867</v>
      </c>
      <c r="P745" s="158">
        <v>44641150</v>
      </c>
      <c r="Q745" s="185" t="s">
        <v>61</v>
      </c>
      <c r="R745" s="185" t="s">
        <v>1583</v>
      </c>
      <c r="S745" s="185" t="s">
        <v>1583</v>
      </c>
      <c r="T745" s="131" t="s">
        <v>2868</v>
      </c>
      <c r="U745" s="120" t="s">
        <v>2869</v>
      </c>
      <c r="V745" s="131" t="s">
        <v>171</v>
      </c>
      <c r="W745" s="169" t="s">
        <v>51</v>
      </c>
      <c r="X745" s="120" t="s">
        <v>2864</v>
      </c>
      <c r="Y745" s="166">
        <v>43424</v>
      </c>
      <c r="Z745" s="160">
        <v>38483750</v>
      </c>
      <c r="AA745" s="160">
        <v>44641150</v>
      </c>
      <c r="AB745" s="160">
        <v>0</v>
      </c>
      <c r="AC745" s="160">
        <v>44641150</v>
      </c>
      <c r="AD745" s="144" t="s">
        <v>241</v>
      </c>
      <c r="AE745" s="144" t="s">
        <v>69</v>
      </c>
      <c r="AF745" s="144" t="s">
        <v>70</v>
      </c>
      <c r="AG745" s="131" t="s">
        <v>2865</v>
      </c>
      <c r="AH745" s="144">
        <v>5772562.5</v>
      </c>
      <c r="AI745" s="166">
        <v>43424</v>
      </c>
      <c r="AJ745" s="166">
        <v>43465</v>
      </c>
      <c r="AK745" s="122" t="s">
        <v>2870</v>
      </c>
      <c r="AL745" s="122" t="s">
        <v>2622</v>
      </c>
      <c r="AM745" s="144" t="s">
        <v>384</v>
      </c>
      <c r="AN745" s="144" t="s">
        <v>389</v>
      </c>
      <c r="AO745" s="158" t="s">
        <v>73</v>
      </c>
      <c r="AP745" s="158" t="s">
        <v>602</v>
      </c>
      <c r="AQ745" s="158" t="s">
        <v>73</v>
      </c>
      <c r="AR745" s="158" t="s">
        <v>574</v>
      </c>
      <c r="AS745" s="144" t="s">
        <v>293</v>
      </c>
      <c r="AT745" s="158" t="s">
        <v>567</v>
      </c>
      <c r="AU745" s="158" t="s">
        <v>567</v>
      </c>
      <c r="AV745" s="158" t="s">
        <v>567</v>
      </c>
      <c r="AW745" s="158" t="s">
        <v>568</v>
      </c>
      <c r="AX745" s="158" t="s">
        <v>74</v>
      </c>
      <c r="AY745" s="158" t="s">
        <v>570</v>
      </c>
      <c r="AZ745" s="158" t="s">
        <v>571</v>
      </c>
      <c r="BA745" s="158" t="s">
        <v>572</v>
      </c>
      <c r="BB745" s="158" t="s">
        <v>573</v>
      </c>
      <c r="BC745" s="158" t="s">
        <v>51</v>
      </c>
      <c r="BD745" s="171">
        <v>43483</v>
      </c>
      <c r="BE745" s="183">
        <v>43483</v>
      </c>
      <c r="BF745" s="170"/>
    </row>
    <row r="746" spans="1:58" s="210" customFormat="1" ht="45" customHeight="1">
      <c r="A746" s="208">
        <v>2018</v>
      </c>
      <c r="B746" s="290">
        <v>43374</v>
      </c>
      <c r="C746" s="290">
        <v>43465</v>
      </c>
      <c r="D746" s="203" t="s">
        <v>797</v>
      </c>
      <c r="E746" s="208" t="s">
        <v>2618</v>
      </c>
      <c r="F746" s="208" t="s">
        <v>2618</v>
      </c>
      <c r="G746" s="205" t="s">
        <v>2871</v>
      </c>
      <c r="H746" s="205" t="s">
        <v>669</v>
      </c>
      <c r="I746" s="207" t="s">
        <v>600</v>
      </c>
      <c r="J746" s="205" t="s">
        <v>2872</v>
      </c>
      <c r="K746" s="256" t="s">
        <v>61</v>
      </c>
      <c r="L746" s="256" t="s">
        <v>62</v>
      </c>
      <c r="M746" s="261" t="s">
        <v>63</v>
      </c>
      <c r="N746" s="203" t="s">
        <v>2873</v>
      </c>
      <c r="O746" s="256" t="s">
        <v>2874</v>
      </c>
      <c r="P746" s="203">
        <v>3495001.91</v>
      </c>
      <c r="Q746" s="291" t="s">
        <v>61</v>
      </c>
      <c r="R746" s="291" t="s">
        <v>1583</v>
      </c>
      <c r="S746" s="291" t="s">
        <v>1583</v>
      </c>
      <c r="T746" s="282" t="s">
        <v>2875</v>
      </c>
      <c r="U746" s="205" t="s">
        <v>2876</v>
      </c>
      <c r="V746" s="282" t="s">
        <v>290</v>
      </c>
      <c r="W746" s="261" t="s">
        <v>51</v>
      </c>
      <c r="X746" s="205" t="s">
        <v>2871</v>
      </c>
      <c r="Y746" s="257">
        <v>43419</v>
      </c>
      <c r="Z746" s="250">
        <v>3012932.68</v>
      </c>
      <c r="AA746" s="250">
        <v>3495001.91</v>
      </c>
      <c r="AB746" s="250">
        <v>0</v>
      </c>
      <c r="AC746" s="250">
        <v>3495001.91</v>
      </c>
      <c r="AD746" s="254" t="s">
        <v>241</v>
      </c>
      <c r="AE746" s="254" t="s">
        <v>69</v>
      </c>
      <c r="AF746" s="254" t="s">
        <v>70</v>
      </c>
      <c r="AG746" s="282" t="s">
        <v>2872</v>
      </c>
      <c r="AH746" s="250">
        <v>451939.9</v>
      </c>
      <c r="AI746" s="257">
        <v>43419</v>
      </c>
      <c r="AJ746" s="257">
        <v>43465</v>
      </c>
      <c r="AK746" s="207" t="s">
        <v>2877</v>
      </c>
      <c r="AL746" s="207" t="s">
        <v>2622</v>
      </c>
      <c r="AM746" s="254" t="s">
        <v>384</v>
      </c>
      <c r="AN746" s="254" t="s">
        <v>389</v>
      </c>
      <c r="AO746" s="203" t="s">
        <v>73</v>
      </c>
      <c r="AP746" s="203" t="s">
        <v>602</v>
      </c>
      <c r="AQ746" s="203" t="s">
        <v>73</v>
      </c>
      <c r="AR746" s="203" t="s">
        <v>574</v>
      </c>
      <c r="AS746" s="254" t="s">
        <v>293</v>
      </c>
      <c r="AT746" s="203" t="s">
        <v>567</v>
      </c>
      <c r="AU746" s="203" t="s">
        <v>567</v>
      </c>
      <c r="AV746" s="203" t="s">
        <v>567</v>
      </c>
      <c r="AW746" s="203" t="s">
        <v>568</v>
      </c>
      <c r="AX746" s="203" t="s">
        <v>74</v>
      </c>
      <c r="AY746" s="203" t="s">
        <v>570</v>
      </c>
      <c r="AZ746" s="203" t="s">
        <v>571</v>
      </c>
      <c r="BA746" s="203" t="s">
        <v>572</v>
      </c>
      <c r="BB746" s="203" t="s">
        <v>573</v>
      </c>
      <c r="BC746" s="203" t="s">
        <v>51</v>
      </c>
      <c r="BD746" s="263">
        <v>43483</v>
      </c>
      <c r="BE746" s="290">
        <v>43483</v>
      </c>
      <c r="BF746" s="265"/>
    </row>
    <row r="747" spans="1:58" ht="45" customHeight="1">
      <c r="A747" s="931">
        <v>2018</v>
      </c>
      <c r="B747" s="928">
        <v>43374</v>
      </c>
      <c r="C747" s="928">
        <v>43465</v>
      </c>
      <c r="D747" s="925" t="s">
        <v>797</v>
      </c>
      <c r="E747" s="931" t="s">
        <v>2618</v>
      </c>
      <c r="F747" s="931" t="s">
        <v>2618</v>
      </c>
      <c r="G747" s="826" t="s">
        <v>2878</v>
      </c>
      <c r="H747" s="826" t="s">
        <v>249</v>
      </c>
      <c r="I747" s="830" t="s">
        <v>600</v>
      </c>
      <c r="J747" s="826" t="s">
        <v>2879</v>
      </c>
      <c r="K747" s="165" t="s">
        <v>2541</v>
      </c>
      <c r="L747" s="165" t="s">
        <v>2018</v>
      </c>
      <c r="M747" s="169" t="s">
        <v>2542</v>
      </c>
      <c r="N747" s="158" t="s">
        <v>1145</v>
      </c>
      <c r="O747" s="165" t="s">
        <v>2543</v>
      </c>
      <c r="P747" s="158">
        <v>127600</v>
      </c>
      <c r="Q747" s="833" t="s">
        <v>2544</v>
      </c>
      <c r="R747" s="833" t="s">
        <v>1713</v>
      </c>
      <c r="S747" s="833" t="s">
        <v>2546</v>
      </c>
      <c r="T747" s="826" t="s">
        <v>1367</v>
      </c>
      <c r="U747" s="826" t="s">
        <v>2547</v>
      </c>
      <c r="V747" s="826" t="s">
        <v>288</v>
      </c>
      <c r="W747" s="941" t="s">
        <v>51</v>
      </c>
      <c r="X747" s="826" t="s">
        <v>2878</v>
      </c>
      <c r="Y747" s="932">
        <v>43425</v>
      </c>
      <c r="Z747" s="897">
        <v>110000</v>
      </c>
      <c r="AA747" s="897">
        <v>127600</v>
      </c>
      <c r="AB747" s="897">
        <v>0</v>
      </c>
      <c r="AC747" s="897">
        <v>127600</v>
      </c>
      <c r="AD747" s="833" t="s">
        <v>241</v>
      </c>
      <c r="AE747" s="833" t="s">
        <v>69</v>
      </c>
      <c r="AF747" s="833" t="s">
        <v>70</v>
      </c>
      <c r="AG747" s="826" t="s">
        <v>2879</v>
      </c>
      <c r="AH747" s="897">
        <v>0</v>
      </c>
      <c r="AI747" s="932">
        <v>43425</v>
      </c>
      <c r="AJ747" s="932">
        <v>43465</v>
      </c>
      <c r="AK747" s="830" t="s">
        <v>2880</v>
      </c>
      <c r="AL747" s="830" t="s">
        <v>2622</v>
      </c>
      <c r="AM747" s="833" t="s">
        <v>384</v>
      </c>
      <c r="AN747" s="833" t="s">
        <v>389</v>
      </c>
      <c r="AO747" s="925" t="s">
        <v>73</v>
      </c>
      <c r="AP747" s="925" t="s">
        <v>602</v>
      </c>
      <c r="AQ747" s="925" t="s">
        <v>73</v>
      </c>
      <c r="AR747" s="925" t="s">
        <v>574</v>
      </c>
      <c r="AS747" s="833" t="s">
        <v>293</v>
      </c>
      <c r="AT747" s="925" t="s">
        <v>567</v>
      </c>
      <c r="AU747" s="925" t="s">
        <v>567</v>
      </c>
      <c r="AV747" s="925" t="s">
        <v>567</v>
      </c>
      <c r="AW747" s="925" t="s">
        <v>568</v>
      </c>
      <c r="AX747" s="925" t="s">
        <v>74</v>
      </c>
      <c r="AY747" s="925" t="s">
        <v>570</v>
      </c>
      <c r="AZ747" s="925" t="s">
        <v>571</v>
      </c>
      <c r="BA747" s="925" t="s">
        <v>572</v>
      </c>
      <c r="BB747" s="925" t="s">
        <v>573</v>
      </c>
      <c r="BC747" s="925" t="s">
        <v>51</v>
      </c>
      <c r="BD747" s="928">
        <v>43483</v>
      </c>
      <c r="BE747" s="928">
        <v>43483</v>
      </c>
      <c r="BF747" s="931"/>
    </row>
    <row r="748" spans="1:58" ht="45" customHeight="1">
      <c r="A748" s="929"/>
      <c r="B748" s="944"/>
      <c r="C748" s="944"/>
      <c r="D748" s="926"/>
      <c r="E748" s="929"/>
      <c r="F748" s="929"/>
      <c r="G748" s="827"/>
      <c r="H748" s="827"/>
      <c r="I748" s="831"/>
      <c r="J748" s="827"/>
      <c r="K748" s="925" t="s">
        <v>61</v>
      </c>
      <c r="L748" s="925" t="s">
        <v>62</v>
      </c>
      <c r="M748" s="941" t="s">
        <v>63</v>
      </c>
      <c r="N748" s="158" t="s">
        <v>2549</v>
      </c>
      <c r="O748" s="165" t="s">
        <v>2550</v>
      </c>
      <c r="P748" s="158">
        <v>160080</v>
      </c>
      <c r="Q748" s="834"/>
      <c r="R748" s="834"/>
      <c r="S748" s="834"/>
      <c r="T748" s="827"/>
      <c r="U748" s="827"/>
      <c r="V748" s="827"/>
      <c r="W748" s="942"/>
      <c r="X748" s="827"/>
      <c r="Y748" s="933"/>
      <c r="Z748" s="898"/>
      <c r="AA748" s="898"/>
      <c r="AB748" s="898"/>
      <c r="AC748" s="898"/>
      <c r="AD748" s="834"/>
      <c r="AE748" s="834"/>
      <c r="AF748" s="834"/>
      <c r="AG748" s="827"/>
      <c r="AH748" s="898"/>
      <c r="AI748" s="933"/>
      <c r="AJ748" s="933"/>
      <c r="AK748" s="831"/>
      <c r="AL748" s="831"/>
      <c r="AM748" s="834"/>
      <c r="AN748" s="834"/>
      <c r="AO748" s="926"/>
      <c r="AP748" s="926"/>
      <c r="AQ748" s="926"/>
      <c r="AR748" s="926"/>
      <c r="AS748" s="834"/>
      <c r="AT748" s="926"/>
      <c r="AU748" s="926"/>
      <c r="AV748" s="926"/>
      <c r="AW748" s="926"/>
      <c r="AX748" s="926"/>
      <c r="AY748" s="926"/>
      <c r="AZ748" s="926"/>
      <c r="BA748" s="926"/>
      <c r="BB748" s="926"/>
      <c r="BC748" s="926"/>
      <c r="BD748" s="929"/>
      <c r="BE748" s="929"/>
      <c r="BF748" s="929"/>
    </row>
    <row r="749" spans="1:58" ht="45" customHeight="1">
      <c r="A749" s="930"/>
      <c r="B749" s="945"/>
      <c r="C749" s="945"/>
      <c r="D749" s="927"/>
      <c r="E749" s="930"/>
      <c r="F749" s="930"/>
      <c r="G749" s="828"/>
      <c r="H749" s="828"/>
      <c r="I749" s="854"/>
      <c r="J749" s="828"/>
      <c r="K749" s="927"/>
      <c r="L749" s="927"/>
      <c r="M749" s="943"/>
      <c r="N749" s="158" t="s">
        <v>2551</v>
      </c>
      <c r="O749" s="165" t="s">
        <v>2552</v>
      </c>
      <c r="P749" s="158">
        <v>155440</v>
      </c>
      <c r="Q749" s="835"/>
      <c r="R749" s="835"/>
      <c r="S749" s="835"/>
      <c r="T749" s="828"/>
      <c r="U749" s="828"/>
      <c r="V749" s="828"/>
      <c r="W749" s="943"/>
      <c r="X749" s="828"/>
      <c r="Y749" s="934"/>
      <c r="Z749" s="899"/>
      <c r="AA749" s="899"/>
      <c r="AB749" s="899"/>
      <c r="AC749" s="899"/>
      <c r="AD749" s="835"/>
      <c r="AE749" s="835"/>
      <c r="AF749" s="835"/>
      <c r="AG749" s="828"/>
      <c r="AH749" s="899"/>
      <c r="AI749" s="934"/>
      <c r="AJ749" s="934"/>
      <c r="AK749" s="854"/>
      <c r="AL749" s="854"/>
      <c r="AM749" s="835"/>
      <c r="AN749" s="835"/>
      <c r="AO749" s="927"/>
      <c r="AP749" s="927"/>
      <c r="AQ749" s="927"/>
      <c r="AR749" s="927"/>
      <c r="AS749" s="835"/>
      <c r="AT749" s="927"/>
      <c r="AU749" s="927"/>
      <c r="AV749" s="927"/>
      <c r="AW749" s="927"/>
      <c r="AX749" s="927"/>
      <c r="AY749" s="927"/>
      <c r="AZ749" s="927"/>
      <c r="BA749" s="927"/>
      <c r="BB749" s="927"/>
      <c r="BC749" s="927"/>
      <c r="BD749" s="930"/>
      <c r="BE749" s="930"/>
      <c r="BF749" s="930"/>
    </row>
    <row r="750" spans="1:58" s="210" customFormat="1" ht="45" customHeight="1">
      <c r="A750" s="904">
        <v>2018</v>
      </c>
      <c r="B750" s="901">
        <v>43374</v>
      </c>
      <c r="C750" s="901">
        <v>43465</v>
      </c>
      <c r="D750" s="909" t="s">
        <v>797</v>
      </c>
      <c r="E750" s="904" t="s">
        <v>2618</v>
      </c>
      <c r="F750" s="904" t="s">
        <v>2618</v>
      </c>
      <c r="G750" s="843" t="s">
        <v>2881</v>
      </c>
      <c r="H750" s="843" t="s">
        <v>670</v>
      </c>
      <c r="I750" s="851" t="s">
        <v>600</v>
      </c>
      <c r="J750" s="843" t="s">
        <v>2882</v>
      </c>
      <c r="K750" s="909" t="s">
        <v>61</v>
      </c>
      <c r="L750" s="909" t="s">
        <v>62</v>
      </c>
      <c r="M750" s="912" t="s">
        <v>63</v>
      </c>
      <c r="N750" s="203" t="s">
        <v>2883</v>
      </c>
      <c r="O750" s="256" t="s">
        <v>2884</v>
      </c>
      <c r="P750" s="203">
        <v>186760</v>
      </c>
      <c r="Q750" s="877" t="s">
        <v>61</v>
      </c>
      <c r="R750" s="877" t="s">
        <v>1583</v>
      </c>
      <c r="S750" s="877" t="s">
        <v>1583</v>
      </c>
      <c r="T750" s="843" t="s">
        <v>318</v>
      </c>
      <c r="U750" s="843" t="s">
        <v>1467</v>
      </c>
      <c r="V750" s="843" t="s">
        <v>200</v>
      </c>
      <c r="W750" s="912" t="s">
        <v>51</v>
      </c>
      <c r="X750" s="843" t="s">
        <v>2881</v>
      </c>
      <c r="Y750" s="915">
        <v>43419</v>
      </c>
      <c r="Z750" s="918">
        <v>150862.06</v>
      </c>
      <c r="AA750" s="918">
        <v>174999.98</v>
      </c>
      <c r="AB750" s="918">
        <v>0</v>
      </c>
      <c r="AC750" s="918">
        <v>174999.98</v>
      </c>
      <c r="AD750" s="877" t="s">
        <v>241</v>
      </c>
      <c r="AE750" s="877" t="s">
        <v>69</v>
      </c>
      <c r="AF750" s="877" t="s">
        <v>70</v>
      </c>
      <c r="AG750" s="843" t="s">
        <v>2882</v>
      </c>
      <c r="AH750" s="918">
        <v>0</v>
      </c>
      <c r="AI750" s="915">
        <v>43419</v>
      </c>
      <c r="AJ750" s="915">
        <v>43465</v>
      </c>
      <c r="AK750" s="851" t="s">
        <v>2885</v>
      </c>
      <c r="AL750" s="851" t="s">
        <v>2622</v>
      </c>
      <c r="AM750" s="877" t="s">
        <v>2793</v>
      </c>
      <c r="AN750" s="877" t="s">
        <v>2886</v>
      </c>
      <c r="AO750" s="909" t="s">
        <v>73</v>
      </c>
      <c r="AP750" s="909" t="s">
        <v>602</v>
      </c>
      <c r="AQ750" s="909" t="s">
        <v>73</v>
      </c>
      <c r="AR750" s="909" t="s">
        <v>574</v>
      </c>
      <c r="AS750" s="877" t="s">
        <v>293</v>
      </c>
      <c r="AT750" s="909" t="s">
        <v>567</v>
      </c>
      <c r="AU750" s="909" t="s">
        <v>567</v>
      </c>
      <c r="AV750" s="909" t="s">
        <v>567</v>
      </c>
      <c r="AW750" s="909" t="s">
        <v>568</v>
      </c>
      <c r="AX750" s="909" t="s">
        <v>74</v>
      </c>
      <c r="AY750" s="909" t="s">
        <v>570</v>
      </c>
      <c r="AZ750" s="909" t="s">
        <v>571</v>
      </c>
      <c r="BA750" s="909" t="s">
        <v>572</v>
      </c>
      <c r="BB750" s="909" t="s">
        <v>573</v>
      </c>
      <c r="BC750" s="909" t="s">
        <v>51</v>
      </c>
      <c r="BD750" s="901">
        <v>43483</v>
      </c>
      <c r="BE750" s="901">
        <v>43483</v>
      </c>
      <c r="BF750" s="904"/>
    </row>
    <row r="751" spans="1:58" s="210" customFormat="1" ht="45" customHeight="1">
      <c r="A751" s="902"/>
      <c r="B751" s="921"/>
      <c r="C751" s="921"/>
      <c r="D751" s="910"/>
      <c r="E751" s="902"/>
      <c r="F751" s="902"/>
      <c r="G751" s="844"/>
      <c r="H751" s="844"/>
      <c r="I751" s="852"/>
      <c r="J751" s="844"/>
      <c r="K751" s="910"/>
      <c r="L751" s="910"/>
      <c r="M751" s="913"/>
      <c r="N751" s="203" t="s">
        <v>2887</v>
      </c>
      <c r="O751" s="256" t="s">
        <v>2607</v>
      </c>
      <c r="P751" s="203">
        <v>174999.98</v>
      </c>
      <c r="Q751" s="880"/>
      <c r="R751" s="880"/>
      <c r="S751" s="880"/>
      <c r="T751" s="844"/>
      <c r="U751" s="844"/>
      <c r="V751" s="844"/>
      <c r="W751" s="913"/>
      <c r="X751" s="844"/>
      <c r="Y751" s="916"/>
      <c r="Z751" s="919"/>
      <c r="AA751" s="919"/>
      <c r="AB751" s="919"/>
      <c r="AC751" s="919"/>
      <c r="AD751" s="880"/>
      <c r="AE751" s="880"/>
      <c r="AF751" s="880"/>
      <c r="AG751" s="844"/>
      <c r="AH751" s="919"/>
      <c r="AI751" s="916"/>
      <c r="AJ751" s="916"/>
      <c r="AK751" s="852"/>
      <c r="AL751" s="852"/>
      <c r="AM751" s="880"/>
      <c r="AN751" s="880"/>
      <c r="AO751" s="910"/>
      <c r="AP751" s="910"/>
      <c r="AQ751" s="910"/>
      <c r="AR751" s="910"/>
      <c r="AS751" s="880"/>
      <c r="AT751" s="910"/>
      <c r="AU751" s="910"/>
      <c r="AV751" s="910"/>
      <c r="AW751" s="910"/>
      <c r="AX751" s="910"/>
      <c r="AY751" s="910"/>
      <c r="AZ751" s="910"/>
      <c r="BA751" s="910"/>
      <c r="BB751" s="910"/>
      <c r="BC751" s="910"/>
      <c r="BD751" s="902"/>
      <c r="BE751" s="902"/>
      <c r="BF751" s="902"/>
    </row>
    <row r="752" spans="1:58" s="210" customFormat="1" ht="45" customHeight="1">
      <c r="A752" s="903"/>
      <c r="B752" s="922"/>
      <c r="C752" s="922"/>
      <c r="D752" s="911"/>
      <c r="E752" s="903"/>
      <c r="F752" s="903"/>
      <c r="G752" s="845"/>
      <c r="H752" s="845"/>
      <c r="I752" s="853"/>
      <c r="J752" s="845"/>
      <c r="K752" s="911"/>
      <c r="L752" s="911"/>
      <c r="M752" s="914"/>
      <c r="N752" s="203" t="s">
        <v>2888</v>
      </c>
      <c r="O752" s="256" t="s">
        <v>2889</v>
      </c>
      <c r="P752" s="203">
        <v>190472</v>
      </c>
      <c r="Q752" s="878"/>
      <c r="R752" s="878"/>
      <c r="S752" s="878"/>
      <c r="T752" s="845"/>
      <c r="U752" s="845"/>
      <c r="V752" s="845"/>
      <c r="W752" s="914"/>
      <c r="X752" s="845"/>
      <c r="Y752" s="917"/>
      <c r="Z752" s="920"/>
      <c r="AA752" s="920"/>
      <c r="AB752" s="920"/>
      <c r="AC752" s="920"/>
      <c r="AD752" s="878"/>
      <c r="AE752" s="878"/>
      <c r="AF752" s="878"/>
      <c r="AG752" s="845"/>
      <c r="AH752" s="920"/>
      <c r="AI752" s="917"/>
      <c r="AJ752" s="917"/>
      <c r="AK752" s="853"/>
      <c r="AL752" s="853"/>
      <c r="AM752" s="878"/>
      <c r="AN752" s="878"/>
      <c r="AO752" s="911"/>
      <c r="AP752" s="911"/>
      <c r="AQ752" s="911"/>
      <c r="AR752" s="911"/>
      <c r="AS752" s="878"/>
      <c r="AT752" s="911"/>
      <c r="AU752" s="911"/>
      <c r="AV752" s="911"/>
      <c r="AW752" s="911"/>
      <c r="AX752" s="911"/>
      <c r="AY752" s="911"/>
      <c r="AZ752" s="911"/>
      <c r="BA752" s="911"/>
      <c r="BB752" s="911"/>
      <c r="BC752" s="911"/>
      <c r="BD752" s="903"/>
      <c r="BE752" s="903"/>
      <c r="BF752" s="903"/>
    </row>
    <row r="753" spans="1:58" ht="45" customHeight="1">
      <c r="A753" s="931">
        <v>2018</v>
      </c>
      <c r="B753" s="928">
        <v>43374</v>
      </c>
      <c r="C753" s="928">
        <v>43465</v>
      </c>
      <c r="D753" s="925" t="s">
        <v>797</v>
      </c>
      <c r="E753" s="931" t="s">
        <v>160</v>
      </c>
      <c r="F753" s="931" t="s">
        <v>160</v>
      </c>
      <c r="G753" s="826" t="s">
        <v>2890</v>
      </c>
      <c r="H753" s="826" t="s">
        <v>249</v>
      </c>
      <c r="I753" s="830" t="s">
        <v>600</v>
      </c>
      <c r="J753" s="826" t="s">
        <v>2891</v>
      </c>
      <c r="K753" s="925" t="s">
        <v>61</v>
      </c>
      <c r="L753" s="925" t="s">
        <v>62</v>
      </c>
      <c r="M753" s="941" t="s">
        <v>63</v>
      </c>
      <c r="N753" s="158" t="s">
        <v>2029</v>
      </c>
      <c r="O753" s="165" t="s">
        <v>2675</v>
      </c>
      <c r="P753" s="158">
        <v>518848.28</v>
      </c>
      <c r="Q753" s="833" t="s">
        <v>61</v>
      </c>
      <c r="R753" s="833" t="s">
        <v>1583</v>
      </c>
      <c r="S753" s="833" t="s">
        <v>1583</v>
      </c>
      <c r="T753" s="826" t="s">
        <v>2892</v>
      </c>
      <c r="U753" s="826" t="s">
        <v>2893</v>
      </c>
      <c r="V753" s="826" t="s">
        <v>132</v>
      </c>
      <c r="W753" s="941" t="s">
        <v>51</v>
      </c>
      <c r="X753" s="826" t="s">
        <v>2890</v>
      </c>
      <c r="Y753" s="932">
        <v>43425</v>
      </c>
      <c r="Z753" s="897">
        <v>344794.74</v>
      </c>
      <c r="AA753" s="897">
        <v>399961.9</v>
      </c>
      <c r="AB753" s="897">
        <v>0</v>
      </c>
      <c r="AC753" s="897">
        <v>399961.9</v>
      </c>
      <c r="AD753" s="833" t="s">
        <v>241</v>
      </c>
      <c r="AE753" s="833" t="s">
        <v>69</v>
      </c>
      <c r="AF753" s="833" t="s">
        <v>70</v>
      </c>
      <c r="AG753" s="826" t="s">
        <v>2891</v>
      </c>
      <c r="AH753" s="897">
        <v>0</v>
      </c>
      <c r="AI753" s="932">
        <v>43425</v>
      </c>
      <c r="AJ753" s="932">
        <v>43465</v>
      </c>
      <c r="AK753" s="830" t="s">
        <v>2894</v>
      </c>
      <c r="AL753" s="830" t="s">
        <v>2622</v>
      </c>
      <c r="AM753" s="833" t="s">
        <v>384</v>
      </c>
      <c r="AN753" s="833" t="s">
        <v>389</v>
      </c>
      <c r="AO753" s="925" t="s">
        <v>73</v>
      </c>
      <c r="AP753" s="925" t="s">
        <v>602</v>
      </c>
      <c r="AQ753" s="925" t="s">
        <v>73</v>
      </c>
      <c r="AR753" s="925" t="s">
        <v>574</v>
      </c>
      <c r="AS753" s="833" t="s">
        <v>293</v>
      </c>
      <c r="AT753" s="925" t="s">
        <v>567</v>
      </c>
      <c r="AU753" s="925" t="s">
        <v>567</v>
      </c>
      <c r="AV753" s="925" t="s">
        <v>567</v>
      </c>
      <c r="AW753" s="925" t="s">
        <v>568</v>
      </c>
      <c r="AX753" s="925" t="s">
        <v>74</v>
      </c>
      <c r="AY753" s="925" t="s">
        <v>570</v>
      </c>
      <c r="AZ753" s="925" t="s">
        <v>571</v>
      </c>
      <c r="BA753" s="925" t="s">
        <v>572</v>
      </c>
      <c r="BB753" s="925" t="s">
        <v>573</v>
      </c>
      <c r="BC753" s="925" t="s">
        <v>51</v>
      </c>
      <c r="BD753" s="928">
        <v>43483</v>
      </c>
      <c r="BE753" s="928">
        <v>43483</v>
      </c>
      <c r="BF753" s="931"/>
    </row>
    <row r="754" spans="1:58" ht="45" customHeight="1">
      <c r="A754" s="930"/>
      <c r="B754" s="945"/>
      <c r="C754" s="945"/>
      <c r="D754" s="927"/>
      <c r="E754" s="930"/>
      <c r="F754" s="930"/>
      <c r="G754" s="828"/>
      <c r="H754" s="828"/>
      <c r="I754" s="854"/>
      <c r="J754" s="828"/>
      <c r="K754" s="927"/>
      <c r="L754" s="927"/>
      <c r="M754" s="943"/>
      <c r="N754" s="158" t="s">
        <v>2030</v>
      </c>
      <c r="O754" s="165" t="s">
        <v>2895</v>
      </c>
      <c r="P754" s="158">
        <v>399961.9</v>
      </c>
      <c r="Q754" s="835"/>
      <c r="R754" s="835"/>
      <c r="S754" s="835"/>
      <c r="T754" s="828"/>
      <c r="U754" s="828"/>
      <c r="V754" s="828"/>
      <c r="W754" s="943"/>
      <c r="X754" s="828"/>
      <c r="Y754" s="934"/>
      <c r="Z754" s="899"/>
      <c r="AA754" s="899"/>
      <c r="AB754" s="899"/>
      <c r="AC754" s="899"/>
      <c r="AD754" s="835"/>
      <c r="AE754" s="835"/>
      <c r="AF754" s="835"/>
      <c r="AG754" s="828"/>
      <c r="AH754" s="899"/>
      <c r="AI754" s="934"/>
      <c r="AJ754" s="934"/>
      <c r="AK754" s="854"/>
      <c r="AL754" s="854"/>
      <c r="AM754" s="835"/>
      <c r="AN754" s="835"/>
      <c r="AO754" s="927"/>
      <c r="AP754" s="927"/>
      <c r="AQ754" s="927"/>
      <c r="AR754" s="927"/>
      <c r="AS754" s="835"/>
      <c r="AT754" s="927"/>
      <c r="AU754" s="927"/>
      <c r="AV754" s="927"/>
      <c r="AW754" s="927"/>
      <c r="AX754" s="927"/>
      <c r="AY754" s="927"/>
      <c r="AZ754" s="927"/>
      <c r="BA754" s="927"/>
      <c r="BB754" s="927"/>
      <c r="BC754" s="927"/>
      <c r="BD754" s="930"/>
      <c r="BE754" s="930"/>
      <c r="BF754" s="930"/>
    </row>
    <row r="755" spans="1:58" s="210" customFormat="1" ht="45" customHeight="1">
      <c r="A755" s="904">
        <v>2018</v>
      </c>
      <c r="B755" s="901">
        <v>43374</v>
      </c>
      <c r="C755" s="901">
        <v>43465</v>
      </c>
      <c r="D755" s="909" t="s">
        <v>797</v>
      </c>
      <c r="E755" s="904" t="s">
        <v>2618</v>
      </c>
      <c r="F755" s="904" t="s">
        <v>2618</v>
      </c>
      <c r="G755" s="843" t="s">
        <v>2896</v>
      </c>
      <c r="H755" s="843" t="s">
        <v>393</v>
      </c>
      <c r="I755" s="851" t="s">
        <v>600</v>
      </c>
      <c r="J755" s="843" t="s">
        <v>2638</v>
      </c>
      <c r="K755" s="909" t="s">
        <v>61</v>
      </c>
      <c r="L755" s="909" t="s">
        <v>62</v>
      </c>
      <c r="M755" s="912" t="s">
        <v>63</v>
      </c>
      <c r="N755" s="203" t="s">
        <v>413</v>
      </c>
      <c r="O755" s="256" t="s">
        <v>2032</v>
      </c>
      <c r="P755" s="203">
        <v>133574</v>
      </c>
      <c r="Q755" s="877" t="s">
        <v>61</v>
      </c>
      <c r="R755" s="877" t="s">
        <v>1583</v>
      </c>
      <c r="S755" s="877" t="s">
        <v>1583</v>
      </c>
      <c r="T755" s="843" t="s">
        <v>235</v>
      </c>
      <c r="U755" s="843" t="s">
        <v>1522</v>
      </c>
      <c r="V755" s="843" t="s">
        <v>171</v>
      </c>
      <c r="W755" s="912" t="s">
        <v>51</v>
      </c>
      <c r="X755" s="843" t="s">
        <v>2896</v>
      </c>
      <c r="Y755" s="915">
        <v>43418</v>
      </c>
      <c r="Z755" s="918">
        <v>115150</v>
      </c>
      <c r="AA755" s="918">
        <v>133574</v>
      </c>
      <c r="AB755" s="918">
        <v>0</v>
      </c>
      <c r="AC755" s="918">
        <v>133574</v>
      </c>
      <c r="AD755" s="877" t="s">
        <v>241</v>
      </c>
      <c r="AE755" s="877" t="s">
        <v>69</v>
      </c>
      <c r="AF755" s="877" t="s">
        <v>70</v>
      </c>
      <c r="AG755" s="843" t="s">
        <v>2638</v>
      </c>
      <c r="AH755" s="877">
        <v>17272.5</v>
      </c>
      <c r="AI755" s="915">
        <v>43418</v>
      </c>
      <c r="AJ755" s="915">
        <v>43465</v>
      </c>
      <c r="AK755" s="851" t="s">
        <v>2897</v>
      </c>
      <c r="AL755" s="851" t="s">
        <v>2622</v>
      </c>
      <c r="AM755" s="877" t="s">
        <v>384</v>
      </c>
      <c r="AN755" s="877" t="s">
        <v>389</v>
      </c>
      <c r="AO755" s="909" t="s">
        <v>73</v>
      </c>
      <c r="AP755" s="909" t="s">
        <v>602</v>
      </c>
      <c r="AQ755" s="909" t="s">
        <v>73</v>
      </c>
      <c r="AR755" s="909" t="s">
        <v>574</v>
      </c>
      <c r="AS755" s="877" t="s">
        <v>293</v>
      </c>
      <c r="AT755" s="909" t="s">
        <v>567</v>
      </c>
      <c r="AU755" s="909" t="s">
        <v>567</v>
      </c>
      <c r="AV755" s="909" t="s">
        <v>567</v>
      </c>
      <c r="AW755" s="909" t="s">
        <v>568</v>
      </c>
      <c r="AX755" s="909" t="s">
        <v>74</v>
      </c>
      <c r="AY755" s="909" t="s">
        <v>570</v>
      </c>
      <c r="AZ755" s="909" t="s">
        <v>571</v>
      </c>
      <c r="BA755" s="909" t="s">
        <v>572</v>
      </c>
      <c r="BB755" s="909" t="s">
        <v>573</v>
      </c>
      <c r="BC755" s="909" t="s">
        <v>51</v>
      </c>
      <c r="BD755" s="901">
        <v>43483</v>
      </c>
      <c r="BE755" s="901">
        <v>43483</v>
      </c>
      <c r="BF755" s="904"/>
    </row>
    <row r="756" spans="1:58" s="210" customFormat="1" ht="45" customHeight="1">
      <c r="A756" s="902"/>
      <c r="B756" s="921"/>
      <c r="C756" s="921"/>
      <c r="D756" s="910"/>
      <c r="E756" s="902"/>
      <c r="F756" s="902"/>
      <c r="G756" s="844"/>
      <c r="H756" s="844"/>
      <c r="I756" s="852"/>
      <c r="J756" s="844"/>
      <c r="K756" s="910"/>
      <c r="L756" s="910"/>
      <c r="M756" s="913"/>
      <c r="N756" s="203" t="s">
        <v>398</v>
      </c>
      <c r="O756" s="256" t="s">
        <v>2016</v>
      </c>
      <c r="P756" s="203">
        <v>145054.51999999999</v>
      </c>
      <c r="Q756" s="880"/>
      <c r="R756" s="880"/>
      <c r="S756" s="880"/>
      <c r="T756" s="844"/>
      <c r="U756" s="844"/>
      <c r="V756" s="844"/>
      <c r="W756" s="913"/>
      <c r="X756" s="844"/>
      <c r="Y756" s="916"/>
      <c r="Z756" s="919"/>
      <c r="AA756" s="919"/>
      <c r="AB756" s="919"/>
      <c r="AC756" s="919"/>
      <c r="AD756" s="880"/>
      <c r="AE756" s="880"/>
      <c r="AF756" s="880"/>
      <c r="AG756" s="844"/>
      <c r="AH756" s="880"/>
      <c r="AI756" s="916"/>
      <c r="AJ756" s="916"/>
      <c r="AK756" s="852"/>
      <c r="AL756" s="852"/>
      <c r="AM756" s="880"/>
      <c r="AN756" s="880"/>
      <c r="AO756" s="910"/>
      <c r="AP756" s="910"/>
      <c r="AQ756" s="910"/>
      <c r="AR756" s="910"/>
      <c r="AS756" s="880"/>
      <c r="AT756" s="910"/>
      <c r="AU756" s="910"/>
      <c r="AV756" s="910"/>
      <c r="AW756" s="910"/>
      <c r="AX756" s="910"/>
      <c r="AY756" s="910"/>
      <c r="AZ756" s="910"/>
      <c r="BA756" s="910"/>
      <c r="BB756" s="910"/>
      <c r="BC756" s="910"/>
      <c r="BD756" s="902"/>
      <c r="BE756" s="902"/>
      <c r="BF756" s="902"/>
    </row>
    <row r="757" spans="1:58" s="210" customFormat="1" ht="45" customHeight="1">
      <c r="A757" s="903"/>
      <c r="B757" s="922"/>
      <c r="C757" s="922"/>
      <c r="D757" s="911"/>
      <c r="E757" s="903"/>
      <c r="F757" s="903"/>
      <c r="G757" s="845"/>
      <c r="H757" s="845"/>
      <c r="I757" s="853"/>
      <c r="J757" s="845"/>
      <c r="K757" s="911"/>
      <c r="L757" s="911"/>
      <c r="M757" s="914"/>
      <c r="N757" s="203" t="s">
        <v>411</v>
      </c>
      <c r="O757" s="256" t="s">
        <v>1951</v>
      </c>
      <c r="P757" s="203">
        <v>147088</v>
      </c>
      <c r="Q757" s="878"/>
      <c r="R757" s="878"/>
      <c r="S757" s="878"/>
      <c r="T757" s="845"/>
      <c r="U757" s="845"/>
      <c r="V757" s="845"/>
      <c r="W757" s="914"/>
      <c r="X757" s="845"/>
      <c r="Y757" s="917"/>
      <c r="Z757" s="920"/>
      <c r="AA757" s="920"/>
      <c r="AB757" s="920"/>
      <c r="AC757" s="920"/>
      <c r="AD757" s="878"/>
      <c r="AE757" s="878"/>
      <c r="AF757" s="878"/>
      <c r="AG757" s="845"/>
      <c r="AH757" s="878"/>
      <c r="AI757" s="917"/>
      <c r="AJ757" s="917"/>
      <c r="AK757" s="853"/>
      <c r="AL757" s="853"/>
      <c r="AM757" s="878"/>
      <c r="AN757" s="878"/>
      <c r="AO757" s="911"/>
      <c r="AP757" s="911"/>
      <c r="AQ757" s="911"/>
      <c r="AR757" s="911"/>
      <c r="AS757" s="878"/>
      <c r="AT757" s="911"/>
      <c r="AU757" s="911"/>
      <c r="AV757" s="911"/>
      <c r="AW757" s="911"/>
      <c r="AX757" s="911"/>
      <c r="AY757" s="911"/>
      <c r="AZ757" s="911"/>
      <c r="BA757" s="911"/>
      <c r="BB757" s="911"/>
      <c r="BC757" s="911"/>
      <c r="BD757" s="903"/>
      <c r="BE757" s="903"/>
      <c r="BF757" s="903"/>
    </row>
    <row r="758" spans="1:58" ht="45" customHeight="1">
      <c r="A758" s="931">
        <v>2018</v>
      </c>
      <c r="B758" s="928">
        <v>43374</v>
      </c>
      <c r="C758" s="928">
        <v>43465</v>
      </c>
      <c r="D758" s="925" t="s">
        <v>797</v>
      </c>
      <c r="E758" s="931" t="s">
        <v>2618</v>
      </c>
      <c r="F758" s="931" t="s">
        <v>2618</v>
      </c>
      <c r="G758" s="826" t="s">
        <v>2898</v>
      </c>
      <c r="H758" s="826" t="s">
        <v>393</v>
      </c>
      <c r="I758" s="830" t="s">
        <v>600</v>
      </c>
      <c r="J758" s="826" t="s">
        <v>2638</v>
      </c>
      <c r="K758" s="925" t="s">
        <v>61</v>
      </c>
      <c r="L758" s="925" t="s">
        <v>62</v>
      </c>
      <c r="M758" s="941" t="s">
        <v>63</v>
      </c>
      <c r="N758" s="158" t="s">
        <v>414</v>
      </c>
      <c r="O758" s="165" t="s">
        <v>1321</v>
      </c>
      <c r="P758" s="158">
        <v>196272</v>
      </c>
      <c r="Q758" s="833" t="s">
        <v>61</v>
      </c>
      <c r="R758" s="833" t="s">
        <v>1583</v>
      </c>
      <c r="S758" s="833" t="s">
        <v>1583</v>
      </c>
      <c r="T758" s="826" t="s">
        <v>229</v>
      </c>
      <c r="U758" s="826" t="s">
        <v>1645</v>
      </c>
      <c r="V758" s="826" t="s">
        <v>171</v>
      </c>
      <c r="W758" s="941" t="s">
        <v>51</v>
      </c>
      <c r="X758" s="826" t="s">
        <v>2898</v>
      </c>
      <c r="Y758" s="932">
        <v>43418</v>
      </c>
      <c r="Z758" s="897">
        <v>169200</v>
      </c>
      <c r="AA758" s="897">
        <v>196272</v>
      </c>
      <c r="AB758" s="897">
        <v>0</v>
      </c>
      <c r="AC758" s="897">
        <v>196272</v>
      </c>
      <c r="AD758" s="833" t="s">
        <v>241</v>
      </c>
      <c r="AE758" s="833" t="s">
        <v>69</v>
      </c>
      <c r="AF758" s="833" t="s">
        <v>70</v>
      </c>
      <c r="AG758" s="826" t="s">
        <v>2638</v>
      </c>
      <c r="AH758" s="833">
        <v>25380</v>
      </c>
      <c r="AI758" s="932">
        <v>43418</v>
      </c>
      <c r="AJ758" s="932">
        <v>43465</v>
      </c>
      <c r="AK758" s="830" t="s">
        <v>2899</v>
      </c>
      <c r="AL758" s="830" t="s">
        <v>2622</v>
      </c>
      <c r="AM758" s="833" t="s">
        <v>384</v>
      </c>
      <c r="AN758" s="833" t="s">
        <v>389</v>
      </c>
      <c r="AO758" s="925" t="s">
        <v>73</v>
      </c>
      <c r="AP758" s="925" t="s">
        <v>602</v>
      </c>
      <c r="AQ758" s="925" t="s">
        <v>73</v>
      </c>
      <c r="AR758" s="925" t="s">
        <v>574</v>
      </c>
      <c r="AS758" s="833" t="s">
        <v>293</v>
      </c>
      <c r="AT758" s="925" t="s">
        <v>567</v>
      </c>
      <c r="AU758" s="925" t="s">
        <v>567</v>
      </c>
      <c r="AV758" s="925" t="s">
        <v>567</v>
      </c>
      <c r="AW758" s="925" t="s">
        <v>568</v>
      </c>
      <c r="AX758" s="925" t="s">
        <v>74</v>
      </c>
      <c r="AY758" s="925" t="s">
        <v>570</v>
      </c>
      <c r="AZ758" s="925" t="s">
        <v>571</v>
      </c>
      <c r="BA758" s="925" t="s">
        <v>572</v>
      </c>
      <c r="BB758" s="925" t="s">
        <v>573</v>
      </c>
      <c r="BC758" s="925" t="s">
        <v>51</v>
      </c>
      <c r="BD758" s="928">
        <v>43483</v>
      </c>
      <c r="BE758" s="928">
        <v>43483</v>
      </c>
      <c r="BF758" s="931"/>
    </row>
    <row r="759" spans="1:58" ht="45" customHeight="1">
      <c r="A759" s="929"/>
      <c r="B759" s="944"/>
      <c r="C759" s="944"/>
      <c r="D759" s="926"/>
      <c r="E759" s="929"/>
      <c r="F759" s="929"/>
      <c r="G759" s="827"/>
      <c r="H759" s="827"/>
      <c r="I759" s="831"/>
      <c r="J759" s="827"/>
      <c r="K759" s="926"/>
      <c r="L759" s="926"/>
      <c r="M759" s="942"/>
      <c r="N759" s="158" t="s">
        <v>2900</v>
      </c>
      <c r="O759" s="165" t="s">
        <v>2044</v>
      </c>
      <c r="P759" s="158">
        <v>217964</v>
      </c>
      <c r="Q759" s="834"/>
      <c r="R759" s="834"/>
      <c r="S759" s="834"/>
      <c r="T759" s="827"/>
      <c r="U759" s="827"/>
      <c r="V759" s="827"/>
      <c r="W759" s="942"/>
      <c r="X759" s="827"/>
      <c r="Y759" s="933"/>
      <c r="Z759" s="898"/>
      <c r="AA759" s="898"/>
      <c r="AB759" s="898"/>
      <c r="AC759" s="898"/>
      <c r="AD759" s="834"/>
      <c r="AE759" s="834"/>
      <c r="AF759" s="834"/>
      <c r="AG759" s="827"/>
      <c r="AH759" s="834"/>
      <c r="AI759" s="933"/>
      <c r="AJ759" s="933"/>
      <c r="AK759" s="831"/>
      <c r="AL759" s="831"/>
      <c r="AM759" s="834"/>
      <c r="AN759" s="834"/>
      <c r="AO759" s="926"/>
      <c r="AP759" s="926"/>
      <c r="AQ759" s="926"/>
      <c r="AR759" s="926"/>
      <c r="AS759" s="834"/>
      <c r="AT759" s="926"/>
      <c r="AU759" s="926"/>
      <c r="AV759" s="926"/>
      <c r="AW759" s="926"/>
      <c r="AX759" s="926"/>
      <c r="AY759" s="926"/>
      <c r="AZ759" s="926"/>
      <c r="BA759" s="926"/>
      <c r="BB759" s="926"/>
      <c r="BC759" s="926"/>
      <c r="BD759" s="929"/>
      <c r="BE759" s="929"/>
      <c r="BF759" s="929"/>
    </row>
    <row r="760" spans="1:58" ht="45" customHeight="1">
      <c r="A760" s="930"/>
      <c r="B760" s="945"/>
      <c r="C760" s="945"/>
      <c r="D760" s="927"/>
      <c r="E760" s="930"/>
      <c r="F760" s="930"/>
      <c r="G760" s="828"/>
      <c r="H760" s="828"/>
      <c r="I760" s="854"/>
      <c r="J760" s="828"/>
      <c r="K760" s="927"/>
      <c r="L760" s="927"/>
      <c r="M760" s="943"/>
      <c r="N760" s="158" t="s">
        <v>2405</v>
      </c>
      <c r="O760" s="165" t="s">
        <v>2022</v>
      </c>
      <c r="P760" s="158">
        <v>215528</v>
      </c>
      <c r="Q760" s="835"/>
      <c r="R760" s="835"/>
      <c r="S760" s="835"/>
      <c r="T760" s="828"/>
      <c r="U760" s="828"/>
      <c r="V760" s="828"/>
      <c r="W760" s="943"/>
      <c r="X760" s="828"/>
      <c r="Y760" s="934"/>
      <c r="Z760" s="899"/>
      <c r="AA760" s="899"/>
      <c r="AB760" s="899"/>
      <c r="AC760" s="899"/>
      <c r="AD760" s="835"/>
      <c r="AE760" s="835"/>
      <c r="AF760" s="835"/>
      <c r="AG760" s="828"/>
      <c r="AH760" s="835"/>
      <c r="AI760" s="934"/>
      <c r="AJ760" s="934"/>
      <c r="AK760" s="854"/>
      <c r="AL760" s="854"/>
      <c r="AM760" s="835"/>
      <c r="AN760" s="835"/>
      <c r="AO760" s="927"/>
      <c r="AP760" s="927"/>
      <c r="AQ760" s="927"/>
      <c r="AR760" s="927"/>
      <c r="AS760" s="835"/>
      <c r="AT760" s="927"/>
      <c r="AU760" s="927"/>
      <c r="AV760" s="927"/>
      <c r="AW760" s="927"/>
      <c r="AX760" s="927"/>
      <c r="AY760" s="927"/>
      <c r="AZ760" s="927"/>
      <c r="BA760" s="927"/>
      <c r="BB760" s="927"/>
      <c r="BC760" s="927"/>
      <c r="BD760" s="930"/>
      <c r="BE760" s="930"/>
      <c r="BF760" s="930"/>
    </row>
    <row r="761" spans="1:58" s="210" customFormat="1" ht="45" customHeight="1">
      <c r="A761" s="904">
        <v>2018</v>
      </c>
      <c r="B761" s="901">
        <v>43374</v>
      </c>
      <c r="C761" s="901">
        <v>43465</v>
      </c>
      <c r="D761" s="909" t="s">
        <v>797</v>
      </c>
      <c r="E761" s="904" t="s">
        <v>2618</v>
      </c>
      <c r="F761" s="904" t="s">
        <v>2618</v>
      </c>
      <c r="G761" s="843" t="s">
        <v>2901</v>
      </c>
      <c r="H761" s="843" t="s">
        <v>393</v>
      </c>
      <c r="I761" s="851" t="s">
        <v>600</v>
      </c>
      <c r="J761" s="843" t="s">
        <v>2638</v>
      </c>
      <c r="K761" s="909" t="s">
        <v>61</v>
      </c>
      <c r="L761" s="909" t="s">
        <v>62</v>
      </c>
      <c r="M761" s="912" t="s">
        <v>63</v>
      </c>
      <c r="N761" s="203" t="s">
        <v>2900</v>
      </c>
      <c r="O761" s="256" t="s">
        <v>2044</v>
      </c>
      <c r="P761" s="203">
        <v>95109.56</v>
      </c>
      <c r="Q761" s="877" t="s">
        <v>61</v>
      </c>
      <c r="R761" s="877" t="s">
        <v>1583</v>
      </c>
      <c r="S761" s="877" t="s">
        <v>1583</v>
      </c>
      <c r="T761" s="843" t="s">
        <v>140</v>
      </c>
      <c r="U761" s="843" t="s">
        <v>1685</v>
      </c>
      <c r="V761" s="843" t="s">
        <v>171</v>
      </c>
      <c r="W761" s="912" t="s">
        <v>51</v>
      </c>
      <c r="X761" s="843" t="s">
        <v>2901</v>
      </c>
      <c r="Y761" s="915">
        <v>43418</v>
      </c>
      <c r="Z761" s="918">
        <v>81991</v>
      </c>
      <c r="AA761" s="918">
        <v>95109.56</v>
      </c>
      <c r="AB761" s="918">
        <v>0</v>
      </c>
      <c r="AC761" s="918">
        <v>95109.56</v>
      </c>
      <c r="AD761" s="877" t="s">
        <v>241</v>
      </c>
      <c r="AE761" s="877" t="s">
        <v>69</v>
      </c>
      <c r="AF761" s="877" t="s">
        <v>70</v>
      </c>
      <c r="AG761" s="843" t="s">
        <v>2638</v>
      </c>
      <c r="AH761" s="877">
        <v>12298.65</v>
      </c>
      <c r="AI761" s="915">
        <v>43418</v>
      </c>
      <c r="AJ761" s="915">
        <v>43465</v>
      </c>
      <c r="AK761" s="851" t="s">
        <v>2902</v>
      </c>
      <c r="AL761" s="851" t="s">
        <v>2622</v>
      </c>
      <c r="AM761" s="877" t="s">
        <v>384</v>
      </c>
      <c r="AN761" s="877" t="s">
        <v>389</v>
      </c>
      <c r="AO761" s="909" t="s">
        <v>73</v>
      </c>
      <c r="AP761" s="909" t="s">
        <v>602</v>
      </c>
      <c r="AQ761" s="909" t="s">
        <v>73</v>
      </c>
      <c r="AR761" s="909" t="s">
        <v>574</v>
      </c>
      <c r="AS761" s="877" t="s">
        <v>293</v>
      </c>
      <c r="AT761" s="909" t="s">
        <v>567</v>
      </c>
      <c r="AU761" s="909" t="s">
        <v>567</v>
      </c>
      <c r="AV761" s="909" t="s">
        <v>567</v>
      </c>
      <c r="AW761" s="909" t="s">
        <v>568</v>
      </c>
      <c r="AX761" s="909" t="s">
        <v>74</v>
      </c>
      <c r="AY761" s="909" t="s">
        <v>570</v>
      </c>
      <c r="AZ761" s="909" t="s">
        <v>571</v>
      </c>
      <c r="BA761" s="909" t="s">
        <v>572</v>
      </c>
      <c r="BB761" s="909" t="s">
        <v>573</v>
      </c>
      <c r="BC761" s="909" t="s">
        <v>51</v>
      </c>
      <c r="BD761" s="901">
        <v>43483</v>
      </c>
      <c r="BE761" s="901">
        <v>43483</v>
      </c>
      <c r="BF761" s="904"/>
    </row>
    <row r="762" spans="1:58" s="210" customFormat="1" ht="45" customHeight="1">
      <c r="A762" s="902"/>
      <c r="B762" s="921"/>
      <c r="C762" s="921"/>
      <c r="D762" s="910"/>
      <c r="E762" s="902"/>
      <c r="F762" s="902"/>
      <c r="G762" s="844"/>
      <c r="H762" s="844"/>
      <c r="I762" s="852"/>
      <c r="J762" s="844"/>
      <c r="K762" s="910"/>
      <c r="L762" s="910"/>
      <c r="M762" s="913"/>
      <c r="N762" s="203" t="s">
        <v>413</v>
      </c>
      <c r="O762" s="256" t="s">
        <v>2032</v>
      </c>
      <c r="P762" s="203">
        <v>107810.4</v>
      </c>
      <c r="Q762" s="880"/>
      <c r="R762" s="880"/>
      <c r="S762" s="880"/>
      <c r="T762" s="844"/>
      <c r="U762" s="844"/>
      <c r="V762" s="844"/>
      <c r="W762" s="913"/>
      <c r="X762" s="844"/>
      <c r="Y762" s="916"/>
      <c r="Z762" s="919"/>
      <c r="AA762" s="919"/>
      <c r="AB762" s="919"/>
      <c r="AC762" s="919"/>
      <c r="AD762" s="880"/>
      <c r="AE762" s="880"/>
      <c r="AF762" s="880"/>
      <c r="AG762" s="844"/>
      <c r="AH762" s="880"/>
      <c r="AI762" s="916"/>
      <c r="AJ762" s="916"/>
      <c r="AK762" s="852"/>
      <c r="AL762" s="852"/>
      <c r="AM762" s="880"/>
      <c r="AN762" s="880"/>
      <c r="AO762" s="910"/>
      <c r="AP762" s="910"/>
      <c r="AQ762" s="910"/>
      <c r="AR762" s="910"/>
      <c r="AS762" s="880"/>
      <c r="AT762" s="910"/>
      <c r="AU762" s="910"/>
      <c r="AV762" s="910"/>
      <c r="AW762" s="910"/>
      <c r="AX762" s="910"/>
      <c r="AY762" s="910"/>
      <c r="AZ762" s="910"/>
      <c r="BA762" s="910"/>
      <c r="BB762" s="910"/>
      <c r="BC762" s="910"/>
      <c r="BD762" s="902"/>
      <c r="BE762" s="902"/>
      <c r="BF762" s="902"/>
    </row>
    <row r="763" spans="1:58" s="210" customFormat="1" ht="45" customHeight="1">
      <c r="A763" s="903"/>
      <c r="B763" s="922"/>
      <c r="C763" s="922"/>
      <c r="D763" s="911"/>
      <c r="E763" s="903"/>
      <c r="F763" s="903"/>
      <c r="G763" s="845"/>
      <c r="H763" s="845"/>
      <c r="I763" s="853"/>
      <c r="J763" s="845"/>
      <c r="K763" s="911"/>
      <c r="L763" s="911"/>
      <c r="M763" s="914"/>
      <c r="N763" s="203" t="s">
        <v>455</v>
      </c>
      <c r="O763" s="256" t="s">
        <v>2150</v>
      </c>
      <c r="P763" s="203">
        <v>109852</v>
      </c>
      <c r="Q763" s="878"/>
      <c r="R763" s="878"/>
      <c r="S763" s="878"/>
      <c r="T763" s="845"/>
      <c r="U763" s="845"/>
      <c r="V763" s="845"/>
      <c r="W763" s="914"/>
      <c r="X763" s="845"/>
      <c r="Y763" s="917"/>
      <c r="Z763" s="920"/>
      <c r="AA763" s="920"/>
      <c r="AB763" s="920"/>
      <c r="AC763" s="920"/>
      <c r="AD763" s="878"/>
      <c r="AE763" s="878"/>
      <c r="AF763" s="878"/>
      <c r="AG763" s="845"/>
      <c r="AH763" s="878"/>
      <c r="AI763" s="917"/>
      <c r="AJ763" s="917"/>
      <c r="AK763" s="853"/>
      <c r="AL763" s="853"/>
      <c r="AM763" s="878"/>
      <c r="AN763" s="878"/>
      <c r="AO763" s="911"/>
      <c r="AP763" s="911"/>
      <c r="AQ763" s="911"/>
      <c r="AR763" s="911"/>
      <c r="AS763" s="878"/>
      <c r="AT763" s="911"/>
      <c r="AU763" s="911"/>
      <c r="AV763" s="911"/>
      <c r="AW763" s="911"/>
      <c r="AX763" s="911"/>
      <c r="AY763" s="911"/>
      <c r="AZ763" s="911"/>
      <c r="BA763" s="911"/>
      <c r="BB763" s="911"/>
      <c r="BC763" s="911"/>
      <c r="BD763" s="903"/>
      <c r="BE763" s="903"/>
      <c r="BF763" s="903"/>
    </row>
    <row r="764" spans="1:58" ht="45" customHeight="1">
      <c r="A764" s="931">
        <v>2018</v>
      </c>
      <c r="B764" s="928">
        <v>43374</v>
      </c>
      <c r="C764" s="928">
        <v>43465</v>
      </c>
      <c r="D764" s="925" t="s">
        <v>797</v>
      </c>
      <c r="E764" s="931" t="s">
        <v>2618</v>
      </c>
      <c r="F764" s="931" t="s">
        <v>2618</v>
      </c>
      <c r="G764" s="826" t="s">
        <v>2903</v>
      </c>
      <c r="H764" s="826" t="s">
        <v>393</v>
      </c>
      <c r="I764" s="830" t="s">
        <v>600</v>
      </c>
      <c r="J764" s="826" t="s">
        <v>2638</v>
      </c>
      <c r="K764" s="925" t="s">
        <v>61</v>
      </c>
      <c r="L764" s="925" t="s">
        <v>62</v>
      </c>
      <c r="M764" s="941" t="s">
        <v>63</v>
      </c>
      <c r="N764" s="158" t="s">
        <v>428</v>
      </c>
      <c r="O764" s="165" t="s">
        <v>2904</v>
      </c>
      <c r="P764" s="158">
        <v>1435504.52</v>
      </c>
      <c r="Q764" s="833" t="s">
        <v>61</v>
      </c>
      <c r="R764" s="833" t="s">
        <v>1583</v>
      </c>
      <c r="S764" s="833" t="s">
        <v>1583</v>
      </c>
      <c r="T764" s="826" t="s">
        <v>236</v>
      </c>
      <c r="U764" s="826" t="s">
        <v>1525</v>
      </c>
      <c r="V764" s="826" t="s">
        <v>171</v>
      </c>
      <c r="W764" s="941" t="s">
        <v>51</v>
      </c>
      <c r="X764" s="826" t="s">
        <v>2903</v>
      </c>
      <c r="Y764" s="932">
        <v>43418</v>
      </c>
      <c r="Z764" s="897">
        <v>1144530</v>
      </c>
      <c r="AA764" s="897">
        <v>1327654.8</v>
      </c>
      <c r="AB764" s="897">
        <v>0</v>
      </c>
      <c r="AC764" s="897">
        <v>1327654.8</v>
      </c>
      <c r="AD764" s="833" t="s">
        <v>241</v>
      </c>
      <c r="AE764" s="833" t="s">
        <v>69</v>
      </c>
      <c r="AF764" s="833" t="s">
        <v>70</v>
      </c>
      <c r="AG764" s="826" t="s">
        <v>2638</v>
      </c>
      <c r="AH764" s="897">
        <v>171679.5</v>
      </c>
      <c r="AI764" s="932">
        <v>43418</v>
      </c>
      <c r="AJ764" s="932">
        <v>43465</v>
      </c>
      <c r="AK764" s="830" t="s">
        <v>2905</v>
      </c>
      <c r="AL764" s="830" t="s">
        <v>2622</v>
      </c>
      <c r="AM764" s="833" t="s">
        <v>384</v>
      </c>
      <c r="AN764" s="833" t="s">
        <v>389</v>
      </c>
      <c r="AO764" s="925" t="s">
        <v>73</v>
      </c>
      <c r="AP764" s="925" t="s">
        <v>602</v>
      </c>
      <c r="AQ764" s="925" t="s">
        <v>73</v>
      </c>
      <c r="AR764" s="925" t="s">
        <v>574</v>
      </c>
      <c r="AS764" s="833" t="s">
        <v>293</v>
      </c>
      <c r="AT764" s="925" t="s">
        <v>567</v>
      </c>
      <c r="AU764" s="925" t="s">
        <v>567</v>
      </c>
      <c r="AV764" s="925" t="s">
        <v>567</v>
      </c>
      <c r="AW764" s="925" t="s">
        <v>568</v>
      </c>
      <c r="AX764" s="925" t="s">
        <v>74</v>
      </c>
      <c r="AY764" s="925" t="s">
        <v>570</v>
      </c>
      <c r="AZ764" s="925" t="s">
        <v>571</v>
      </c>
      <c r="BA764" s="925" t="s">
        <v>572</v>
      </c>
      <c r="BB764" s="925" t="s">
        <v>573</v>
      </c>
      <c r="BC764" s="925" t="s">
        <v>51</v>
      </c>
      <c r="BD764" s="928">
        <v>43483</v>
      </c>
      <c r="BE764" s="928">
        <v>43483</v>
      </c>
      <c r="BF764" s="931"/>
    </row>
    <row r="765" spans="1:58" ht="45" customHeight="1">
      <c r="A765" s="929"/>
      <c r="B765" s="944"/>
      <c r="C765" s="944"/>
      <c r="D765" s="926"/>
      <c r="E765" s="929"/>
      <c r="F765" s="929"/>
      <c r="G765" s="827"/>
      <c r="H765" s="827"/>
      <c r="I765" s="831"/>
      <c r="J765" s="827"/>
      <c r="K765" s="926"/>
      <c r="L765" s="926"/>
      <c r="M765" s="942"/>
      <c r="N765" s="158" t="s">
        <v>398</v>
      </c>
      <c r="O765" s="165" t="s">
        <v>2016</v>
      </c>
      <c r="P765" s="158">
        <v>1327654.8</v>
      </c>
      <c r="Q765" s="834"/>
      <c r="R765" s="834"/>
      <c r="S765" s="834"/>
      <c r="T765" s="827"/>
      <c r="U765" s="827"/>
      <c r="V765" s="827"/>
      <c r="W765" s="942"/>
      <c r="X765" s="827"/>
      <c r="Y765" s="933"/>
      <c r="Z765" s="898"/>
      <c r="AA765" s="898"/>
      <c r="AB765" s="898"/>
      <c r="AC765" s="898"/>
      <c r="AD765" s="834"/>
      <c r="AE765" s="834"/>
      <c r="AF765" s="834"/>
      <c r="AG765" s="827"/>
      <c r="AH765" s="898"/>
      <c r="AI765" s="933"/>
      <c r="AJ765" s="933"/>
      <c r="AK765" s="831"/>
      <c r="AL765" s="831"/>
      <c r="AM765" s="834"/>
      <c r="AN765" s="834"/>
      <c r="AO765" s="926"/>
      <c r="AP765" s="926"/>
      <c r="AQ765" s="926"/>
      <c r="AR765" s="926"/>
      <c r="AS765" s="834"/>
      <c r="AT765" s="926"/>
      <c r="AU765" s="926"/>
      <c r="AV765" s="926"/>
      <c r="AW765" s="926"/>
      <c r="AX765" s="926"/>
      <c r="AY765" s="926"/>
      <c r="AZ765" s="926"/>
      <c r="BA765" s="926"/>
      <c r="BB765" s="926"/>
      <c r="BC765" s="926"/>
      <c r="BD765" s="929"/>
      <c r="BE765" s="929"/>
      <c r="BF765" s="929"/>
    </row>
    <row r="766" spans="1:58" ht="45" customHeight="1">
      <c r="A766" s="930"/>
      <c r="B766" s="945"/>
      <c r="C766" s="945"/>
      <c r="D766" s="927"/>
      <c r="E766" s="930"/>
      <c r="F766" s="930"/>
      <c r="G766" s="828"/>
      <c r="H766" s="828"/>
      <c r="I766" s="854"/>
      <c r="J766" s="828"/>
      <c r="K766" s="927"/>
      <c r="L766" s="927"/>
      <c r="M766" s="943"/>
      <c r="N766" s="158" t="s">
        <v>411</v>
      </c>
      <c r="O766" s="165" t="s">
        <v>2906</v>
      </c>
      <c r="P766" s="158">
        <v>1469885.3</v>
      </c>
      <c r="Q766" s="835"/>
      <c r="R766" s="835"/>
      <c r="S766" s="835"/>
      <c r="T766" s="828"/>
      <c r="U766" s="828"/>
      <c r="V766" s="828"/>
      <c r="W766" s="943"/>
      <c r="X766" s="828"/>
      <c r="Y766" s="934"/>
      <c r="Z766" s="899"/>
      <c r="AA766" s="899"/>
      <c r="AB766" s="899"/>
      <c r="AC766" s="899"/>
      <c r="AD766" s="835"/>
      <c r="AE766" s="835"/>
      <c r="AF766" s="835"/>
      <c r="AG766" s="828"/>
      <c r="AH766" s="899"/>
      <c r="AI766" s="934"/>
      <c r="AJ766" s="934"/>
      <c r="AK766" s="854"/>
      <c r="AL766" s="854"/>
      <c r="AM766" s="835"/>
      <c r="AN766" s="835"/>
      <c r="AO766" s="927"/>
      <c r="AP766" s="927"/>
      <c r="AQ766" s="927"/>
      <c r="AR766" s="927"/>
      <c r="AS766" s="835"/>
      <c r="AT766" s="927"/>
      <c r="AU766" s="927"/>
      <c r="AV766" s="927"/>
      <c r="AW766" s="927"/>
      <c r="AX766" s="927"/>
      <c r="AY766" s="927"/>
      <c r="AZ766" s="927"/>
      <c r="BA766" s="927"/>
      <c r="BB766" s="927"/>
      <c r="BC766" s="927"/>
      <c r="BD766" s="930"/>
      <c r="BE766" s="930"/>
      <c r="BF766" s="930"/>
    </row>
    <row r="767" spans="1:58" s="210" customFormat="1" ht="45" customHeight="1">
      <c r="A767" s="904">
        <v>2018</v>
      </c>
      <c r="B767" s="901">
        <v>43374</v>
      </c>
      <c r="C767" s="901">
        <v>43465</v>
      </c>
      <c r="D767" s="909" t="s">
        <v>797</v>
      </c>
      <c r="E767" s="904" t="s">
        <v>2618</v>
      </c>
      <c r="F767" s="904" t="s">
        <v>2618</v>
      </c>
      <c r="G767" s="843" t="s">
        <v>2907</v>
      </c>
      <c r="H767" s="843" t="s">
        <v>393</v>
      </c>
      <c r="I767" s="851" t="s">
        <v>600</v>
      </c>
      <c r="J767" s="843" t="s">
        <v>2638</v>
      </c>
      <c r="K767" s="909" t="s">
        <v>61</v>
      </c>
      <c r="L767" s="909" t="s">
        <v>62</v>
      </c>
      <c r="M767" s="912" t="s">
        <v>63</v>
      </c>
      <c r="N767" s="203" t="s">
        <v>413</v>
      </c>
      <c r="O767" s="256" t="s">
        <v>2032</v>
      </c>
      <c r="P767" s="203">
        <v>113245</v>
      </c>
      <c r="Q767" s="877" t="s">
        <v>61</v>
      </c>
      <c r="R767" s="877" t="s">
        <v>1583</v>
      </c>
      <c r="S767" s="877" t="s">
        <v>1583</v>
      </c>
      <c r="T767" s="843" t="s">
        <v>624</v>
      </c>
      <c r="U767" s="843" t="s">
        <v>1640</v>
      </c>
      <c r="V767" s="843" t="s">
        <v>171</v>
      </c>
      <c r="W767" s="912" t="s">
        <v>51</v>
      </c>
      <c r="X767" s="843" t="s">
        <v>2907</v>
      </c>
      <c r="Y767" s="915">
        <v>43419</v>
      </c>
      <c r="Z767" s="918">
        <v>97000</v>
      </c>
      <c r="AA767" s="918">
        <v>112520</v>
      </c>
      <c r="AB767" s="918">
        <v>0</v>
      </c>
      <c r="AC767" s="918">
        <v>112520</v>
      </c>
      <c r="AD767" s="877" t="s">
        <v>241</v>
      </c>
      <c r="AE767" s="877" t="s">
        <v>69</v>
      </c>
      <c r="AF767" s="877" t="s">
        <v>70</v>
      </c>
      <c r="AG767" s="843" t="s">
        <v>2638</v>
      </c>
      <c r="AH767" s="918">
        <v>14550</v>
      </c>
      <c r="AI767" s="915">
        <v>43419</v>
      </c>
      <c r="AJ767" s="915">
        <v>43465</v>
      </c>
      <c r="AK767" s="851" t="s">
        <v>2908</v>
      </c>
      <c r="AL767" s="851" t="s">
        <v>2622</v>
      </c>
      <c r="AM767" s="877" t="s">
        <v>384</v>
      </c>
      <c r="AN767" s="877" t="s">
        <v>389</v>
      </c>
      <c r="AO767" s="909" t="s">
        <v>73</v>
      </c>
      <c r="AP767" s="909" t="s">
        <v>602</v>
      </c>
      <c r="AQ767" s="909" t="s">
        <v>73</v>
      </c>
      <c r="AR767" s="909" t="s">
        <v>574</v>
      </c>
      <c r="AS767" s="877" t="s">
        <v>293</v>
      </c>
      <c r="AT767" s="909" t="s">
        <v>567</v>
      </c>
      <c r="AU767" s="909" t="s">
        <v>567</v>
      </c>
      <c r="AV767" s="909" t="s">
        <v>567</v>
      </c>
      <c r="AW767" s="909" t="s">
        <v>568</v>
      </c>
      <c r="AX767" s="909" t="s">
        <v>74</v>
      </c>
      <c r="AY767" s="909" t="s">
        <v>570</v>
      </c>
      <c r="AZ767" s="909" t="s">
        <v>571</v>
      </c>
      <c r="BA767" s="909" t="s">
        <v>572</v>
      </c>
      <c r="BB767" s="909" t="s">
        <v>573</v>
      </c>
      <c r="BC767" s="909" t="s">
        <v>51</v>
      </c>
      <c r="BD767" s="901">
        <v>43483</v>
      </c>
      <c r="BE767" s="901">
        <v>43483</v>
      </c>
      <c r="BF767" s="904"/>
    </row>
    <row r="768" spans="1:58" s="210" customFormat="1" ht="45" customHeight="1">
      <c r="A768" s="902"/>
      <c r="B768" s="921"/>
      <c r="C768" s="921"/>
      <c r="D768" s="910"/>
      <c r="E768" s="902"/>
      <c r="F768" s="902"/>
      <c r="G768" s="844"/>
      <c r="H768" s="844"/>
      <c r="I768" s="852"/>
      <c r="J768" s="844"/>
      <c r="K768" s="910"/>
      <c r="L768" s="910"/>
      <c r="M768" s="913"/>
      <c r="N768" s="203" t="s">
        <v>2026</v>
      </c>
      <c r="O768" s="256" t="s">
        <v>2027</v>
      </c>
      <c r="P768" s="203">
        <v>112520</v>
      </c>
      <c r="Q768" s="880"/>
      <c r="R768" s="880"/>
      <c r="S768" s="880"/>
      <c r="T768" s="844"/>
      <c r="U768" s="844"/>
      <c r="V768" s="844"/>
      <c r="W768" s="913"/>
      <c r="X768" s="844"/>
      <c r="Y768" s="916"/>
      <c r="Z768" s="919"/>
      <c r="AA768" s="919"/>
      <c r="AB768" s="919"/>
      <c r="AC768" s="919"/>
      <c r="AD768" s="880"/>
      <c r="AE768" s="880"/>
      <c r="AF768" s="880"/>
      <c r="AG768" s="844"/>
      <c r="AH768" s="919"/>
      <c r="AI768" s="916"/>
      <c r="AJ768" s="916"/>
      <c r="AK768" s="852"/>
      <c r="AL768" s="852"/>
      <c r="AM768" s="880"/>
      <c r="AN768" s="880"/>
      <c r="AO768" s="910"/>
      <c r="AP768" s="910"/>
      <c r="AQ768" s="910"/>
      <c r="AR768" s="910"/>
      <c r="AS768" s="880"/>
      <c r="AT768" s="910"/>
      <c r="AU768" s="910"/>
      <c r="AV768" s="910"/>
      <c r="AW768" s="910"/>
      <c r="AX768" s="910"/>
      <c r="AY768" s="910"/>
      <c r="AZ768" s="910"/>
      <c r="BA768" s="910"/>
      <c r="BB768" s="910"/>
      <c r="BC768" s="910"/>
      <c r="BD768" s="902"/>
      <c r="BE768" s="902"/>
      <c r="BF768" s="902"/>
    </row>
    <row r="769" spans="1:58" s="210" customFormat="1" ht="45" customHeight="1">
      <c r="A769" s="903"/>
      <c r="B769" s="922"/>
      <c r="C769" s="922"/>
      <c r="D769" s="911"/>
      <c r="E769" s="903"/>
      <c r="F769" s="903"/>
      <c r="G769" s="845"/>
      <c r="H769" s="845"/>
      <c r="I769" s="853"/>
      <c r="J769" s="845"/>
      <c r="K769" s="911"/>
      <c r="L769" s="911"/>
      <c r="M769" s="914"/>
      <c r="N769" s="203" t="s">
        <v>411</v>
      </c>
      <c r="O769" s="256" t="s">
        <v>1951</v>
      </c>
      <c r="P769" s="203">
        <v>113506</v>
      </c>
      <c r="Q769" s="878"/>
      <c r="R769" s="878"/>
      <c r="S769" s="878"/>
      <c r="T769" s="845"/>
      <c r="U769" s="845"/>
      <c r="V769" s="845"/>
      <c r="W769" s="914"/>
      <c r="X769" s="845"/>
      <c r="Y769" s="917"/>
      <c r="Z769" s="920"/>
      <c r="AA769" s="920"/>
      <c r="AB769" s="920"/>
      <c r="AC769" s="920"/>
      <c r="AD769" s="878"/>
      <c r="AE769" s="878"/>
      <c r="AF769" s="878"/>
      <c r="AG769" s="845"/>
      <c r="AH769" s="920"/>
      <c r="AI769" s="917"/>
      <c r="AJ769" s="917"/>
      <c r="AK769" s="853"/>
      <c r="AL769" s="853"/>
      <c r="AM769" s="878"/>
      <c r="AN769" s="878"/>
      <c r="AO769" s="911"/>
      <c r="AP769" s="911"/>
      <c r="AQ769" s="911"/>
      <c r="AR769" s="911"/>
      <c r="AS769" s="878"/>
      <c r="AT769" s="911"/>
      <c r="AU769" s="911"/>
      <c r="AV769" s="911"/>
      <c r="AW769" s="911"/>
      <c r="AX769" s="911"/>
      <c r="AY769" s="911"/>
      <c r="AZ769" s="911"/>
      <c r="BA769" s="911"/>
      <c r="BB769" s="911"/>
      <c r="BC769" s="911"/>
      <c r="BD769" s="903"/>
      <c r="BE769" s="903"/>
      <c r="BF769" s="903"/>
    </row>
    <row r="770" spans="1:58" ht="45" customHeight="1">
      <c r="A770" s="931">
        <v>2018</v>
      </c>
      <c r="B770" s="928">
        <v>43374</v>
      </c>
      <c r="C770" s="928">
        <v>43465</v>
      </c>
      <c r="D770" s="925" t="s">
        <v>797</v>
      </c>
      <c r="E770" s="931" t="s">
        <v>2618</v>
      </c>
      <c r="F770" s="931" t="s">
        <v>2618</v>
      </c>
      <c r="G770" s="826" t="s">
        <v>2909</v>
      </c>
      <c r="H770" s="826" t="s">
        <v>249</v>
      </c>
      <c r="I770" s="830" t="s">
        <v>600</v>
      </c>
      <c r="J770" s="826" t="s">
        <v>2910</v>
      </c>
      <c r="K770" s="925" t="s">
        <v>61</v>
      </c>
      <c r="L770" s="925" t="s">
        <v>62</v>
      </c>
      <c r="M770" s="941" t="s">
        <v>63</v>
      </c>
      <c r="N770" s="158" t="s">
        <v>2911</v>
      </c>
      <c r="O770" s="165" t="s">
        <v>2912</v>
      </c>
      <c r="P770" s="158">
        <v>241280</v>
      </c>
      <c r="Q770" s="833" t="s">
        <v>61</v>
      </c>
      <c r="R770" s="833" t="s">
        <v>1583</v>
      </c>
      <c r="S770" s="833" t="s">
        <v>1583</v>
      </c>
      <c r="T770" s="826" t="s">
        <v>2913</v>
      </c>
      <c r="U770" s="826" t="s">
        <v>2914</v>
      </c>
      <c r="V770" s="826" t="s">
        <v>288</v>
      </c>
      <c r="W770" s="941" t="s">
        <v>51</v>
      </c>
      <c r="X770" s="826" t="s">
        <v>2909</v>
      </c>
      <c r="Y770" s="932">
        <v>43425</v>
      </c>
      <c r="Z770" s="897">
        <v>208000</v>
      </c>
      <c r="AA770" s="897">
        <v>241280</v>
      </c>
      <c r="AB770" s="897">
        <v>0</v>
      </c>
      <c r="AC770" s="897">
        <v>241280</v>
      </c>
      <c r="AD770" s="833" t="s">
        <v>241</v>
      </c>
      <c r="AE770" s="833" t="s">
        <v>69</v>
      </c>
      <c r="AF770" s="833" t="s">
        <v>70</v>
      </c>
      <c r="AG770" s="826" t="s">
        <v>2910</v>
      </c>
      <c r="AH770" s="897">
        <v>31200</v>
      </c>
      <c r="AI770" s="932">
        <v>43425</v>
      </c>
      <c r="AJ770" s="932">
        <v>43465</v>
      </c>
      <c r="AK770" s="830" t="s">
        <v>2915</v>
      </c>
      <c r="AL770" s="830" t="s">
        <v>2622</v>
      </c>
      <c r="AM770" s="833" t="s">
        <v>384</v>
      </c>
      <c r="AN770" s="833" t="s">
        <v>389</v>
      </c>
      <c r="AO770" s="925" t="s">
        <v>73</v>
      </c>
      <c r="AP770" s="925" t="s">
        <v>602</v>
      </c>
      <c r="AQ770" s="925" t="s">
        <v>73</v>
      </c>
      <c r="AR770" s="925" t="s">
        <v>574</v>
      </c>
      <c r="AS770" s="833" t="s">
        <v>293</v>
      </c>
      <c r="AT770" s="925" t="s">
        <v>567</v>
      </c>
      <c r="AU770" s="925" t="s">
        <v>567</v>
      </c>
      <c r="AV770" s="925" t="s">
        <v>567</v>
      </c>
      <c r="AW770" s="925" t="s">
        <v>568</v>
      </c>
      <c r="AX770" s="925" t="s">
        <v>74</v>
      </c>
      <c r="AY770" s="925" t="s">
        <v>570</v>
      </c>
      <c r="AZ770" s="925" t="s">
        <v>571</v>
      </c>
      <c r="BA770" s="925" t="s">
        <v>572</v>
      </c>
      <c r="BB770" s="925" t="s">
        <v>573</v>
      </c>
      <c r="BC770" s="925" t="s">
        <v>51</v>
      </c>
      <c r="BD770" s="928">
        <v>43483</v>
      </c>
      <c r="BE770" s="928">
        <v>43483</v>
      </c>
      <c r="BF770" s="931"/>
    </row>
    <row r="771" spans="1:58" ht="45" customHeight="1">
      <c r="A771" s="929"/>
      <c r="B771" s="944"/>
      <c r="C771" s="944"/>
      <c r="D771" s="926"/>
      <c r="E771" s="929"/>
      <c r="F771" s="929"/>
      <c r="G771" s="827"/>
      <c r="H771" s="827"/>
      <c r="I771" s="831"/>
      <c r="J771" s="827"/>
      <c r="K771" s="926"/>
      <c r="L771" s="926"/>
      <c r="M771" s="942"/>
      <c r="N771" s="158" t="s">
        <v>2916</v>
      </c>
      <c r="O771" s="165" t="s">
        <v>2917</v>
      </c>
      <c r="P771" s="158">
        <v>250560</v>
      </c>
      <c r="Q771" s="834"/>
      <c r="R771" s="834"/>
      <c r="S771" s="834"/>
      <c r="T771" s="827"/>
      <c r="U771" s="827"/>
      <c r="V771" s="827"/>
      <c r="W771" s="942"/>
      <c r="X771" s="827"/>
      <c r="Y771" s="933"/>
      <c r="Z771" s="898"/>
      <c r="AA771" s="898"/>
      <c r="AB771" s="898"/>
      <c r="AC771" s="898"/>
      <c r="AD771" s="834"/>
      <c r="AE771" s="834"/>
      <c r="AF771" s="834"/>
      <c r="AG771" s="827"/>
      <c r="AH771" s="898"/>
      <c r="AI771" s="933"/>
      <c r="AJ771" s="933"/>
      <c r="AK771" s="831"/>
      <c r="AL771" s="831"/>
      <c r="AM771" s="834"/>
      <c r="AN771" s="834"/>
      <c r="AO771" s="926"/>
      <c r="AP771" s="926"/>
      <c r="AQ771" s="926"/>
      <c r="AR771" s="926"/>
      <c r="AS771" s="834"/>
      <c r="AT771" s="926"/>
      <c r="AU771" s="926"/>
      <c r="AV771" s="926"/>
      <c r="AW771" s="926"/>
      <c r="AX771" s="926"/>
      <c r="AY771" s="926"/>
      <c r="AZ771" s="926"/>
      <c r="BA771" s="926"/>
      <c r="BB771" s="926"/>
      <c r="BC771" s="926"/>
      <c r="BD771" s="929"/>
      <c r="BE771" s="929"/>
      <c r="BF771" s="929"/>
    </row>
    <row r="772" spans="1:58" ht="45" customHeight="1">
      <c r="A772" s="930"/>
      <c r="B772" s="945"/>
      <c r="C772" s="945"/>
      <c r="D772" s="927"/>
      <c r="E772" s="930"/>
      <c r="F772" s="930"/>
      <c r="G772" s="828"/>
      <c r="H772" s="828"/>
      <c r="I772" s="854"/>
      <c r="J772" s="828"/>
      <c r="K772" s="927"/>
      <c r="L772" s="927"/>
      <c r="M772" s="943"/>
      <c r="N772" s="158" t="s">
        <v>2918</v>
      </c>
      <c r="O772" s="165" t="s">
        <v>2919</v>
      </c>
      <c r="P772" s="158">
        <v>245920</v>
      </c>
      <c r="Q772" s="835"/>
      <c r="R772" s="835"/>
      <c r="S772" s="835"/>
      <c r="T772" s="828"/>
      <c r="U772" s="828"/>
      <c r="V772" s="828"/>
      <c r="W772" s="943"/>
      <c r="X772" s="828"/>
      <c r="Y772" s="934"/>
      <c r="Z772" s="899"/>
      <c r="AA772" s="899"/>
      <c r="AB772" s="899"/>
      <c r="AC772" s="899"/>
      <c r="AD772" s="835"/>
      <c r="AE772" s="835"/>
      <c r="AF772" s="835"/>
      <c r="AG772" s="828"/>
      <c r="AH772" s="899"/>
      <c r="AI772" s="934"/>
      <c r="AJ772" s="934"/>
      <c r="AK772" s="854"/>
      <c r="AL772" s="854"/>
      <c r="AM772" s="835"/>
      <c r="AN772" s="835"/>
      <c r="AO772" s="927"/>
      <c r="AP772" s="927"/>
      <c r="AQ772" s="927"/>
      <c r="AR772" s="927"/>
      <c r="AS772" s="835"/>
      <c r="AT772" s="927"/>
      <c r="AU772" s="927"/>
      <c r="AV772" s="927"/>
      <c r="AW772" s="927"/>
      <c r="AX772" s="927"/>
      <c r="AY772" s="927"/>
      <c r="AZ772" s="927"/>
      <c r="BA772" s="927"/>
      <c r="BB772" s="927"/>
      <c r="BC772" s="927"/>
      <c r="BD772" s="930"/>
      <c r="BE772" s="930"/>
      <c r="BF772" s="930"/>
    </row>
    <row r="773" spans="1:58" s="210" customFormat="1" ht="45" customHeight="1">
      <c r="A773" s="904">
        <v>2018</v>
      </c>
      <c r="B773" s="901">
        <v>43374</v>
      </c>
      <c r="C773" s="901">
        <v>43465</v>
      </c>
      <c r="D773" s="909" t="s">
        <v>797</v>
      </c>
      <c r="E773" s="904" t="s">
        <v>160</v>
      </c>
      <c r="F773" s="904" t="s">
        <v>160</v>
      </c>
      <c r="G773" s="843" t="s">
        <v>2920</v>
      </c>
      <c r="H773" s="843" t="s">
        <v>249</v>
      </c>
      <c r="I773" s="851" t="s">
        <v>600</v>
      </c>
      <c r="J773" s="843" t="s">
        <v>2921</v>
      </c>
      <c r="K773" s="909" t="s">
        <v>61</v>
      </c>
      <c r="L773" s="909" t="s">
        <v>62</v>
      </c>
      <c r="M773" s="912" t="s">
        <v>63</v>
      </c>
      <c r="N773" s="203" t="s">
        <v>2137</v>
      </c>
      <c r="O773" s="256" t="s">
        <v>2138</v>
      </c>
      <c r="P773" s="203">
        <v>217500</v>
      </c>
      <c r="Q773" s="877" t="s">
        <v>61</v>
      </c>
      <c r="R773" s="877" t="s">
        <v>1583</v>
      </c>
      <c r="S773" s="877" t="s">
        <v>1583</v>
      </c>
      <c r="T773" s="843" t="s">
        <v>2922</v>
      </c>
      <c r="U773" s="843" t="s">
        <v>2923</v>
      </c>
      <c r="V773" s="843" t="s">
        <v>308</v>
      </c>
      <c r="W773" s="912" t="s">
        <v>51</v>
      </c>
      <c r="X773" s="843" t="s">
        <v>2920</v>
      </c>
      <c r="Y773" s="915">
        <v>43419</v>
      </c>
      <c r="Z773" s="918">
        <v>180000</v>
      </c>
      <c r="AA773" s="918">
        <v>208800</v>
      </c>
      <c r="AB773" s="918">
        <v>0</v>
      </c>
      <c r="AC773" s="918">
        <v>208800</v>
      </c>
      <c r="AD773" s="877" t="s">
        <v>241</v>
      </c>
      <c r="AE773" s="877" t="s">
        <v>69</v>
      </c>
      <c r="AF773" s="877" t="s">
        <v>70</v>
      </c>
      <c r="AG773" s="843" t="s">
        <v>2921</v>
      </c>
      <c r="AH773" s="918">
        <v>27000</v>
      </c>
      <c r="AI773" s="915">
        <v>43419</v>
      </c>
      <c r="AJ773" s="915">
        <v>43465</v>
      </c>
      <c r="AK773" s="851" t="s">
        <v>2924</v>
      </c>
      <c r="AL773" s="851" t="s">
        <v>2622</v>
      </c>
      <c r="AM773" s="877" t="s">
        <v>384</v>
      </c>
      <c r="AN773" s="877" t="s">
        <v>389</v>
      </c>
      <c r="AO773" s="909" t="s">
        <v>73</v>
      </c>
      <c r="AP773" s="909" t="s">
        <v>602</v>
      </c>
      <c r="AQ773" s="909" t="s">
        <v>73</v>
      </c>
      <c r="AR773" s="909" t="s">
        <v>574</v>
      </c>
      <c r="AS773" s="877" t="s">
        <v>293</v>
      </c>
      <c r="AT773" s="909" t="s">
        <v>567</v>
      </c>
      <c r="AU773" s="909" t="s">
        <v>567</v>
      </c>
      <c r="AV773" s="909" t="s">
        <v>567</v>
      </c>
      <c r="AW773" s="909" t="s">
        <v>568</v>
      </c>
      <c r="AX773" s="909" t="s">
        <v>74</v>
      </c>
      <c r="AY773" s="909" t="s">
        <v>570</v>
      </c>
      <c r="AZ773" s="909" t="s">
        <v>571</v>
      </c>
      <c r="BA773" s="909" t="s">
        <v>572</v>
      </c>
      <c r="BB773" s="909" t="s">
        <v>573</v>
      </c>
      <c r="BC773" s="909" t="s">
        <v>51</v>
      </c>
      <c r="BD773" s="901">
        <v>43483</v>
      </c>
      <c r="BE773" s="901">
        <v>43483</v>
      </c>
      <c r="BF773" s="904"/>
    </row>
    <row r="774" spans="1:58" s="210" customFormat="1" ht="45" customHeight="1">
      <c r="A774" s="902"/>
      <c r="B774" s="921"/>
      <c r="C774" s="921"/>
      <c r="D774" s="910"/>
      <c r="E774" s="902"/>
      <c r="F774" s="902"/>
      <c r="G774" s="844"/>
      <c r="H774" s="844"/>
      <c r="I774" s="852"/>
      <c r="J774" s="844"/>
      <c r="K774" s="910"/>
      <c r="L774" s="910"/>
      <c r="M774" s="913"/>
      <c r="N774" s="203" t="s">
        <v>2925</v>
      </c>
      <c r="O774" s="256" t="s">
        <v>2926</v>
      </c>
      <c r="P774" s="203">
        <v>208800</v>
      </c>
      <c r="Q774" s="880"/>
      <c r="R774" s="880"/>
      <c r="S774" s="880"/>
      <c r="T774" s="844"/>
      <c r="U774" s="844"/>
      <c r="V774" s="844"/>
      <c r="W774" s="913"/>
      <c r="X774" s="844"/>
      <c r="Y774" s="916"/>
      <c r="Z774" s="919"/>
      <c r="AA774" s="919"/>
      <c r="AB774" s="919"/>
      <c r="AC774" s="919"/>
      <c r="AD774" s="880"/>
      <c r="AE774" s="880"/>
      <c r="AF774" s="880"/>
      <c r="AG774" s="844"/>
      <c r="AH774" s="919"/>
      <c r="AI774" s="916"/>
      <c r="AJ774" s="916"/>
      <c r="AK774" s="852"/>
      <c r="AL774" s="852"/>
      <c r="AM774" s="880"/>
      <c r="AN774" s="880"/>
      <c r="AO774" s="910"/>
      <c r="AP774" s="910"/>
      <c r="AQ774" s="910"/>
      <c r="AR774" s="910"/>
      <c r="AS774" s="880"/>
      <c r="AT774" s="910"/>
      <c r="AU774" s="910"/>
      <c r="AV774" s="910"/>
      <c r="AW774" s="910"/>
      <c r="AX774" s="910"/>
      <c r="AY774" s="910"/>
      <c r="AZ774" s="910"/>
      <c r="BA774" s="910"/>
      <c r="BB774" s="910"/>
      <c r="BC774" s="910"/>
      <c r="BD774" s="902"/>
      <c r="BE774" s="902"/>
      <c r="BF774" s="902"/>
    </row>
    <row r="775" spans="1:58" s="210" customFormat="1" ht="45" customHeight="1">
      <c r="A775" s="903"/>
      <c r="B775" s="922"/>
      <c r="C775" s="922"/>
      <c r="D775" s="911"/>
      <c r="E775" s="903"/>
      <c r="F775" s="903"/>
      <c r="G775" s="845"/>
      <c r="H775" s="845"/>
      <c r="I775" s="853"/>
      <c r="J775" s="845"/>
      <c r="K775" s="911"/>
      <c r="L775" s="911"/>
      <c r="M775" s="914"/>
      <c r="N775" s="203" t="s">
        <v>2030</v>
      </c>
      <c r="O775" s="256" t="s">
        <v>2895</v>
      </c>
      <c r="P775" s="203">
        <v>226200</v>
      </c>
      <c r="Q775" s="878"/>
      <c r="R775" s="878"/>
      <c r="S775" s="878"/>
      <c r="T775" s="845"/>
      <c r="U775" s="845"/>
      <c r="V775" s="845"/>
      <c r="W775" s="914"/>
      <c r="X775" s="845"/>
      <c r="Y775" s="917"/>
      <c r="Z775" s="920"/>
      <c r="AA775" s="920"/>
      <c r="AB775" s="920"/>
      <c r="AC775" s="920"/>
      <c r="AD775" s="878"/>
      <c r="AE775" s="878"/>
      <c r="AF775" s="878"/>
      <c r="AG775" s="845"/>
      <c r="AH775" s="920"/>
      <c r="AI775" s="917"/>
      <c r="AJ775" s="917"/>
      <c r="AK775" s="853"/>
      <c r="AL775" s="853"/>
      <c r="AM775" s="878"/>
      <c r="AN775" s="878"/>
      <c r="AO775" s="911"/>
      <c r="AP775" s="911"/>
      <c r="AQ775" s="911"/>
      <c r="AR775" s="911"/>
      <c r="AS775" s="878"/>
      <c r="AT775" s="911"/>
      <c r="AU775" s="911"/>
      <c r="AV775" s="911"/>
      <c r="AW775" s="911"/>
      <c r="AX775" s="911"/>
      <c r="AY775" s="911"/>
      <c r="AZ775" s="911"/>
      <c r="BA775" s="911"/>
      <c r="BB775" s="911"/>
      <c r="BC775" s="911"/>
      <c r="BD775" s="903"/>
      <c r="BE775" s="903"/>
      <c r="BF775" s="903"/>
    </row>
    <row r="776" spans="1:58" ht="45" customHeight="1">
      <c r="A776" s="931">
        <v>2018</v>
      </c>
      <c r="B776" s="928">
        <v>43374</v>
      </c>
      <c r="C776" s="928">
        <v>43465</v>
      </c>
      <c r="D776" s="925" t="s">
        <v>797</v>
      </c>
      <c r="E776" s="931" t="s">
        <v>2618</v>
      </c>
      <c r="F776" s="931" t="s">
        <v>2618</v>
      </c>
      <c r="G776" s="826" t="s">
        <v>2927</v>
      </c>
      <c r="H776" s="826" t="s">
        <v>393</v>
      </c>
      <c r="I776" s="830" t="s">
        <v>600</v>
      </c>
      <c r="J776" s="826" t="s">
        <v>2638</v>
      </c>
      <c r="K776" s="925" t="s">
        <v>61</v>
      </c>
      <c r="L776" s="925" t="s">
        <v>62</v>
      </c>
      <c r="M776" s="941" t="s">
        <v>63</v>
      </c>
      <c r="N776" s="158" t="s">
        <v>413</v>
      </c>
      <c r="O776" s="165" t="s">
        <v>2032</v>
      </c>
      <c r="P776" s="158">
        <v>2158354</v>
      </c>
      <c r="Q776" s="833" t="s">
        <v>61</v>
      </c>
      <c r="R776" s="833" t="s">
        <v>1583</v>
      </c>
      <c r="S776" s="833" t="s">
        <v>1583</v>
      </c>
      <c r="T776" s="826" t="s">
        <v>235</v>
      </c>
      <c r="U776" s="826" t="s">
        <v>1522</v>
      </c>
      <c r="V776" s="826" t="s">
        <v>171</v>
      </c>
      <c r="W776" s="941" t="s">
        <v>51</v>
      </c>
      <c r="X776" s="826" t="s">
        <v>2927</v>
      </c>
      <c r="Y776" s="932">
        <v>43419</v>
      </c>
      <c r="Z776" s="897">
        <v>1860650</v>
      </c>
      <c r="AA776" s="897">
        <v>2158354</v>
      </c>
      <c r="AB776" s="897">
        <v>0</v>
      </c>
      <c r="AC776" s="897">
        <v>2158354</v>
      </c>
      <c r="AD776" s="833" t="s">
        <v>241</v>
      </c>
      <c r="AE776" s="833" t="s">
        <v>69</v>
      </c>
      <c r="AF776" s="833" t="s">
        <v>70</v>
      </c>
      <c r="AG776" s="826" t="s">
        <v>2638</v>
      </c>
      <c r="AH776" s="897">
        <v>279097.5</v>
      </c>
      <c r="AI776" s="932">
        <v>43419</v>
      </c>
      <c r="AJ776" s="932">
        <v>43465</v>
      </c>
      <c r="AK776" s="830" t="s">
        <v>2928</v>
      </c>
      <c r="AL776" s="830" t="s">
        <v>2622</v>
      </c>
      <c r="AM776" s="833" t="s">
        <v>384</v>
      </c>
      <c r="AN776" s="833" t="s">
        <v>389</v>
      </c>
      <c r="AO776" s="925" t="s">
        <v>73</v>
      </c>
      <c r="AP776" s="925" t="s">
        <v>602</v>
      </c>
      <c r="AQ776" s="925" t="s">
        <v>73</v>
      </c>
      <c r="AR776" s="925" t="s">
        <v>574</v>
      </c>
      <c r="AS776" s="833" t="s">
        <v>293</v>
      </c>
      <c r="AT776" s="925" t="s">
        <v>567</v>
      </c>
      <c r="AU776" s="925" t="s">
        <v>567</v>
      </c>
      <c r="AV776" s="925" t="s">
        <v>567</v>
      </c>
      <c r="AW776" s="925" t="s">
        <v>568</v>
      </c>
      <c r="AX776" s="925" t="s">
        <v>74</v>
      </c>
      <c r="AY776" s="925" t="s">
        <v>570</v>
      </c>
      <c r="AZ776" s="925" t="s">
        <v>571</v>
      </c>
      <c r="BA776" s="925" t="s">
        <v>572</v>
      </c>
      <c r="BB776" s="925" t="s">
        <v>573</v>
      </c>
      <c r="BC776" s="925" t="s">
        <v>51</v>
      </c>
      <c r="BD776" s="928">
        <v>43483</v>
      </c>
      <c r="BE776" s="928">
        <v>43483</v>
      </c>
      <c r="BF776" s="931"/>
    </row>
    <row r="777" spans="1:58" ht="45" customHeight="1">
      <c r="A777" s="929"/>
      <c r="B777" s="944"/>
      <c r="C777" s="944"/>
      <c r="D777" s="926"/>
      <c r="E777" s="929"/>
      <c r="F777" s="929"/>
      <c r="G777" s="827"/>
      <c r="H777" s="827"/>
      <c r="I777" s="831"/>
      <c r="J777" s="827"/>
      <c r="K777" s="926"/>
      <c r="L777" s="926"/>
      <c r="M777" s="942"/>
      <c r="N777" s="158" t="s">
        <v>398</v>
      </c>
      <c r="O777" s="165" t="s">
        <v>2016</v>
      </c>
      <c r="P777" s="158">
        <v>2721625.64</v>
      </c>
      <c r="Q777" s="834"/>
      <c r="R777" s="834"/>
      <c r="S777" s="834"/>
      <c r="T777" s="827"/>
      <c r="U777" s="827"/>
      <c r="V777" s="827"/>
      <c r="W777" s="942"/>
      <c r="X777" s="827"/>
      <c r="Y777" s="933"/>
      <c r="Z777" s="898"/>
      <c r="AA777" s="898"/>
      <c r="AB777" s="898"/>
      <c r="AC777" s="898"/>
      <c r="AD777" s="834"/>
      <c r="AE777" s="834"/>
      <c r="AF777" s="834"/>
      <c r="AG777" s="827"/>
      <c r="AH777" s="898"/>
      <c r="AI777" s="933"/>
      <c r="AJ777" s="933"/>
      <c r="AK777" s="831"/>
      <c r="AL777" s="831"/>
      <c r="AM777" s="834"/>
      <c r="AN777" s="834"/>
      <c r="AO777" s="926"/>
      <c r="AP777" s="926"/>
      <c r="AQ777" s="926"/>
      <c r="AR777" s="926"/>
      <c r="AS777" s="834"/>
      <c r="AT777" s="926"/>
      <c r="AU777" s="926"/>
      <c r="AV777" s="926"/>
      <c r="AW777" s="926"/>
      <c r="AX777" s="926"/>
      <c r="AY777" s="926"/>
      <c r="AZ777" s="926"/>
      <c r="BA777" s="926"/>
      <c r="BB777" s="926"/>
      <c r="BC777" s="926"/>
      <c r="BD777" s="929"/>
      <c r="BE777" s="929"/>
      <c r="BF777" s="929"/>
    </row>
    <row r="778" spans="1:58" ht="45" customHeight="1">
      <c r="A778" s="930"/>
      <c r="B778" s="945"/>
      <c r="C778" s="945"/>
      <c r="D778" s="927"/>
      <c r="E778" s="930"/>
      <c r="F778" s="930"/>
      <c r="G778" s="828"/>
      <c r="H778" s="828"/>
      <c r="I778" s="854"/>
      <c r="J778" s="828"/>
      <c r="K778" s="927"/>
      <c r="L778" s="927"/>
      <c r="M778" s="943"/>
      <c r="N778" s="158" t="s">
        <v>411</v>
      </c>
      <c r="O778" s="165" t="s">
        <v>1951</v>
      </c>
      <c r="P778" s="158">
        <v>2328397.2400000002</v>
      </c>
      <c r="Q778" s="835"/>
      <c r="R778" s="835"/>
      <c r="S778" s="835"/>
      <c r="T778" s="828"/>
      <c r="U778" s="828"/>
      <c r="V778" s="828"/>
      <c r="W778" s="943"/>
      <c r="X778" s="828"/>
      <c r="Y778" s="934"/>
      <c r="Z778" s="899"/>
      <c r="AA778" s="899"/>
      <c r="AB778" s="899"/>
      <c r="AC778" s="899"/>
      <c r="AD778" s="835"/>
      <c r="AE778" s="835"/>
      <c r="AF778" s="835"/>
      <c r="AG778" s="828"/>
      <c r="AH778" s="899"/>
      <c r="AI778" s="934"/>
      <c r="AJ778" s="934"/>
      <c r="AK778" s="854"/>
      <c r="AL778" s="854"/>
      <c r="AM778" s="835"/>
      <c r="AN778" s="835"/>
      <c r="AO778" s="927"/>
      <c r="AP778" s="927"/>
      <c r="AQ778" s="927"/>
      <c r="AR778" s="927"/>
      <c r="AS778" s="835"/>
      <c r="AT778" s="927"/>
      <c r="AU778" s="927"/>
      <c r="AV778" s="927"/>
      <c r="AW778" s="927"/>
      <c r="AX778" s="927"/>
      <c r="AY778" s="927"/>
      <c r="AZ778" s="927"/>
      <c r="BA778" s="927"/>
      <c r="BB778" s="927"/>
      <c r="BC778" s="927"/>
      <c r="BD778" s="930"/>
      <c r="BE778" s="930"/>
      <c r="BF778" s="930"/>
    </row>
    <row r="779" spans="1:58" s="210" customFormat="1" ht="45" customHeight="1">
      <c r="A779" s="904">
        <v>2018</v>
      </c>
      <c r="B779" s="901">
        <v>43374</v>
      </c>
      <c r="C779" s="901">
        <v>43465</v>
      </c>
      <c r="D779" s="909" t="s">
        <v>797</v>
      </c>
      <c r="E779" s="904" t="s">
        <v>2618</v>
      </c>
      <c r="F779" s="904" t="s">
        <v>2618</v>
      </c>
      <c r="G779" s="843" t="s">
        <v>2929</v>
      </c>
      <c r="H779" s="843" t="s">
        <v>393</v>
      </c>
      <c r="I779" s="851" t="s">
        <v>600</v>
      </c>
      <c r="J779" s="843" t="s">
        <v>2638</v>
      </c>
      <c r="K779" s="909" t="s">
        <v>61</v>
      </c>
      <c r="L779" s="909" t="s">
        <v>62</v>
      </c>
      <c r="M779" s="912" t="s">
        <v>63</v>
      </c>
      <c r="N779" s="203" t="s">
        <v>413</v>
      </c>
      <c r="O779" s="256" t="s">
        <v>2032</v>
      </c>
      <c r="P779" s="203">
        <v>1966770.56</v>
      </c>
      <c r="Q779" s="877" t="s">
        <v>61</v>
      </c>
      <c r="R779" s="877" t="s">
        <v>1583</v>
      </c>
      <c r="S779" s="877" t="s">
        <v>1583</v>
      </c>
      <c r="T779" s="843" t="s">
        <v>231</v>
      </c>
      <c r="U779" s="843" t="s">
        <v>1596</v>
      </c>
      <c r="V779" s="843" t="s">
        <v>171</v>
      </c>
      <c r="W779" s="912" t="s">
        <v>51</v>
      </c>
      <c r="X779" s="843" t="s">
        <v>2929</v>
      </c>
      <c r="Y779" s="915">
        <v>43419</v>
      </c>
      <c r="Z779" s="918">
        <v>1513832.11</v>
      </c>
      <c r="AA779" s="918">
        <v>1756045.25</v>
      </c>
      <c r="AB779" s="918">
        <v>0</v>
      </c>
      <c r="AC779" s="918">
        <v>1756045.25</v>
      </c>
      <c r="AD779" s="877" t="s">
        <v>241</v>
      </c>
      <c r="AE779" s="877" t="s">
        <v>69</v>
      </c>
      <c r="AF779" s="877" t="s">
        <v>70</v>
      </c>
      <c r="AG779" s="843" t="s">
        <v>2638</v>
      </c>
      <c r="AH779" s="918">
        <v>227074.81</v>
      </c>
      <c r="AI779" s="915">
        <v>43419</v>
      </c>
      <c r="AJ779" s="915">
        <v>43465</v>
      </c>
      <c r="AK779" s="851" t="s">
        <v>2930</v>
      </c>
      <c r="AL779" s="851" t="s">
        <v>2622</v>
      </c>
      <c r="AM779" s="877" t="s">
        <v>384</v>
      </c>
      <c r="AN779" s="877" t="s">
        <v>389</v>
      </c>
      <c r="AO779" s="909" t="s">
        <v>73</v>
      </c>
      <c r="AP779" s="909" t="s">
        <v>602</v>
      </c>
      <c r="AQ779" s="909" t="s">
        <v>73</v>
      </c>
      <c r="AR779" s="909" t="s">
        <v>574</v>
      </c>
      <c r="AS779" s="877" t="s">
        <v>293</v>
      </c>
      <c r="AT779" s="909" t="s">
        <v>567</v>
      </c>
      <c r="AU779" s="909" t="s">
        <v>567</v>
      </c>
      <c r="AV779" s="909" t="s">
        <v>567</v>
      </c>
      <c r="AW779" s="909" t="s">
        <v>568</v>
      </c>
      <c r="AX779" s="909" t="s">
        <v>74</v>
      </c>
      <c r="AY779" s="909" t="s">
        <v>570</v>
      </c>
      <c r="AZ779" s="909" t="s">
        <v>571</v>
      </c>
      <c r="BA779" s="909" t="s">
        <v>572</v>
      </c>
      <c r="BB779" s="909" t="s">
        <v>573</v>
      </c>
      <c r="BC779" s="909" t="s">
        <v>51</v>
      </c>
      <c r="BD779" s="901">
        <v>43483</v>
      </c>
      <c r="BE779" s="901">
        <v>43483</v>
      </c>
      <c r="BF779" s="904"/>
    </row>
    <row r="780" spans="1:58" s="210" customFormat="1" ht="45" customHeight="1">
      <c r="A780" s="902"/>
      <c r="B780" s="921"/>
      <c r="C780" s="921"/>
      <c r="D780" s="910"/>
      <c r="E780" s="902"/>
      <c r="F780" s="902"/>
      <c r="G780" s="844"/>
      <c r="H780" s="844"/>
      <c r="I780" s="852"/>
      <c r="J780" s="844"/>
      <c r="K780" s="910"/>
      <c r="L780" s="910"/>
      <c r="M780" s="913"/>
      <c r="N780" s="203" t="s">
        <v>2627</v>
      </c>
      <c r="O780" s="256" t="s">
        <v>1972</v>
      </c>
      <c r="P780" s="203">
        <v>1756045.25</v>
      </c>
      <c r="Q780" s="880"/>
      <c r="R780" s="880"/>
      <c r="S780" s="880"/>
      <c r="T780" s="844"/>
      <c r="U780" s="844"/>
      <c r="V780" s="844"/>
      <c r="W780" s="913"/>
      <c r="X780" s="844"/>
      <c r="Y780" s="916"/>
      <c r="Z780" s="919"/>
      <c r="AA780" s="919"/>
      <c r="AB780" s="919"/>
      <c r="AC780" s="919"/>
      <c r="AD780" s="880"/>
      <c r="AE780" s="880"/>
      <c r="AF780" s="880"/>
      <c r="AG780" s="844"/>
      <c r="AH780" s="919"/>
      <c r="AI780" s="916"/>
      <c r="AJ780" s="916"/>
      <c r="AK780" s="852"/>
      <c r="AL780" s="852"/>
      <c r="AM780" s="880"/>
      <c r="AN780" s="880"/>
      <c r="AO780" s="910"/>
      <c r="AP780" s="910"/>
      <c r="AQ780" s="910"/>
      <c r="AR780" s="910"/>
      <c r="AS780" s="880"/>
      <c r="AT780" s="910"/>
      <c r="AU780" s="910"/>
      <c r="AV780" s="910"/>
      <c r="AW780" s="910"/>
      <c r="AX780" s="910"/>
      <c r="AY780" s="910"/>
      <c r="AZ780" s="910"/>
      <c r="BA780" s="910"/>
      <c r="BB780" s="910"/>
      <c r="BC780" s="910"/>
      <c r="BD780" s="902"/>
      <c r="BE780" s="902"/>
      <c r="BF780" s="902"/>
    </row>
    <row r="781" spans="1:58" s="210" customFormat="1" ht="45" customHeight="1">
      <c r="A781" s="903"/>
      <c r="B781" s="922"/>
      <c r="C781" s="922"/>
      <c r="D781" s="911"/>
      <c r="E781" s="903"/>
      <c r="F781" s="903"/>
      <c r="G781" s="845"/>
      <c r="H781" s="845"/>
      <c r="I781" s="853"/>
      <c r="J781" s="845"/>
      <c r="K781" s="911"/>
      <c r="L781" s="911"/>
      <c r="M781" s="914"/>
      <c r="N781" s="203" t="s">
        <v>2931</v>
      </c>
      <c r="O781" s="256" t="s">
        <v>1321</v>
      </c>
      <c r="P781" s="203">
        <v>2019451.98</v>
      </c>
      <c r="Q781" s="878"/>
      <c r="R781" s="878"/>
      <c r="S781" s="878"/>
      <c r="T781" s="845"/>
      <c r="U781" s="845"/>
      <c r="V781" s="845"/>
      <c r="W781" s="914"/>
      <c r="X781" s="845"/>
      <c r="Y781" s="917"/>
      <c r="Z781" s="920"/>
      <c r="AA781" s="920"/>
      <c r="AB781" s="920"/>
      <c r="AC781" s="920"/>
      <c r="AD781" s="878"/>
      <c r="AE781" s="878"/>
      <c r="AF781" s="878"/>
      <c r="AG781" s="845"/>
      <c r="AH781" s="920"/>
      <c r="AI781" s="917"/>
      <c r="AJ781" s="917"/>
      <c r="AK781" s="853"/>
      <c r="AL781" s="853"/>
      <c r="AM781" s="878"/>
      <c r="AN781" s="878"/>
      <c r="AO781" s="911"/>
      <c r="AP781" s="911"/>
      <c r="AQ781" s="911"/>
      <c r="AR781" s="911"/>
      <c r="AS781" s="878"/>
      <c r="AT781" s="911"/>
      <c r="AU781" s="911"/>
      <c r="AV781" s="911"/>
      <c r="AW781" s="911"/>
      <c r="AX781" s="911"/>
      <c r="AY781" s="911"/>
      <c r="AZ781" s="911"/>
      <c r="BA781" s="911"/>
      <c r="BB781" s="911"/>
      <c r="BC781" s="911"/>
      <c r="BD781" s="903"/>
      <c r="BE781" s="903"/>
      <c r="BF781" s="903"/>
    </row>
    <row r="782" spans="1:58" ht="45" customHeight="1">
      <c r="A782" s="931">
        <v>2018</v>
      </c>
      <c r="B782" s="928">
        <v>43374</v>
      </c>
      <c r="C782" s="928">
        <v>43465</v>
      </c>
      <c r="D782" s="925" t="s">
        <v>797</v>
      </c>
      <c r="E782" s="931" t="s">
        <v>2618</v>
      </c>
      <c r="F782" s="931" t="s">
        <v>2618</v>
      </c>
      <c r="G782" s="826" t="s">
        <v>2932</v>
      </c>
      <c r="H782" s="826" t="s">
        <v>393</v>
      </c>
      <c r="I782" s="830" t="s">
        <v>600</v>
      </c>
      <c r="J782" s="826" t="s">
        <v>2638</v>
      </c>
      <c r="K782" s="925" t="s">
        <v>61</v>
      </c>
      <c r="L782" s="925" t="s">
        <v>62</v>
      </c>
      <c r="M782" s="941" t="s">
        <v>63</v>
      </c>
      <c r="N782" s="158" t="s">
        <v>1971</v>
      </c>
      <c r="O782" s="165" t="s">
        <v>1972</v>
      </c>
      <c r="P782" s="158">
        <v>1502492.06</v>
      </c>
      <c r="Q782" s="833" t="s">
        <v>61</v>
      </c>
      <c r="R782" s="833" t="s">
        <v>1583</v>
      </c>
      <c r="S782" s="833" t="s">
        <v>1583</v>
      </c>
      <c r="T782" s="826" t="s">
        <v>230</v>
      </c>
      <c r="U782" s="826" t="s">
        <v>1537</v>
      </c>
      <c r="V782" s="826" t="s">
        <v>171</v>
      </c>
      <c r="W782" s="941" t="s">
        <v>51</v>
      </c>
      <c r="X782" s="826" t="s">
        <v>2932</v>
      </c>
      <c r="Y782" s="932">
        <v>43418</v>
      </c>
      <c r="Z782" s="897">
        <v>1097671</v>
      </c>
      <c r="AA782" s="897">
        <v>1273298.3600000001</v>
      </c>
      <c r="AB782" s="897">
        <v>0</v>
      </c>
      <c r="AC782" s="897">
        <v>1273298.3600000001</v>
      </c>
      <c r="AD782" s="833" t="s">
        <v>241</v>
      </c>
      <c r="AE782" s="833" t="s">
        <v>69</v>
      </c>
      <c r="AF782" s="833" t="s">
        <v>70</v>
      </c>
      <c r="AG782" s="826" t="s">
        <v>2638</v>
      </c>
      <c r="AH782" s="833">
        <v>164650.65</v>
      </c>
      <c r="AI782" s="932">
        <v>43418</v>
      </c>
      <c r="AJ782" s="932">
        <v>43465</v>
      </c>
      <c r="AK782" s="830" t="s">
        <v>2933</v>
      </c>
      <c r="AL782" s="830" t="s">
        <v>2622</v>
      </c>
      <c r="AM782" s="833" t="s">
        <v>384</v>
      </c>
      <c r="AN782" s="833" t="s">
        <v>389</v>
      </c>
      <c r="AO782" s="925" t="s">
        <v>73</v>
      </c>
      <c r="AP782" s="925" t="s">
        <v>602</v>
      </c>
      <c r="AQ782" s="925" t="s">
        <v>73</v>
      </c>
      <c r="AR782" s="925" t="s">
        <v>574</v>
      </c>
      <c r="AS782" s="833" t="s">
        <v>293</v>
      </c>
      <c r="AT782" s="925" t="s">
        <v>567</v>
      </c>
      <c r="AU782" s="925" t="s">
        <v>567</v>
      </c>
      <c r="AV782" s="925" t="s">
        <v>567</v>
      </c>
      <c r="AW782" s="925" t="s">
        <v>568</v>
      </c>
      <c r="AX782" s="925" t="s">
        <v>74</v>
      </c>
      <c r="AY782" s="925" t="s">
        <v>570</v>
      </c>
      <c r="AZ782" s="925" t="s">
        <v>571</v>
      </c>
      <c r="BA782" s="925" t="s">
        <v>572</v>
      </c>
      <c r="BB782" s="925" t="s">
        <v>573</v>
      </c>
      <c r="BC782" s="925" t="s">
        <v>51</v>
      </c>
      <c r="BD782" s="928">
        <v>43483</v>
      </c>
      <c r="BE782" s="928">
        <v>43483</v>
      </c>
      <c r="BF782" s="931"/>
    </row>
    <row r="783" spans="1:58" ht="45" customHeight="1">
      <c r="A783" s="929"/>
      <c r="B783" s="944"/>
      <c r="C783" s="944"/>
      <c r="D783" s="926"/>
      <c r="E783" s="929"/>
      <c r="F783" s="929"/>
      <c r="G783" s="827"/>
      <c r="H783" s="827"/>
      <c r="I783" s="831"/>
      <c r="J783" s="827"/>
      <c r="K783" s="926"/>
      <c r="L783" s="926"/>
      <c r="M783" s="942"/>
      <c r="N783" s="158" t="s">
        <v>398</v>
      </c>
      <c r="O783" s="165" t="s">
        <v>2016</v>
      </c>
      <c r="P783" s="158">
        <v>1464258.31</v>
      </c>
      <c r="Q783" s="834"/>
      <c r="R783" s="834"/>
      <c r="S783" s="834"/>
      <c r="T783" s="827"/>
      <c r="U783" s="827"/>
      <c r="V783" s="827"/>
      <c r="W783" s="942"/>
      <c r="X783" s="827"/>
      <c r="Y783" s="933"/>
      <c r="Z783" s="898"/>
      <c r="AA783" s="898"/>
      <c r="AB783" s="898"/>
      <c r="AC783" s="898"/>
      <c r="AD783" s="834"/>
      <c r="AE783" s="834"/>
      <c r="AF783" s="834"/>
      <c r="AG783" s="827"/>
      <c r="AH783" s="834"/>
      <c r="AI783" s="933"/>
      <c r="AJ783" s="933"/>
      <c r="AK783" s="831"/>
      <c r="AL783" s="831"/>
      <c r="AM783" s="834"/>
      <c r="AN783" s="834"/>
      <c r="AO783" s="926"/>
      <c r="AP783" s="926"/>
      <c r="AQ783" s="926"/>
      <c r="AR783" s="926"/>
      <c r="AS783" s="834"/>
      <c r="AT783" s="926"/>
      <c r="AU783" s="926"/>
      <c r="AV783" s="926"/>
      <c r="AW783" s="926"/>
      <c r="AX783" s="926"/>
      <c r="AY783" s="926"/>
      <c r="AZ783" s="926"/>
      <c r="BA783" s="926"/>
      <c r="BB783" s="926"/>
      <c r="BC783" s="926"/>
      <c r="BD783" s="929"/>
      <c r="BE783" s="929"/>
      <c r="BF783" s="929"/>
    </row>
    <row r="784" spans="1:58" ht="45" customHeight="1">
      <c r="A784" s="930"/>
      <c r="B784" s="945"/>
      <c r="C784" s="945"/>
      <c r="D784" s="927"/>
      <c r="E784" s="930"/>
      <c r="F784" s="930"/>
      <c r="G784" s="828"/>
      <c r="H784" s="828"/>
      <c r="I784" s="854"/>
      <c r="J784" s="828"/>
      <c r="K784" s="927"/>
      <c r="L784" s="927"/>
      <c r="M784" s="943"/>
      <c r="N784" s="158" t="s">
        <v>411</v>
      </c>
      <c r="O784" s="165" t="s">
        <v>1951</v>
      </c>
      <c r="P784" s="158">
        <v>1273298.3600000001</v>
      </c>
      <c r="Q784" s="835"/>
      <c r="R784" s="835"/>
      <c r="S784" s="835"/>
      <c r="T784" s="828"/>
      <c r="U784" s="828"/>
      <c r="V784" s="828"/>
      <c r="W784" s="943"/>
      <c r="X784" s="828"/>
      <c r="Y784" s="934"/>
      <c r="Z784" s="899"/>
      <c r="AA784" s="899"/>
      <c r="AB784" s="899"/>
      <c r="AC784" s="899"/>
      <c r="AD784" s="835"/>
      <c r="AE784" s="835"/>
      <c r="AF784" s="835"/>
      <c r="AG784" s="828"/>
      <c r="AH784" s="835"/>
      <c r="AI784" s="934"/>
      <c r="AJ784" s="934"/>
      <c r="AK784" s="854"/>
      <c r="AL784" s="854"/>
      <c r="AM784" s="835"/>
      <c r="AN784" s="835"/>
      <c r="AO784" s="927"/>
      <c r="AP784" s="927"/>
      <c r="AQ784" s="927"/>
      <c r="AR784" s="927"/>
      <c r="AS784" s="835"/>
      <c r="AT784" s="927"/>
      <c r="AU784" s="927"/>
      <c r="AV784" s="927"/>
      <c r="AW784" s="927"/>
      <c r="AX784" s="927"/>
      <c r="AY784" s="927"/>
      <c r="AZ784" s="927"/>
      <c r="BA784" s="927"/>
      <c r="BB784" s="927"/>
      <c r="BC784" s="927"/>
      <c r="BD784" s="930"/>
      <c r="BE784" s="930"/>
      <c r="BF784" s="930"/>
    </row>
    <row r="785" spans="1:58" s="210" customFormat="1" ht="45" customHeight="1">
      <c r="A785" s="208">
        <v>2018</v>
      </c>
      <c r="B785" s="290">
        <v>43374</v>
      </c>
      <c r="C785" s="290">
        <v>43465</v>
      </c>
      <c r="D785" s="203" t="s">
        <v>797</v>
      </c>
      <c r="E785" s="208" t="s">
        <v>2618</v>
      </c>
      <c r="F785" s="208" t="s">
        <v>2618</v>
      </c>
      <c r="G785" s="205" t="s">
        <v>2934</v>
      </c>
      <c r="H785" s="205" t="s">
        <v>279</v>
      </c>
      <c r="I785" s="207" t="s">
        <v>600</v>
      </c>
      <c r="J785" s="205" t="s">
        <v>2935</v>
      </c>
      <c r="K785" s="256" t="s">
        <v>61</v>
      </c>
      <c r="L785" s="256" t="s">
        <v>62</v>
      </c>
      <c r="M785" s="261" t="s">
        <v>63</v>
      </c>
      <c r="N785" s="203" t="s">
        <v>2936</v>
      </c>
      <c r="O785" s="256" t="s">
        <v>2937</v>
      </c>
      <c r="P785" s="203">
        <v>525394.38</v>
      </c>
      <c r="Q785" s="291" t="s">
        <v>61</v>
      </c>
      <c r="R785" s="291" t="s">
        <v>1583</v>
      </c>
      <c r="S785" s="291" t="s">
        <v>1583</v>
      </c>
      <c r="T785" s="282" t="s">
        <v>2938</v>
      </c>
      <c r="U785" s="205" t="s">
        <v>2939</v>
      </c>
      <c r="V785" s="282" t="s">
        <v>288</v>
      </c>
      <c r="W785" s="261" t="s">
        <v>51</v>
      </c>
      <c r="X785" s="205" t="s">
        <v>2934</v>
      </c>
      <c r="Y785" s="257">
        <v>43427</v>
      </c>
      <c r="Z785" s="250">
        <v>525394.38</v>
      </c>
      <c r="AA785" s="250">
        <v>525394.38</v>
      </c>
      <c r="AB785" s="250">
        <v>0</v>
      </c>
      <c r="AC785" s="250">
        <v>525394.38</v>
      </c>
      <c r="AD785" s="254" t="s">
        <v>241</v>
      </c>
      <c r="AE785" s="254" t="s">
        <v>69</v>
      </c>
      <c r="AF785" s="254" t="s">
        <v>70</v>
      </c>
      <c r="AG785" s="282" t="s">
        <v>2935</v>
      </c>
      <c r="AH785" s="250">
        <v>0</v>
      </c>
      <c r="AI785" s="257">
        <v>43434</v>
      </c>
      <c r="AJ785" s="257">
        <v>43465</v>
      </c>
      <c r="AK785" s="207" t="s">
        <v>3085</v>
      </c>
      <c r="AL785" s="207" t="s">
        <v>2622</v>
      </c>
      <c r="AM785" s="254" t="s">
        <v>384</v>
      </c>
      <c r="AN785" s="254" t="s">
        <v>389</v>
      </c>
      <c r="AO785" s="203" t="s">
        <v>73</v>
      </c>
      <c r="AP785" s="203" t="s">
        <v>602</v>
      </c>
      <c r="AQ785" s="203" t="s">
        <v>73</v>
      </c>
      <c r="AR785" s="203" t="s">
        <v>574</v>
      </c>
      <c r="AS785" s="254" t="s">
        <v>293</v>
      </c>
      <c r="AT785" s="203" t="s">
        <v>567</v>
      </c>
      <c r="AU785" s="203" t="s">
        <v>567</v>
      </c>
      <c r="AV785" s="203" t="s">
        <v>567</v>
      </c>
      <c r="AW785" s="203" t="s">
        <v>568</v>
      </c>
      <c r="AX785" s="203" t="s">
        <v>74</v>
      </c>
      <c r="AY785" s="203" t="s">
        <v>570</v>
      </c>
      <c r="AZ785" s="203" t="s">
        <v>571</v>
      </c>
      <c r="BA785" s="203" t="s">
        <v>572</v>
      </c>
      <c r="BB785" s="203" t="s">
        <v>573</v>
      </c>
      <c r="BC785" s="203" t="s">
        <v>51</v>
      </c>
      <c r="BD785" s="309">
        <v>43483</v>
      </c>
      <c r="BE785" s="290">
        <v>43483</v>
      </c>
      <c r="BF785" s="265"/>
    </row>
    <row r="786" spans="1:58" ht="45" customHeight="1">
      <c r="A786" s="931">
        <v>2018</v>
      </c>
      <c r="B786" s="928">
        <v>43374</v>
      </c>
      <c r="C786" s="928">
        <v>43465</v>
      </c>
      <c r="D786" s="925" t="s">
        <v>797</v>
      </c>
      <c r="E786" s="931" t="s">
        <v>2618</v>
      </c>
      <c r="F786" s="931" t="s">
        <v>2618</v>
      </c>
      <c r="G786" s="826" t="s">
        <v>2940</v>
      </c>
      <c r="H786" s="826" t="s">
        <v>669</v>
      </c>
      <c r="I786" s="830" t="s">
        <v>600</v>
      </c>
      <c r="J786" s="826" t="s">
        <v>2941</v>
      </c>
      <c r="K786" s="165" t="s">
        <v>61</v>
      </c>
      <c r="L786" s="165" t="s">
        <v>62</v>
      </c>
      <c r="M786" s="169" t="s">
        <v>63</v>
      </c>
      <c r="N786" s="158" t="s">
        <v>2442</v>
      </c>
      <c r="O786" s="165" t="s">
        <v>2443</v>
      </c>
      <c r="P786" s="158">
        <v>69615895.159999996</v>
      </c>
      <c r="Q786" s="833" t="s">
        <v>61</v>
      </c>
      <c r="R786" s="833" t="s">
        <v>1583</v>
      </c>
      <c r="S786" s="833" t="s">
        <v>1583</v>
      </c>
      <c r="T786" s="826" t="s">
        <v>2942</v>
      </c>
      <c r="U786" s="826" t="s">
        <v>1937</v>
      </c>
      <c r="V786" s="826" t="s">
        <v>171</v>
      </c>
      <c r="W786" s="941" t="s">
        <v>51</v>
      </c>
      <c r="X786" s="826" t="s">
        <v>2940</v>
      </c>
      <c r="Y786" s="932">
        <v>43419</v>
      </c>
      <c r="Z786" s="897">
        <v>4369212.71</v>
      </c>
      <c r="AA786" s="897">
        <v>5068286.74</v>
      </c>
      <c r="AB786" s="897">
        <v>506828.67</v>
      </c>
      <c r="AC786" s="897">
        <v>5068286.74</v>
      </c>
      <c r="AD786" s="833" t="s">
        <v>241</v>
      </c>
      <c r="AE786" s="833" t="s">
        <v>69</v>
      </c>
      <c r="AF786" s="833" t="s">
        <v>70</v>
      </c>
      <c r="AG786" s="826" t="s">
        <v>2941</v>
      </c>
      <c r="AH786" s="897">
        <v>655381.9</v>
      </c>
      <c r="AI786" s="932">
        <v>43419</v>
      </c>
      <c r="AJ786" s="932">
        <v>43465</v>
      </c>
      <c r="AK786" s="830" t="s">
        <v>2943</v>
      </c>
      <c r="AL786" s="830" t="s">
        <v>2622</v>
      </c>
      <c r="AM786" s="833" t="s">
        <v>384</v>
      </c>
      <c r="AN786" s="833" t="s">
        <v>389</v>
      </c>
      <c r="AO786" s="925" t="s">
        <v>73</v>
      </c>
      <c r="AP786" s="925" t="s">
        <v>602</v>
      </c>
      <c r="AQ786" s="925" t="s">
        <v>73</v>
      </c>
      <c r="AR786" s="925" t="s">
        <v>574</v>
      </c>
      <c r="AS786" s="833" t="s">
        <v>293</v>
      </c>
      <c r="AT786" s="925" t="s">
        <v>567</v>
      </c>
      <c r="AU786" s="925" t="s">
        <v>567</v>
      </c>
      <c r="AV786" s="925" t="s">
        <v>567</v>
      </c>
      <c r="AW786" s="925" t="s">
        <v>568</v>
      </c>
      <c r="AX786" s="925" t="s">
        <v>74</v>
      </c>
      <c r="AY786" s="925" t="s">
        <v>570</v>
      </c>
      <c r="AZ786" s="925" t="s">
        <v>571</v>
      </c>
      <c r="BA786" s="925" t="s">
        <v>572</v>
      </c>
      <c r="BB786" s="925" t="s">
        <v>573</v>
      </c>
      <c r="BC786" s="925" t="s">
        <v>51</v>
      </c>
      <c r="BD786" s="936">
        <v>43483</v>
      </c>
      <c r="BE786" s="928">
        <v>43483</v>
      </c>
      <c r="BF786" s="931"/>
    </row>
    <row r="787" spans="1:58" ht="45" customHeight="1">
      <c r="A787" s="930"/>
      <c r="B787" s="945"/>
      <c r="C787" s="945"/>
      <c r="D787" s="927"/>
      <c r="E787" s="930"/>
      <c r="F787" s="930"/>
      <c r="G787" s="828"/>
      <c r="H787" s="828"/>
      <c r="I787" s="854"/>
      <c r="J787" s="828"/>
      <c r="K787" s="165" t="s">
        <v>2704</v>
      </c>
      <c r="L787" s="165" t="s">
        <v>2944</v>
      </c>
      <c r="M787" s="169" t="s">
        <v>2945</v>
      </c>
      <c r="N787" s="158" t="s">
        <v>1145</v>
      </c>
      <c r="O787" s="165" t="s">
        <v>2946</v>
      </c>
      <c r="P787" s="158">
        <v>76811803.200000003</v>
      </c>
      <c r="Q787" s="835"/>
      <c r="R787" s="835"/>
      <c r="S787" s="835"/>
      <c r="T787" s="828"/>
      <c r="U787" s="828"/>
      <c r="V787" s="828"/>
      <c r="W787" s="943"/>
      <c r="X787" s="828"/>
      <c r="Y787" s="934"/>
      <c r="Z787" s="899"/>
      <c r="AA787" s="899"/>
      <c r="AB787" s="899"/>
      <c r="AC787" s="899"/>
      <c r="AD787" s="835"/>
      <c r="AE787" s="835"/>
      <c r="AF787" s="835"/>
      <c r="AG787" s="828"/>
      <c r="AH787" s="899"/>
      <c r="AI787" s="934"/>
      <c r="AJ787" s="934"/>
      <c r="AK787" s="854"/>
      <c r="AL787" s="854"/>
      <c r="AM787" s="835"/>
      <c r="AN787" s="835"/>
      <c r="AO787" s="927"/>
      <c r="AP787" s="927"/>
      <c r="AQ787" s="927"/>
      <c r="AR787" s="927"/>
      <c r="AS787" s="835"/>
      <c r="AT787" s="927"/>
      <c r="AU787" s="927"/>
      <c r="AV787" s="927"/>
      <c r="AW787" s="927"/>
      <c r="AX787" s="927"/>
      <c r="AY787" s="927"/>
      <c r="AZ787" s="927"/>
      <c r="BA787" s="927"/>
      <c r="BB787" s="927"/>
      <c r="BC787" s="927"/>
      <c r="BD787" s="935"/>
      <c r="BE787" s="930"/>
      <c r="BF787" s="930"/>
    </row>
    <row r="788" spans="1:58" s="210" customFormat="1" ht="45" customHeight="1">
      <c r="A788" s="904">
        <v>2018</v>
      </c>
      <c r="B788" s="901">
        <v>43374</v>
      </c>
      <c r="C788" s="901">
        <v>43465</v>
      </c>
      <c r="D788" s="909" t="s">
        <v>797</v>
      </c>
      <c r="E788" s="904" t="s">
        <v>2618</v>
      </c>
      <c r="F788" s="904" t="s">
        <v>2618</v>
      </c>
      <c r="G788" s="843" t="s">
        <v>2947</v>
      </c>
      <c r="H788" s="843" t="s">
        <v>393</v>
      </c>
      <c r="I788" s="851" t="s">
        <v>600</v>
      </c>
      <c r="J788" s="843" t="s">
        <v>2638</v>
      </c>
      <c r="K788" s="909" t="s">
        <v>61</v>
      </c>
      <c r="L788" s="909" t="s">
        <v>62</v>
      </c>
      <c r="M788" s="912" t="s">
        <v>63</v>
      </c>
      <c r="N788" s="203" t="s">
        <v>2023</v>
      </c>
      <c r="O788" s="256" t="s">
        <v>1321</v>
      </c>
      <c r="P788" s="203">
        <v>165130.35</v>
      </c>
      <c r="Q788" s="877" t="s">
        <v>61</v>
      </c>
      <c r="R788" s="877" t="s">
        <v>1583</v>
      </c>
      <c r="S788" s="877" t="s">
        <v>1583</v>
      </c>
      <c r="T788" s="843" t="s">
        <v>239</v>
      </c>
      <c r="U788" s="843" t="s">
        <v>1844</v>
      </c>
      <c r="V788" s="843" t="s">
        <v>171</v>
      </c>
      <c r="W788" s="912" t="s">
        <v>51</v>
      </c>
      <c r="X788" s="843" t="s">
        <v>2947</v>
      </c>
      <c r="Y788" s="915">
        <v>43424</v>
      </c>
      <c r="Z788" s="918">
        <v>115537.5</v>
      </c>
      <c r="AA788" s="918">
        <v>134023.5</v>
      </c>
      <c r="AB788" s="918">
        <v>0</v>
      </c>
      <c r="AC788" s="918">
        <v>134023.5</v>
      </c>
      <c r="AD788" s="877" t="s">
        <v>241</v>
      </c>
      <c r="AE788" s="877" t="s">
        <v>69</v>
      </c>
      <c r="AF788" s="877" t="s">
        <v>70</v>
      </c>
      <c r="AG788" s="843" t="s">
        <v>2638</v>
      </c>
      <c r="AH788" s="918">
        <v>17330.62</v>
      </c>
      <c r="AI788" s="915">
        <v>43431</v>
      </c>
      <c r="AJ788" s="915">
        <v>43465</v>
      </c>
      <c r="AK788" s="851" t="s">
        <v>2948</v>
      </c>
      <c r="AL788" s="851" t="s">
        <v>2622</v>
      </c>
      <c r="AM788" s="877" t="s">
        <v>384</v>
      </c>
      <c r="AN788" s="877" t="s">
        <v>389</v>
      </c>
      <c r="AO788" s="909" t="s">
        <v>73</v>
      </c>
      <c r="AP788" s="909" t="s">
        <v>602</v>
      </c>
      <c r="AQ788" s="909" t="s">
        <v>73</v>
      </c>
      <c r="AR788" s="909" t="s">
        <v>574</v>
      </c>
      <c r="AS788" s="877" t="s">
        <v>293</v>
      </c>
      <c r="AT788" s="909" t="s">
        <v>567</v>
      </c>
      <c r="AU788" s="909" t="s">
        <v>567</v>
      </c>
      <c r="AV788" s="909" t="s">
        <v>567</v>
      </c>
      <c r="AW788" s="909" t="s">
        <v>568</v>
      </c>
      <c r="AX788" s="909" t="s">
        <v>74</v>
      </c>
      <c r="AY788" s="909" t="s">
        <v>570</v>
      </c>
      <c r="AZ788" s="909" t="s">
        <v>571</v>
      </c>
      <c r="BA788" s="909" t="s">
        <v>572</v>
      </c>
      <c r="BB788" s="909" t="s">
        <v>573</v>
      </c>
      <c r="BC788" s="909" t="s">
        <v>51</v>
      </c>
      <c r="BD788" s="901">
        <v>43483</v>
      </c>
      <c r="BE788" s="901">
        <v>43483</v>
      </c>
      <c r="BF788" s="904"/>
    </row>
    <row r="789" spans="1:58" s="210" customFormat="1" ht="45" customHeight="1">
      <c r="A789" s="902"/>
      <c r="B789" s="921"/>
      <c r="C789" s="921"/>
      <c r="D789" s="910"/>
      <c r="E789" s="902"/>
      <c r="F789" s="902"/>
      <c r="G789" s="844"/>
      <c r="H789" s="844"/>
      <c r="I789" s="852"/>
      <c r="J789" s="844"/>
      <c r="K789" s="910"/>
      <c r="L789" s="910"/>
      <c r="M789" s="913"/>
      <c r="N789" s="203" t="s">
        <v>398</v>
      </c>
      <c r="O789" s="256" t="s">
        <v>2016</v>
      </c>
      <c r="P789" s="203">
        <v>148766.09</v>
      </c>
      <c r="Q789" s="880"/>
      <c r="R789" s="880"/>
      <c r="S789" s="880"/>
      <c r="T789" s="844"/>
      <c r="U789" s="844"/>
      <c r="V789" s="844"/>
      <c r="W789" s="913"/>
      <c r="X789" s="844"/>
      <c r="Y789" s="916"/>
      <c r="Z789" s="919"/>
      <c r="AA789" s="919"/>
      <c r="AB789" s="919"/>
      <c r="AC789" s="919"/>
      <c r="AD789" s="880"/>
      <c r="AE789" s="880"/>
      <c r="AF789" s="880"/>
      <c r="AG789" s="844"/>
      <c r="AH789" s="919"/>
      <c r="AI789" s="916"/>
      <c r="AJ789" s="916"/>
      <c r="AK789" s="852"/>
      <c r="AL789" s="852"/>
      <c r="AM789" s="880"/>
      <c r="AN789" s="880"/>
      <c r="AO789" s="910"/>
      <c r="AP789" s="910"/>
      <c r="AQ789" s="910"/>
      <c r="AR789" s="910"/>
      <c r="AS789" s="880"/>
      <c r="AT789" s="910"/>
      <c r="AU789" s="910"/>
      <c r="AV789" s="910"/>
      <c r="AW789" s="910"/>
      <c r="AX789" s="910"/>
      <c r="AY789" s="910"/>
      <c r="AZ789" s="910"/>
      <c r="BA789" s="910"/>
      <c r="BB789" s="910"/>
      <c r="BC789" s="910"/>
      <c r="BD789" s="902"/>
      <c r="BE789" s="902"/>
      <c r="BF789" s="902"/>
    </row>
    <row r="790" spans="1:58" s="210" customFormat="1" ht="45" customHeight="1">
      <c r="A790" s="903"/>
      <c r="B790" s="922"/>
      <c r="C790" s="922"/>
      <c r="D790" s="911"/>
      <c r="E790" s="903"/>
      <c r="F790" s="903"/>
      <c r="G790" s="845"/>
      <c r="H790" s="845"/>
      <c r="I790" s="853"/>
      <c r="J790" s="845"/>
      <c r="K790" s="911"/>
      <c r="L790" s="911"/>
      <c r="M790" s="914"/>
      <c r="N790" s="203" t="s">
        <v>455</v>
      </c>
      <c r="O790" s="256" t="s">
        <v>2150</v>
      </c>
      <c r="P790" s="203">
        <v>134023.5</v>
      </c>
      <c r="Q790" s="878"/>
      <c r="R790" s="878"/>
      <c r="S790" s="878"/>
      <c r="T790" s="845"/>
      <c r="U790" s="845"/>
      <c r="V790" s="845"/>
      <c r="W790" s="914"/>
      <c r="X790" s="845"/>
      <c r="Y790" s="917"/>
      <c r="Z790" s="920"/>
      <c r="AA790" s="920"/>
      <c r="AB790" s="920"/>
      <c r="AC790" s="920"/>
      <c r="AD790" s="878"/>
      <c r="AE790" s="878"/>
      <c r="AF790" s="878"/>
      <c r="AG790" s="845"/>
      <c r="AH790" s="920"/>
      <c r="AI790" s="917"/>
      <c r="AJ790" s="917"/>
      <c r="AK790" s="853"/>
      <c r="AL790" s="853"/>
      <c r="AM790" s="878"/>
      <c r="AN790" s="878"/>
      <c r="AO790" s="911"/>
      <c r="AP790" s="911"/>
      <c r="AQ790" s="911"/>
      <c r="AR790" s="911"/>
      <c r="AS790" s="878"/>
      <c r="AT790" s="911"/>
      <c r="AU790" s="911"/>
      <c r="AV790" s="911"/>
      <c r="AW790" s="911"/>
      <c r="AX790" s="911"/>
      <c r="AY790" s="911"/>
      <c r="AZ790" s="911"/>
      <c r="BA790" s="911"/>
      <c r="BB790" s="911"/>
      <c r="BC790" s="911"/>
      <c r="BD790" s="903"/>
      <c r="BE790" s="903"/>
      <c r="BF790" s="903"/>
    </row>
    <row r="791" spans="1:58" ht="45" customHeight="1">
      <c r="A791" s="931">
        <v>2018</v>
      </c>
      <c r="B791" s="928">
        <v>43374</v>
      </c>
      <c r="C791" s="928">
        <v>43465</v>
      </c>
      <c r="D791" s="925" t="s">
        <v>797</v>
      </c>
      <c r="E791" s="931" t="s">
        <v>2618</v>
      </c>
      <c r="F791" s="931" t="s">
        <v>2618</v>
      </c>
      <c r="G791" s="826" t="s">
        <v>2949</v>
      </c>
      <c r="H791" s="826" t="s">
        <v>393</v>
      </c>
      <c r="I791" s="830" t="s">
        <v>600</v>
      </c>
      <c r="J791" s="826" t="s">
        <v>2638</v>
      </c>
      <c r="K791" s="925" t="s">
        <v>61</v>
      </c>
      <c r="L791" s="925" t="s">
        <v>62</v>
      </c>
      <c r="M791" s="941" t="s">
        <v>63</v>
      </c>
      <c r="N791" s="158" t="s">
        <v>413</v>
      </c>
      <c r="O791" s="165" t="s">
        <v>2032</v>
      </c>
      <c r="P791" s="158">
        <v>113088.4</v>
      </c>
      <c r="Q791" s="833" t="s">
        <v>61</v>
      </c>
      <c r="R791" s="833" t="s">
        <v>1583</v>
      </c>
      <c r="S791" s="833" t="s">
        <v>1583</v>
      </c>
      <c r="T791" s="826" t="s">
        <v>624</v>
      </c>
      <c r="U791" s="826" t="s">
        <v>1640</v>
      </c>
      <c r="V791" s="826" t="s">
        <v>171</v>
      </c>
      <c r="W791" s="941" t="s">
        <v>51</v>
      </c>
      <c r="X791" s="826" t="s">
        <v>2949</v>
      </c>
      <c r="Y791" s="932">
        <v>43424</v>
      </c>
      <c r="Z791" s="897">
        <v>97096.4</v>
      </c>
      <c r="AA791" s="897">
        <v>112631.82</v>
      </c>
      <c r="AB791" s="897">
        <v>0</v>
      </c>
      <c r="AC791" s="897">
        <v>112631.82</v>
      </c>
      <c r="AD791" s="833" t="s">
        <v>241</v>
      </c>
      <c r="AE791" s="833" t="s">
        <v>69</v>
      </c>
      <c r="AF791" s="833" t="s">
        <v>70</v>
      </c>
      <c r="AG791" s="826" t="s">
        <v>2638</v>
      </c>
      <c r="AH791" s="897">
        <v>14564.45</v>
      </c>
      <c r="AI791" s="932">
        <v>43424</v>
      </c>
      <c r="AJ791" s="932">
        <v>43465</v>
      </c>
      <c r="AK791" s="830" t="s">
        <v>2950</v>
      </c>
      <c r="AL791" s="830" t="s">
        <v>2622</v>
      </c>
      <c r="AM791" s="833" t="s">
        <v>384</v>
      </c>
      <c r="AN791" s="833" t="s">
        <v>389</v>
      </c>
      <c r="AO791" s="925" t="s">
        <v>73</v>
      </c>
      <c r="AP791" s="925" t="s">
        <v>602</v>
      </c>
      <c r="AQ791" s="925" t="s">
        <v>73</v>
      </c>
      <c r="AR791" s="925" t="s">
        <v>574</v>
      </c>
      <c r="AS791" s="833" t="s">
        <v>293</v>
      </c>
      <c r="AT791" s="925" t="s">
        <v>567</v>
      </c>
      <c r="AU791" s="925" t="s">
        <v>567</v>
      </c>
      <c r="AV791" s="925" t="s">
        <v>567</v>
      </c>
      <c r="AW791" s="925" t="s">
        <v>568</v>
      </c>
      <c r="AX791" s="925" t="s">
        <v>74</v>
      </c>
      <c r="AY791" s="925" t="s">
        <v>570</v>
      </c>
      <c r="AZ791" s="925" t="s">
        <v>571</v>
      </c>
      <c r="BA791" s="925" t="s">
        <v>572</v>
      </c>
      <c r="BB791" s="925" t="s">
        <v>573</v>
      </c>
      <c r="BC791" s="925" t="s">
        <v>51</v>
      </c>
      <c r="BD791" s="928">
        <v>43483</v>
      </c>
      <c r="BE791" s="928">
        <v>43483</v>
      </c>
      <c r="BF791" s="931"/>
    </row>
    <row r="792" spans="1:58" ht="45" customHeight="1">
      <c r="A792" s="929"/>
      <c r="B792" s="944"/>
      <c r="C792" s="944"/>
      <c r="D792" s="926"/>
      <c r="E792" s="929"/>
      <c r="F792" s="929"/>
      <c r="G792" s="827"/>
      <c r="H792" s="827"/>
      <c r="I792" s="831"/>
      <c r="J792" s="827"/>
      <c r="K792" s="926"/>
      <c r="L792" s="926"/>
      <c r="M792" s="942"/>
      <c r="N792" s="158" t="s">
        <v>2026</v>
      </c>
      <c r="O792" s="165" t="s">
        <v>2027</v>
      </c>
      <c r="P792" s="158">
        <v>112631.82</v>
      </c>
      <c r="Q792" s="834"/>
      <c r="R792" s="834"/>
      <c r="S792" s="834"/>
      <c r="T792" s="827"/>
      <c r="U792" s="827"/>
      <c r="V792" s="827"/>
      <c r="W792" s="942"/>
      <c r="X792" s="827"/>
      <c r="Y792" s="933"/>
      <c r="Z792" s="898"/>
      <c r="AA792" s="898"/>
      <c r="AB792" s="898"/>
      <c r="AC792" s="898"/>
      <c r="AD792" s="834"/>
      <c r="AE792" s="834"/>
      <c r="AF792" s="834"/>
      <c r="AG792" s="827"/>
      <c r="AH792" s="898"/>
      <c r="AI792" s="933"/>
      <c r="AJ792" s="933"/>
      <c r="AK792" s="831"/>
      <c r="AL792" s="831"/>
      <c r="AM792" s="834"/>
      <c r="AN792" s="834"/>
      <c r="AO792" s="926"/>
      <c r="AP792" s="926"/>
      <c r="AQ792" s="926"/>
      <c r="AR792" s="926"/>
      <c r="AS792" s="834"/>
      <c r="AT792" s="926"/>
      <c r="AU792" s="926"/>
      <c r="AV792" s="926"/>
      <c r="AW792" s="926"/>
      <c r="AX792" s="926"/>
      <c r="AY792" s="926"/>
      <c r="AZ792" s="926"/>
      <c r="BA792" s="926"/>
      <c r="BB792" s="926"/>
      <c r="BC792" s="926"/>
      <c r="BD792" s="929"/>
      <c r="BE792" s="929"/>
      <c r="BF792" s="929"/>
    </row>
    <row r="793" spans="1:58" ht="45" customHeight="1">
      <c r="A793" s="930"/>
      <c r="B793" s="945"/>
      <c r="C793" s="945"/>
      <c r="D793" s="927"/>
      <c r="E793" s="930"/>
      <c r="F793" s="930"/>
      <c r="G793" s="828"/>
      <c r="H793" s="828"/>
      <c r="I793" s="854"/>
      <c r="J793" s="828"/>
      <c r="K793" s="927"/>
      <c r="L793" s="927"/>
      <c r="M793" s="943"/>
      <c r="N793" s="158" t="s">
        <v>411</v>
      </c>
      <c r="O793" s="165" t="s">
        <v>1951</v>
      </c>
      <c r="P793" s="158">
        <v>114260</v>
      </c>
      <c r="Q793" s="835"/>
      <c r="R793" s="835"/>
      <c r="S793" s="835"/>
      <c r="T793" s="828"/>
      <c r="U793" s="828"/>
      <c r="V793" s="828"/>
      <c r="W793" s="943"/>
      <c r="X793" s="828"/>
      <c r="Y793" s="934"/>
      <c r="Z793" s="899"/>
      <c r="AA793" s="899"/>
      <c r="AB793" s="899"/>
      <c r="AC793" s="899"/>
      <c r="AD793" s="835"/>
      <c r="AE793" s="835"/>
      <c r="AF793" s="835"/>
      <c r="AG793" s="828"/>
      <c r="AH793" s="899"/>
      <c r="AI793" s="934"/>
      <c r="AJ793" s="934"/>
      <c r="AK793" s="854"/>
      <c r="AL793" s="854"/>
      <c r="AM793" s="835"/>
      <c r="AN793" s="835"/>
      <c r="AO793" s="927"/>
      <c r="AP793" s="927"/>
      <c r="AQ793" s="927"/>
      <c r="AR793" s="927"/>
      <c r="AS793" s="835"/>
      <c r="AT793" s="927"/>
      <c r="AU793" s="927"/>
      <c r="AV793" s="927"/>
      <c r="AW793" s="927"/>
      <c r="AX793" s="927"/>
      <c r="AY793" s="927"/>
      <c r="AZ793" s="927"/>
      <c r="BA793" s="927"/>
      <c r="BB793" s="927"/>
      <c r="BC793" s="927"/>
      <c r="BD793" s="930"/>
      <c r="BE793" s="930"/>
      <c r="BF793" s="930"/>
    </row>
    <row r="794" spans="1:58" s="210" customFormat="1" ht="45" customHeight="1">
      <c r="A794" s="904">
        <v>2018</v>
      </c>
      <c r="B794" s="901">
        <v>43374</v>
      </c>
      <c r="C794" s="901">
        <v>43465</v>
      </c>
      <c r="D794" s="909" t="s">
        <v>797</v>
      </c>
      <c r="E794" s="904" t="s">
        <v>2618</v>
      </c>
      <c r="F794" s="904" t="s">
        <v>2618</v>
      </c>
      <c r="G794" s="843" t="s">
        <v>2951</v>
      </c>
      <c r="H794" s="843" t="s">
        <v>393</v>
      </c>
      <c r="I794" s="851" t="s">
        <v>600</v>
      </c>
      <c r="J794" s="843" t="s">
        <v>2638</v>
      </c>
      <c r="K794" s="909" t="s">
        <v>61</v>
      </c>
      <c r="L794" s="909" t="s">
        <v>62</v>
      </c>
      <c r="M794" s="912" t="s">
        <v>63</v>
      </c>
      <c r="N794" s="203" t="s">
        <v>2900</v>
      </c>
      <c r="O794" s="256" t="s">
        <v>2044</v>
      </c>
      <c r="P794" s="203">
        <v>667706.43999999994</v>
      </c>
      <c r="Q794" s="877" t="s">
        <v>61</v>
      </c>
      <c r="R794" s="877" t="s">
        <v>1583</v>
      </c>
      <c r="S794" s="877" t="s">
        <v>1583</v>
      </c>
      <c r="T794" s="843" t="s">
        <v>140</v>
      </c>
      <c r="U794" s="843" t="s">
        <v>1685</v>
      </c>
      <c r="V794" s="843" t="s">
        <v>171</v>
      </c>
      <c r="W794" s="912" t="s">
        <v>51</v>
      </c>
      <c r="X794" s="843" t="s">
        <v>2951</v>
      </c>
      <c r="Y794" s="915">
        <v>43424</v>
      </c>
      <c r="Z794" s="918">
        <v>575609</v>
      </c>
      <c r="AA794" s="918">
        <v>667706.43999999994</v>
      </c>
      <c r="AB794" s="918">
        <v>0</v>
      </c>
      <c r="AC794" s="918">
        <v>667706.43999999994</v>
      </c>
      <c r="AD794" s="877" t="s">
        <v>241</v>
      </c>
      <c r="AE794" s="877" t="s">
        <v>69</v>
      </c>
      <c r="AF794" s="877" t="s">
        <v>70</v>
      </c>
      <c r="AG794" s="843" t="s">
        <v>2638</v>
      </c>
      <c r="AH794" s="918">
        <v>86341.35</v>
      </c>
      <c r="AI794" s="915">
        <v>43424</v>
      </c>
      <c r="AJ794" s="915">
        <v>43465</v>
      </c>
      <c r="AK794" s="851" t="s">
        <v>2952</v>
      </c>
      <c r="AL794" s="851" t="s">
        <v>2622</v>
      </c>
      <c r="AM794" s="877" t="s">
        <v>384</v>
      </c>
      <c r="AN794" s="877" t="s">
        <v>389</v>
      </c>
      <c r="AO794" s="909" t="s">
        <v>73</v>
      </c>
      <c r="AP794" s="909" t="s">
        <v>602</v>
      </c>
      <c r="AQ794" s="909" t="s">
        <v>73</v>
      </c>
      <c r="AR794" s="909" t="s">
        <v>574</v>
      </c>
      <c r="AS794" s="877" t="s">
        <v>293</v>
      </c>
      <c r="AT794" s="909" t="s">
        <v>567</v>
      </c>
      <c r="AU794" s="909" t="s">
        <v>567</v>
      </c>
      <c r="AV794" s="909" t="s">
        <v>567</v>
      </c>
      <c r="AW794" s="909" t="s">
        <v>568</v>
      </c>
      <c r="AX794" s="909" t="s">
        <v>74</v>
      </c>
      <c r="AY794" s="909" t="s">
        <v>570</v>
      </c>
      <c r="AZ794" s="909" t="s">
        <v>571</v>
      </c>
      <c r="BA794" s="909" t="s">
        <v>572</v>
      </c>
      <c r="BB794" s="909" t="s">
        <v>573</v>
      </c>
      <c r="BC794" s="909" t="s">
        <v>51</v>
      </c>
      <c r="BD794" s="901">
        <v>43483</v>
      </c>
      <c r="BE794" s="901">
        <v>43483</v>
      </c>
      <c r="BF794" s="904"/>
    </row>
    <row r="795" spans="1:58" s="210" customFormat="1" ht="45" customHeight="1">
      <c r="A795" s="902"/>
      <c r="B795" s="921"/>
      <c r="C795" s="921"/>
      <c r="D795" s="910"/>
      <c r="E795" s="902"/>
      <c r="F795" s="902"/>
      <c r="G795" s="844"/>
      <c r="H795" s="844"/>
      <c r="I795" s="852"/>
      <c r="J795" s="844"/>
      <c r="K795" s="910"/>
      <c r="L795" s="910"/>
      <c r="M795" s="913"/>
      <c r="N795" s="203" t="s">
        <v>413</v>
      </c>
      <c r="O795" s="256" t="s">
        <v>2032</v>
      </c>
      <c r="P795" s="203">
        <v>738021</v>
      </c>
      <c r="Q795" s="880"/>
      <c r="R795" s="880"/>
      <c r="S795" s="880"/>
      <c r="T795" s="844"/>
      <c r="U795" s="844"/>
      <c r="V795" s="844"/>
      <c r="W795" s="913"/>
      <c r="X795" s="844"/>
      <c r="Y795" s="916"/>
      <c r="Z795" s="919"/>
      <c r="AA795" s="919"/>
      <c r="AB795" s="919"/>
      <c r="AC795" s="919"/>
      <c r="AD795" s="880"/>
      <c r="AE795" s="880"/>
      <c r="AF795" s="880"/>
      <c r="AG795" s="844"/>
      <c r="AH795" s="919"/>
      <c r="AI795" s="916"/>
      <c r="AJ795" s="916"/>
      <c r="AK795" s="852"/>
      <c r="AL795" s="852"/>
      <c r="AM795" s="880"/>
      <c r="AN795" s="880"/>
      <c r="AO795" s="910"/>
      <c r="AP795" s="910"/>
      <c r="AQ795" s="910"/>
      <c r="AR795" s="910"/>
      <c r="AS795" s="880"/>
      <c r="AT795" s="910"/>
      <c r="AU795" s="910"/>
      <c r="AV795" s="910"/>
      <c r="AW795" s="910"/>
      <c r="AX795" s="910"/>
      <c r="AY795" s="910"/>
      <c r="AZ795" s="910"/>
      <c r="BA795" s="910"/>
      <c r="BB795" s="910"/>
      <c r="BC795" s="910"/>
      <c r="BD795" s="902"/>
      <c r="BE795" s="902"/>
      <c r="BF795" s="902"/>
    </row>
    <row r="796" spans="1:58" s="210" customFormat="1" ht="45" customHeight="1">
      <c r="A796" s="903"/>
      <c r="B796" s="922"/>
      <c r="C796" s="922"/>
      <c r="D796" s="911"/>
      <c r="E796" s="903"/>
      <c r="F796" s="903"/>
      <c r="G796" s="845"/>
      <c r="H796" s="845"/>
      <c r="I796" s="853"/>
      <c r="J796" s="845"/>
      <c r="K796" s="911"/>
      <c r="L796" s="911"/>
      <c r="M796" s="914"/>
      <c r="N796" s="203" t="s">
        <v>455</v>
      </c>
      <c r="O796" s="256" t="s">
        <v>2150</v>
      </c>
      <c r="P796" s="203">
        <v>756204</v>
      </c>
      <c r="Q796" s="878"/>
      <c r="R796" s="878"/>
      <c r="S796" s="878"/>
      <c r="T796" s="845"/>
      <c r="U796" s="845"/>
      <c r="V796" s="845"/>
      <c r="W796" s="914"/>
      <c r="X796" s="845"/>
      <c r="Y796" s="917"/>
      <c r="Z796" s="920"/>
      <c r="AA796" s="920"/>
      <c r="AB796" s="920"/>
      <c r="AC796" s="920"/>
      <c r="AD796" s="878"/>
      <c r="AE796" s="878"/>
      <c r="AF796" s="878"/>
      <c r="AG796" s="845"/>
      <c r="AH796" s="920"/>
      <c r="AI796" s="917"/>
      <c r="AJ796" s="917"/>
      <c r="AK796" s="853"/>
      <c r="AL796" s="853"/>
      <c r="AM796" s="878"/>
      <c r="AN796" s="878"/>
      <c r="AO796" s="911"/>
      <c r="AP796" s="911"/>
      <c r="AQ796" s="911"/>
      <c r="AR796" s="911"/>
      <c r="AS796" s="878"/>
      <c r="AT796" s="911"/>
      <c r="AU796" s="911"/>
      <c r="AV796" s="911"/>
      <c r="AW796" s="911"/>
      <c r="AX796" s="911"/>
      <c r="AY796" s="911"/>
      <c r="AZ796" s="911"/>
      <c r="BA796" s="911"/>
      <c r="BB796" s="911"/>
      <c r="BC796" s="911"/>
      <c r="BD796" s="903"/>
      <c r="BE796" s="903"/>
      <c r="BF796" s="903"/>
    </row>
    <row r="797" spans="1:58" ht="45" customHeight="1">
      <c r="A797" s="931">
        <v>2018</v>
      </c>
      <c r="B797" s="928">
        <v>43374</v>
      </c>
      <c r="C797" s="928">
        <v>43465</v>
      </c>
      <c r="D797" s="925" t="s">
        <v>797</v>
      </c>
      <c r="E797" s="931" t="s">
        <v>2618</v>
      </c>
      <c r="F797" s="931" t="s">
        <v>2618</v>
      </c>
      <c r="G797" s="826" t="s">
        <v>2953</v>
      </c>
      <c r="H797" s="826" t="s">
        <v>393</v>
      </c>
      <c r="I797" s="830" t="s">
        <v>600</v>
      </c>
      <c r="J797" s="826" t="s">
        <v>2638</v>
      </c>
      <c r="K797" s="925" t="s">
        <v>61</v>
      </c>
      <c r="L797" s="925" t="s">
        <v>62</v>
      </c>
      <c r="M797" s="941" t="s">
        <v>63</v>
      </c>
      <c r="N797" s="158" t="s">
        <v>411</v>
      </c>
      <c r="O797" s="165" t="s">
        <v>1951</v>
      </c>
      <c r="P797" s="158">
        <v>167968</v>
      </c>
      <c r="Q797" s="833" t="s">
        <v>61</v>
      </c>
      <c r="R797" s="833" t="s">
        <v>1583</v>
      </c>
      <c r="S797" s="833" t="s">
        <v>1583</v>
      </c>
      <c r="T797" s="826" t="s">
        <v>230</v>
      </c>
      <c r="U797" s="826" t="s">
        <v>1537</v>
      </c>
      <c r="V797" s="826" t="s">
        <v>171</v>
      </c>
      <c r="W797" s="941" t="s">
        <v>51</v>
      </c>
      <c r="X797" s="826" t="s">
        <v>2953</v>
      </c>
      <c r="Y797" s="932">
        <v>43424</v>
      </c>
      <c r="Z797" s="897">
        <v>144800</v>
      </c>
      <c r="AA797" s="897">
        <v>167968</v>
      </c>
      <c r="AB797" s="897">
        <v>0</v>
      </c>
      <c r="AC797" s="897">
        <v>167968</v>
      </c>
      <c r="AD797" s="833" t="s">
        <v>241</v>
      </c>
      <c r="AE797" s="833" t="s">
        <v>69</v>
      </c>
      <c r="AF797" s="833" t="s">
        <v>70</v>
      </c>
      <c r="AG797" s="826" t="s">
        <v>2638</v>
      </c>
      <c r="AH797" s="897">
        <v>21720</v>
      </c>
      <c r="AI797" s="932">
        <v>43424</v>
      </c>
      <c r="AJ797" s="932">
        <v>43465</v>
      </c>
      <c r="AK797" s="830" t="s">
        <v>2954</v>
      </c>
      <c r="AL797" s="830" t="s">
        <v>2622</v>
      </c>
      <c r="AM797" s="833" t="s">
        <v>384</v>
      </c>
      <c r="AN797" s="833" t="s">
        <v>389</v>
      </c>
      <c r="AO797" s="925" t="s">
        <v>73</v>
      </c>
      <c r="AP797" s="925" t="s">
        <v>602</v>
      </c>
      <c r="AQ797" s="925" t="s">
        <v>73</v>
      </c>
      <c r="AR797" s="925" t="s">
        <v>574</v>
      </c>
      <c r="AS797" s="833" t="s">
        <v>293</v>
      </c>
      <c r="AT797" s="925" t="s">
        <v>567</v>
      </c>
      <c r="AU797" s="925" t="s">
        <v>567</v>
      </c>
      <c r="AV797" s="925" t="s">
        <v>567</v>
      </c>
      <c r="AW797" s="925" t="s">
        <v>568</v>
      </c>
      <c r="AX797" s="925" t="s">
        <v>74</v>
      </c>
      <c r="AY797" s="925" t="s">
        <v>570</v>
      </c>
      <c r="AZ797" s="925" t="s">
        <v>571</v>
      </c>
      <c r="BA797" s="925" t="s">
        <v>572</v>
      </c>
      <c r="BB797" s="925" t="s">
        <v>573</v>
      </c>
      <c r="BC797" s="925" t="s">
        <v>51</v>
      </c>
      <c r="BD797" s="928">
        <v>43483</v>
      </c>
      <c r="BE797" s="928">
        <v>43483</v>
      </c>
      <c r="BF797" s="931"/>
    </row>
    <row r="798" spans="1:58" ht="45" customHeight="1">
      <c r="A798" s="929"/>
      <c r="B798" s="944"/>
      <c r="C798" s="944"/>
      <c r="D798" s="926"/>
      <c r="E798" s="929"/>
      <c r="F798" s="929"/>
      <c r="G798" s="827"/>
      <c r="H798" s="827"/>
      <c r="I798" s="831"/>
      <c r="J798" s="827"/>
      <c r="K798" s="926"/>
      <c r="L798" s="926"/>
      <c r="M798" s="942"/>
      <c r="N798" s="158" t="s">
        <v>413</v>
      </c>
      <c r="O798" s="165" t="s">
        <v>2032</v>
      </c>
      <c r="P798" s="158">
        <v>193163.2</v>
      </c>
      <c r="Q798" s="834"/>
      <c r="R798" s="834"/>
      <c r="S798" s="834"/>
      <c r="T798" s="827"/>
      <c r="U798" s="827"/>
      <c r="V798" s="827"/>
      <c r="W798" s="942"/>
      <c r="X798" s="827"/>
      <c r="Y798" s="933"/>
      <c r="Z798" s="898"/>
      <c r="AA798" s="898"/>
      <c r="AB798" s="898"/>
      <c r="AC798" s="898"/>
      <c r="AD798" s="834"/>
      <c r="AE798" s="834"/>
      <c r="AF798" s="834"/>
      <c r="AG798" s="827"/>
      <c r="AH798" s="898"/>
      <c r="AI798" s="933"/>
      <c r="AJ798" s="933"/>
      <c r="AK798" s="831"/>
      <c r="AL798" s="831"/>
      <c r="AM798" s="834"/>
      <c r="AN798" s="834"/>
      <c r="AO798" s="926"/>
      <c r="AP798" s="926"/>
      <c r="AQ798" s="926"/>
      <c r="AR798" s="926"/>
      <c r="AS798" s="834"/>
      <c r="AT798" s="926"/>
      <c r="AU798" s="926"/>
      <c r="AV798" s="926"/>
      <c r="AW798" s="926"/>
      <c r="AX798" s="926"/>
      <c r="AY798" s="926"/>
      <c r="AZ798" s="926"/>
      <c r="BA798" s="926"/>
      <c r="BB798" s="926"/>
      <c r="BC798" s="926"/>
      <c r="BD798" s="929"/>
      <c r="BE798" s="929"/>
      <c r="BF798" s="929"/>
    </row>
    <row r="799" spans="1:58" ht="45" customHeight="1">
      <c r="A799" s="930"/>
      <c r="B799" s="945"/>
      <c r="C799" s="945"/>
      <c r="D799" s="927"/>
      <c r="E799" s="930"/>
      <c r="F799" s="930"/>
      <c r="G799" s="828"/>
      <c r="H799" s="828"/>
      <c r="I799" s="854"/>
      <c r="J799" s="828"/>
      <c r="K799" s="927"/>
      <c r="L799" s="927"/>
      <c r="M799" s="943"/>
      <c r="N799" s="158" t="s">
        <v>454</v>
      </c>
      <c r="O799" s="165" t="s">
        <v>2025</v>
      </c>
      <c r="P799" s="158">
        <v>189803.84</v>
      </c>
      <c r="Q799" s="835"/>
      <c r="R799" s="835"/>
      <c r="S799" s="835"/>
      <c r="T799" s="828"/>
      <c r="U799" s="828"/>
      <c r="V799" s="828"/>
      <c r="W799" s="943"/>
      <c r="X799" s="828"/>
      <c r="Y799" s="934"/>
      <c r="Z799" s="899"/>
      <c r="AA799" s="899"/>
      <c r="AB799" s="899"/>
      <c r="AC799" s="899"/>
      <c r="AD799" s="835"/>
      <c r="AE799" s="835"/>
      <c r="AF799" s="835"/>
      <c r="AG799" s="828"/>
      <c r="AH799" s="899"/>
      <c r="AI799" s="934"/>
      <c r="AJ799" s="934"/>
      <c r="AK799" s="854"/>
      <c r="AL799" s="854"/>
      <c r="AM799" s="835"/>
      <c r="AN799" s="835"/>
      <c r="AO799" s="927"/>
      <c r="AP799" s="927"/>
      <c r="AQ799" s="927"/>
      <c r="AR799" s="927"/>
      <c r="AS799" s="835"/>
      <c r="AT799" s="927"/>
      <c r="AU799" s="927"/>
      <c r="AV799" s="927"/>
      <c r="AW799" s="927"/>
      <c r="AX799" s="927"/>
      <c r="AY799" s="927"/>
      <c r="AZ799" s="927"/>
      <c r="BA799" s="927"/>
      <c r="BB799" s="927"/>
      <c r="BC799" s="927"/>
      <c r="BD799" s="930"/>
      <c r="BE799" s="930"/>
      <c r="BF799" s="930"/>
    </row>
    <row r="800" spans="1:58" s="210" customFormat="1" ht="51.6" customHeight="1">
      <c r="A800" s="904">
        <v>2018</v>
      </c>
      <c r="B800" s="901">
        <v>43374</v>
      </c>
      <c r="C800" s="901">
        <v>43465</v>
      </c>
      <c r="D800" s="909" t="s">
        <v>797</v>
      </c>
      <c r="E800" s="904" t="s">
        <v>160</v>
      </c>
      <c r="F800" s="904" t="s">
        <v>160</v>
      </c>
      <c r="G800" s="843" t="s">
        <v>2955</v>
      </c>
      <c r="H800" s="843" t="s">
        <v>669</v>
      </c>
      <c r="I800" s="851" t="s">
        <v>600</v>
      </c>
      <c r="J800" s="843" t="s">
        <v>2956</v>
      </c>
      <c r="K800" s="909" t="s">
        <v>61</v>
      </c>
      <c r="L800" s="909" t="s">
        <v>62</v>
      </c>
      <c r="M800" s="912" t="s">
        <v>63</v>
      </c>
      <c r="N800" s="203" t="s">
        <v>2137</v>
      </c>
      <c r="O800" s="256" t="s">
        <v>2138</v>
      </c>
      <c r="P800" s="203">
        <v>2638697.36</v>
      </c>
      <c r="Q800" s="877" t="s">
        <v>61</v>
      </c>
      <c r="R800" s="877" t="s">
        <v>1583</v>
      </c>
      <c r="S800" s="877" t="s">
        <v>1583</v>
      </c>
      <c r="T800" s="843" t="s">
        <v>786</v>
      </c>
      <c r="U800" s="843" t="s">
        <v>2521</v>
      </c>
      <c r="V800" s="843" t="s">
        <v>132</v>
      </c>
      <c r="W800" s="912" t="s">
        <v>51</v>
      </c>
      <c r="X800" s="843" t="s">
        <v>2955</v>
      </c>
      <c r="Y800" s="915">
        <v>43419</v>
      </c>
      <c r="Z800" s="918">
        <v>709993.71</v>
      </c>
      <c r="AA800" s="918">
        <v>823592.7</v>
      </c>
      <c r="AB800" s="918">
        <v>0</v>
      </c>
      <c r="AC800" s="918">
        <v>823592.7</v>
      </c>
      <c r="AD800" s="877" t="s">
        <v>241</v>
      </c>
      <c r="AE800" s="877" t="s">
        <v>69</v>
      </c>
      <c r="AF800" s="877" t="s">
        <v>70</v>
      </c>
      <c r="AG800" s="843" t="s">
        <v>2956</v>
      </c>
      <c r="AH800" s="918">
        <v>106499</v>
      </c>
      <c r="AI800" s="915">
        <v>43419</v>
      </c>
      <c r="AJ800" s="915">
        <v>43465</v>
      </c>
      <c r="AK800" s="851" t="s">
        <v>2957</v>
      </c>
      <c r="AL800" s="851" t="s">
        <v>2622</v>
      </c>
      <c r="AM800" s="877" t="s">
        <v>384</v>
      </c>
      <c r="AN800" s="877" t="s">
        <v>389</v>
      </c>
      <c r="AO800" s="909" t="s">
        <v>73</v>
      </c>
      <c r="AP800" s="909" t="s">
        <v>602</v>
      </c>
      <c r="AQ800" s="909" t="s">
        <v>73</v>
      </c>
      <c r="AR800" s="909" t="s">
        <v>574</v>
      </c>
      <c r="AS800" s="877" t="s">
        <v>293</v>
      </c>
      <c r="AT800" s="909" t="s">
        <v>567</v>
      </c>
      <c r="AU800" s="909" t="s">
        <v>567</v>
      </c>
      <c r="AV800" s="909" t="s">
        <v>567</v>
      </c>
      <c r="AW800" s="909" t="s">
        <v>568</v>
      </c>
      <c r="AX800" s="909" t="s">
        <v>74</v>
      </c>
      <c r="AY800" s="909" t="s">
        <v>570</v>
      </c>
      <c r="AZ800" s="909" t="s">
        <v>571</v>
      </c>
      <c r="BA800" s="909" t="s">
        <v>572</v>
      </c>
      <c r="BB800" s="909" t="s">
        <v>573</v>
      </c>
      <c r="BC800" s="909" t="s">
        <v>51</v>
      </c>
      <c r="BD800" s="901">
        <v>43483</v>
      </c>
      <c r="BE800" s="901">
        <v>43483</v>
      </c>
      <c r="BF800" s="904"/>
    </row>
    <row r="801" spans="1:58" s="210" customFormat="1" ht="45" customHeight="1">
      <c r="A801" s="902"/>
      <c r="B801" s="921"/>
      <c r="C801" s="921"/>
      <c r="D801" s="910"/>
      <c r="E801" s="902"/>
      <c r="F801" s="902"/>
      <c r="G801" s="844"/>
      <c r="H801" s="844"/>
      <c r="I801" s="852"/>
      <c r="J801" s="844"/>
      <c r="K801" s="911"/>
      <c r="L801" s="911"/>
      <c r="M801" s="914"/>
      <c r="N801" s="203" t="s">
        <v>2958</v>
      </c>
      <c r="O801" s="256" t="s">
        <v>2959</v>
      </c>
      <c r="P801" s="203">
        <v>11267771.65</v>
      </c>
      <c r="Q801" s="880"/>
      <c r="R801" s="880"/>
      <c r="S801" s="880"/>
      <c r="T801" s="844"/>
      <c r="U801" s="844"/>
      <c r="V801" s="844"/>
      <c r="W801" s="913"/>
      <c r="X801" s="844"/>
      <c r="Y801" s="916"/>
      <c r="Z801" s="919"/>
      <c r="AA801" s="919"/>
      <c r="AB801" s="919"/>
      <c r="AC801" s="919"/>
      <c r="AD801" s="880"/>
      <c r="AE801" s="880"/>
      <c r="AF801" s="880"/>
      <c r="AG801" s="844"/>
      <c r="AH801" s="919"/>
      <c r="AI801" s="916"/>
      <c r="AJ801" s="916"/>
      <c r="AK801" s="852"/>
      <c r="AL801" s="852"/>
      <c r="AM801" s="880"/>
      <c r="AN801" s="880"/>
      <c r="AO801" s="910"/>
      <c r="AP801" s="910"/>
      <c r="AQ801" s="910"/>
      <c r="AR801" s="910"/>
      <c r="AS801" s="880"/>
      <c r="AT801" s="910"/>
      <c r="AU801" s="910"/>
      <c r="AV801" s="910"/>
      <c r="AW801" s="910"/>
      <c r="AX801" s="910"/>
      <c r="AY801" s="910"/>
      <c r="AZ801" s="910"/>
      <c r="BA801" s="910"/>
      <c r="BB801" s="910"/>
      <c r="BC801" s="910"/>
      <c r="BD801" s="902"/>
      <c r="BE801" s="902"/>
      <c r="BF801" s="902"/>
    </row>
    <row r="802" spans="1:58" s="210" customFormat="1" ht="45" customHeight="1">
      <c r="A802" s="903"/>
      <c r="B802" s="922"/>
      <c r="C802" s="922"/>
      <c r="D802" s="911"/>
      <c r="E802" s="903"/>
      <c r="F802" s="903"/>
      <c r="G802" s="845"/>
      <c r="H802" s="845"/>
      <c r="I802" s="853"/>
      <c r="J802" s="845"/>
      <c r="K802" s="256" t="s">
        <v>2010</v>
      </c>
      <c r="L802" s="256" t="s">
        <v>2960</v>
      </c>
      <c r="M802" s="261" t="s">
        <v>2012</v>
      </c>
      <c r="N802" s="203" t="s">
        <v>1145</v>
      </c>
      <c r="O802" s="256" t="s">
        <v>1924</v>
      </c>
      <c r="P802" s="203">
        <v>4461553.26</v>
      </c>
      <c r="Q802" s="878"/>
      <c r="R802" s="878"/>
      <c r="S802" s="878"/>
      <c r="T802" s="845"/>
      <c r="U802" s="845"/>
      <c r="V802" s="845"/>
      <c r="W802" s="914"/>
      <c r="X802" s="845"/>
      <c r="Y802" s="917"/>
      <c r="Z802" s="920"/>
      <c r="AA802" s="920"/>
      <c r="AB802" s="920"/>
      <c r="AC802" s="920"/>
      <c r="AD802" s="878"/>
      <c r="AE802" s="878"/>
      <c r="AF802" s="878"/>
      <c r="AG802" s="845"/>
      <c r="AH802" s="920"/>
      <c r="AI802" s="917"/>
      <c r="AJ802" s="917"/>
      <c r="AK802" s="853"/>
      <c r="AL802" s="853"/>
      <c r="AM802" s="878"/>
      <c r="AN802" s="878"/>
      <c r="AO802" s="911"/>
      <c r="AP802" s="911"/>
      <c r="AQ802" s="911"/>
      <c r="AR802" s="911"/>
      <c r="AS802" s="878"/>
      <c r="AT802" s="911"/>
      <c r="AU802" s="911"/>
      <c r="AV802" s="911"/>
      <c r="AW802" s="911"/>
      <c r="AX802" s="911"/>
      <c r="AY802" s="911"/>
      <c r="AZ802" s="911"/>
      <c r="BA802" s="911"/>
      <c r="BB802" s="911"/>
      <c r="BC802" s="911"/>
      <c r="BD802" s="903"/>
      <c r="BE802" s="903"/>
      <c r="BF802" s="903"/>
    </row>
    <row r="803" spans="1:58" ht="45" customHeight="1">
      <c r="A803" s="931">
        <v>2018</v>
      </c>
      <c r="B803" s="928">
        <v>43374</v>
      </c>
      <c r="C803" s="928">
        <v>43465</v>
      </c>
      <c r="D803" s="925" t="s">
        <v>797</v>
      </c>
      <c r="E803" s="931" t="s">
        <v>160</v>
      </c>
      <c r="F803" s="931" t="s">
        <v>160</v>
      </c>
      <c r="G803" s="826" t="s">
        <v>2961</v>
      </c>
      <c r="H803" s="826" t="s">
        <v>669</v>
      </c>
      <c r="I803" s="830" t="s">
        <v>600</v>
      </c>
      <c r="J803" s="826" t="s">
        <v>2962</v>
      </c>
      <c r="K803" s="925" t="s">
        <v>61</v>
      </c>
      <c r="L803" s="925" t="s">
        <v>62</v>
      </c>
      <c r="M803" s="941" t="s">
        <v>63</v>
      </c>
      <c r="N803" s="158" t="s">
        <v>2137</v>
      </c>
      <c r="O803" s="165" t="s">
        <v>2138</v>
      </c>
      <c r="P803" s="158">
        <v>2638697.36</v>
      </c>
      <c r="Q803" s="833" t="s">
        <v>61</v>
      </c>
      <c r="R803" s="833" t="s">
        <v>1583</v>
      </c>
      <c r="S803" s="833" t="s">
        <v>1583</v>
      </c>
      <c r="T803" s="826" t="s">
        <v>2963</v>
      </c>
      <c r="U803" s="826" t="s">
        <v>2964</v>
      </c>
      <c r="V803" s="826" t="s">
        <v>132</v>
      </c>
      <c r="W803" s="941" t="s">
        <v>51</v>
      </c>
      <c r="X803" s="826" t="s">
        <v>2961</v>
      </c>
      <c r="Y803" s="932">
        <v>43419</v>
      </c>
      <c r="Z803" s="897">
        <v>10100846.65</v>
      </c>
      <c r="AA803" s="897">
        <v>10100846.65</v>
      </c>
      <c r="AB803" s="897">
        <v>0</v>
      </c>
      <c r="AC803" s="897">
        <v>10100846.65</v>
      </c>
      <c r="AD803" s="833" t="s">
        <v>241</v>
      </c>
      <c r="AE803" s="833" t="s">
        <v>69</v>
      </c>
      <c r="AF803" s="833" t="s">
        <v>70</v>
      </c>
      <c r="AG803" s="826" t="s">
        <v>2962</v>
      </c>
      <c r="AH803" s="897">
        <v>1515126.99</v>
      </c>
      <c r="AI803" s="932">
        <v>43419</v>
      </c>
      <c r="AJ803" s="932">
        <v>43465</v>
      </c>
      <c r="AK803" s="830" t="s">
        <v>2965</v>
      </c>
      <c r="AL803" s="830" t="s">
        <v>2622</v>
      </c>
      <c r="AM803" s="833" t="s">
        <v>384</v>
      </c>
      <c r="AN803" s="833" t="s">
        <v>389</v>
      </c>
      <c r="AO803" s="925" t="s">
        <v>73</v>
      </c>
      <c r="AP803" s="925" t="s">
        <v>602</v>
      </c>
      <c r="AQ803" s="925" t="s">
        <v>73</v>
      </c>
      <c r="AR803" s="925" t="s">
        <v>574</v>
      </c>
      <c r="AS803" s="833" t="s">
        <v>293</v>
      </c>
      <c r="AT803" s="925" t="s">
        <v>567</v>
      </c>
      <c r="AU803" s="925" t="s">
        <v>567</v>
      </c>
      <c r="AV803" s="925" t="s">
        <v>567</v>
      </c>
      <c r="AW803" s="925" t="s">
        <v>568</v>
      </c>
      <c r="AX803" s="925" t="s">
        <v>74</v>
      </c>
      <c r="AY803" s="925" t="s">
        <v>570</v>
      </c>
      <c r="AZ803" s="925" t="s">
        <v>571</v>
      </c>
      <c r="BA803" s="925" t="s">
        <v>572</v>
      </c>
      <c r="BB803" s="925" t="s">
        <v>573</v>
      </c>
      <c r="BC803" s="925" t="s">
        <v>51</v>
      </c>
      <c r="BD803" s="928">
        <v>43483</v>
      </c>
      <c r="BE803" s="928">
        <v>43483</v>
      </c>
      <c r="BF803" s="931"/>
    </row>
    <row r="804" spans="1:58" ht="45" customHeight="1">
      <c r="A804" s="929"/>
      <c r="B804" s="944"/>
      <c r="C804" s="944"/>
      <c r="D804" s="926"/>
      <c r="E804" s="929"/>
      <c r="F804" s="929"/>
      <c r="G804" s="827"/>
      <c r="H804" s="827"/>
      <c r="I804" s="831"/>
      <c r="J804" s="827"/>
      <c r="K804" s="927"/>
      <c r="L804" s="927"/>
      <c r="M804" s="943"/>
      <c r="N804" s="158" t="s">
        <v>2958</v>
      </c>
      <c r="O804" s="165" t="s">
        <v>2959</v>
      </c>
      <c r="P804" s="158">
        <v>11267771.65</v>
      </c>
      <c r="Q804" s="834"/>
      <c r="R804" s="834"/>
      <c r="S804" s="834"/>
      <c r="T804" s="827"/>
      <c r="U804" s="827"/>
      <c r="V804" s="827"/>
      <c r="W804" s="942"/>
      <c r="X804" s="827"/>
      <c r="Y804" s="933"/>
      <c r="Z804" s="898"/>
      <c r="AA804" s="898"/>
      <c r="AB804" s="898"/>
      <c r="AC804" s="898"/>
      <c r="AD804" s="834"/>
      <c r="AE804" s="834"/>
      <c r="AF804" s="834"/>
      <c r="AG804" s="827"/>
      <c r="AH804" s="898"/>
      <c r="AI804" s="933"/>
      <c r="AJ804" s="933"/>
      <c r="AK804" s="831"/>
      <c r="AL804" s="831"/>
      <c r="AM804" s="834"/>
      <c r="AN804" s="834"/>
      <c r="AO804" s="926"/>
      <c r="AP804" s="926"/>
      <c r="AQ804" s="926"/>
      <c r="AR804" s="926"/>
      <c r="AS804" s="834"/>
      <c r="AT804" s="926"/>
      <c r="AU804" s="926"/>
      <c r="AV804" s="926"/>
      <c r="AW804" s="926"/>
      <c r="AX804" s="926"/>
      <c r="AY804" s="926"/>
      <c r="AZ804" s="926"/>
      <c r="BA804" s="926"/>
      <c r="BB804" s="926"/>
      <c r="BC804" s="926"/>
      <c r="BD804" s="929"/>
      <c r="BE804" s="929"/>
      <c r="BF804" s="929"/>
    </row>
    <row r="805" spans="1:58" ht="45" customHeight="1">
      <c r="A805" s="930"/>
      <c r="B805" s="945"/>
      <c r="C805" s="945"/>
      <c r="D805" s="927"/>
      <c r="E805" s="930"/>
      <c r="F805" s="930"/>
      <c r="G805" s="828"/>
      <c r="H805" s="828"/>
      <c r="I805" s="854"/>
      <c r="J805" s="828"/>
      <c r="K805" s="165" t="s">
        <v>2010</v>
      </c>
      <c r="L805" s="165" t="s">
        <v>2960</v>
      </c>
      <c r="M805" s="169" t="s">
        <v>2012</v>
      </c>
      <c r="N805" s="158" t="s">
        <v>1145</v>
      </c>
      <c r="O805" s="165" t="s">
        <v>1924</v>
      </c>
      <c r="P805" s="158">
        <v>4461553.26</v>
      </c>
      <c r="Q805" s="835"/>
      <c r="R805" s="835"/>
      <c r="S805" s="835"/>
      <c r="T805" s="828"/>
      <c r="U805" s="828"/>
      <c r="V805" s="828"/>
      <c r="W805" s="943"/>
      <c r="X805" s="828"/>
      <c r="Y805" s="934"/>
      <c r="Z805" s="899"/>
      <c r="AA805" s="899"/>
      <c r="AB805" s="899"/>
      <c r="AC805" s="899"/>
      <c r="AD805" s="835"/>
      <c r="AE805" s="835"/>
      <c r="AF805" s="835"/>
      <c r="AG805" s="828"/>
      <c r="AH805" s="899"/>
      <c r="AI805" s="934"/>
      <c r="AJ805" s="934"/>
      <c r="AK805" s="854"/>
      <c r="AL805" s="854"/>
      <c r="AM805" s="835"/>
      <c r="AN805" s="835"/>
      <c r="AO805" s="927"/>
      <c r="AP805" s="927"/>
      <c r="AQ805" s="927"/>
      <c r="AR805" s="927"/>
      <c r="AS805" s="835"/>
      <c r="AT805" s="927"/>
      <c r="AU805" s="927"/>
      <c r="AV805" s="927"/>
      <c r="AW805" s="927"/>
      <c r="AX805" s="927"/>
      <c r="AY805" s="927"/>
      <c r="AZ805" s="927"/>
      <c r="BA805" s="927"/>
      <c r="BB805" s="927"/>
      <c r="BC805" s="927"/>
      <c r="BD805" s="930"/>
      <c r="BE805" s="930"/>
      <c r="BF805" s="930"/>
    </row>
    <row r="806" spans="1:58" s="210" customFormat="1" ht="45" customHeight="1">
      <c r="A806" s="904">
        <v>2018</v>
      </c>
      <c r="B806" s="901">
        <v>43374</v>
      </c>
      <c r="C806" s="901">
        <v>43465</v>
      </c>
      <c r="D806" s="909" t="s">
        <v>797</v>
      </c>
      <c r="E806" s="904" t="s">
        <v>160</v>
      </c>
      <c r="F806" s="904" t="s">
        <v>160</v>
      </c>
      <c r="G806" s="843" t="s">
        <v>2966</v>
      </c>
      <c r="H806" s="843" t="s">
        <v>669</v>
      </c>
      <c r="I806" s="851" t="s">
        <v>600</v>
      </c>
      <c r="J806" s="843" t="s">
        <v>2967</v>
      </c>
      <c r="K806" s="909" t="s">
        <v>61</v>
      </c>
      <c r="L806" s="909" t="s">
        <v>62</v>
      </c>
      <c r="M806" s="912" t="s">
        <v>63</v>
      </c>
      <c r="N806" s="203" t="s">
        <v>2137</v>
      </c>
      <c r="O806" s="256" t="s">
        <v>2138</v>
      </c>
      <c r="P806" s="203">
        <v>2638697.36</v>
      </c>
      <c r="Q806" s="877" t="s">
        <v>305</v>
      </c>
      <c r="R806" s="877" t="s">
        <v>306</v>
      </c>
      <c r="S806" s="877" t="s">
        <v>2968</v>
      </c>
      <c r="T806" s="843" t="s">
        <v>1367</v>
      </c>
      <c r="U806" s="843" t="s">
        <v>1532</v>
      </c>
      <c r="V806" s="843" t="s">
        <v>132</v>
      </c>
      <c r="W806" s="912" t="s">
        <v>51</v>
      </c>
      <c r="X806" s="843" t="s">
        <v>2966</v>
      </c>
      <c r="Y806" s="915">
        <v>43419</v>
      </c>
      <c r="Z806" s="918">
        <v>3147838.6</v>
      </c>
      <c r="AA806" s="918">
        <v>3651492.78</v>
      </c>
      <c r="AB806" s="918">
        <v>0</v>
      </c>
      <c r="AC806" s="918">
        <v>3651492.78</v>
      </c>
      <c r="AD806" s="877" t="s">
        <v>241</v>
      </c>
      <c r="AE806" s="877" t="s">
        <v>69</v>
      </c>
      <c r="AF806" s="877" t="s">
        <v>70</v>
      </c>
      <c r="AG806" s="843" t="s">
        <v>2967</v>
      </c>
      <c r="AH806" s="918">
        <v>472175.79</v>
      </c>
      <c r="AI806" s="915">
        <v>43419</v>
      </c>
      <c r="AJ806" s="915">
        <v>43465</v>
      </c>
      <c r="AK806" s="851" t="s">
        <v>2969</v>
      </c>
      <c r="AL806" s="851" t="s">
        <v>2622</v>
      </c>
      <c r="AM806" s="877" t="s">
        <v>384</v>
      </c>
      <c r="AN806" s="877" t="s">
        <v>389</v>
      </c>
      <c r="AO806" s="909" t="s">
        <v>73</v>
      </c>
      <c r="AP806" s="909" t="s">
        <v>602</v>
      </c>
      <c r="AQ806" s="909" t="s">
        <v>73</v>
      </c>
      <c r="AR806" s="909" t="s">
        <v>574</v>
      </c>
      <c r="AS806" s="877" t="s">
        <v>293</v>
      </c>
      <c r="AT806" s="909" t="s">
        <v>567</v>
      </c>
      <c r="AU806" s="909" t="s">
        <v>567</v>
      </c>
      <c r="AV806" s="909" t="s">
        <v>567</v>
      </c>
      <c r="AW806" s="909" t="s">
        <v>568</v>
      </c>
      <c r="AX806" s="909" t="s">
        <v>74</v>
      </c>
      <c r="AY806" s="851" t="s">
        <v>570</v>
      </c>
      <c r="AZ806" s="909" t="s">
        <v>571</v>
      </c>
      <c r="BA806" s="909" t="s">
        <v>572</v>
      </c>
      <c r="BB806" s="909" t="s">
        <v>573</v>
      </c>
      <c r="BC806" s="909" t="s">
        <v>51</v>
      </c>
      <c r="BD806" s="901">
        <v>43483</v>
      </c>
      <c r="BE806" s="901">
        <v>43483</v>
      </c>
      <c r="BF806" s="904"/>
    </row>
    <row r="807" spans="1:58" s="210" customFormat="1" ht="45" customHeight="1">
      <c r="A807" s="902"/>
      <c r="B807" s="921"/>
      <c r="C807" s="921"/>
      <c r="D807" s="910"/>
      <c r="E807" s="902"/>
      <c r="F807" s="902"/>
      <c r="G807" s="844"/>
      <c r="H807" s="844"/>
      <c r="I807" s="852"/>
      <c r="J807" s="844"/>
      <c r="K807" s="911"/>
      <c r="L807" s="911"/>
      <c r="M807" s="914"/>
      <c r="N807" s="203" t="s">
        <v>2958</v>
      </c>
      <c r="O807" s="256" t="s">
        <v>2959</v>
      </c>
      <c r="P807" s="203">
        <v>11267771.65</v>
      </c>
      <c r="Q807" s="880"/>
      <c r="R807" s="880"/>
      <c r="S807" s="880"/>
      <c r="T807" s="844"/>
      <c r="U807" s="844"/>
      <c r="V807" s="844"/>
      <c r="W807" s="913"/>
      <c r="X807" s="844"/>
      <c r="Y807" s="916"/>
      <c r="Z807" s="919"/>
      <c r="AA807" s="919"/>
      <c r="AB807" s="919"/>
      <c r="AC807" s="919"/>
      <c r="AD807" s="880"/>
      <c r="AE807" s="880"/>
      <c r="AF807" s="880"/>
      <c r="AG807" s="844"/>
      <c r="AH807" s="919"/>
      <c r="AI807" s="916"/>
      <c r="AJ807" s="916"/>
      <c r="AK807" s="852"/>
      <c r="AL807" s="852"/>
      <c r="AM807" s="880"/>
      <c r="AN807" s="880"/>
      <c r="AO807" s="910"/>
      <c r="AP807" s="910"/>
      <c r="AQ807" s="910"/>
      <c r="AR807" s="910"/>
      <c r="AS807" s="880"/>
      <c r="AT807" s="910"/>
      <c r="AU807" s="910"/>
      <c r="AV807" s="910"/>
      <c r="AW807" s="910"/>
      <c r="AX807" s="910"/>
      <c r="AY807" s="852"/>
      <c r="AZ807" s="910"/>
      <c r="BA807" s="910"/>
      <c r="BB807" s="910"/>
      <c r="BC807" s="910"/>
      <c r="BD807" s="902"/>
      <c r="BE807" s="902"/>
      <c r="BF807" s="902"/>
    </row>
    <row r="808" spans="1:58" s="210" customFormat="1" ht="45" customHeight="1">
      <c r="A808" s="903"/>
      <c r="B808" s="922"/>
      <c r="C808" s="922"/>
      <c r="D808" s="911"/>
      <c r="E808" s="903"/>
      <c r="F808" s="903"/>
      <c r="G808" s="845"/>
      <c r="H808" s="845"/>
      <c r="I808" s="853"/>
      <c r="J808" s="845"/>
      <c r="K808" s="256" t="s">
        <v>2010</v>
      </c>
      <c r="L808" s="256" t="s">
        <v>2960</v>
      </c>
      <c r="M808" s="261" t="s">
        <v>2012</v>
      </c>
      <c r="N808" s="203" t="s">
        <v>1145</v>
      </c>
      <c r="O808" s="256" t="s">
        <v>1924</v>
      </c>
      <c r="P808" s="203">
        <v>4461553.26</v>
      </c>
      <c r="Q808" s="878"/>
      <c r="R808" s="878"/>
      <c r="S808" s="878"/>
      <c r="T808" s="845"/>
      <c r="U808" s="845"/>
      <c r="V808" s="845"/>
      <c r="W808" s="914"/>
      <c r="X808" s="845"/>
      <c r="Y808" s="917"/>
      <c r="Z808" s="920"/>
      <c r="AA808" s="920"/>
      <c r="AB808" s="920"/>
      <c r="AC808" s="920"/>
      <c r="AD808" s="878"/>
      <c r="AE808" s="878"/>
      <c r="AF808" s="878"/>
      <c r="AG808" s="845"/>
      <c r="AH808" s="920"/>
      <c r="AI808" s="917"/>
      <c r="AJ808" s="917"/>
      <c r="AK808" s="853"/>
      <c r="AL808" s="853"/>
      <c r="AM808" s="878"/>
      <c r="AN808" s="878"/>
      <c r="AO808" s="911"/>
      <c r="AP808" s="911"/>
      <c r="AQ808" s="911"/>
      <c r="AR808" s="911"/>
      <c r="AS808" s="878"/>
      <c r="AT808" s="911"/>
      <c r="AU808" s="911"/>
      <c r="AV808" s="911"/>
      <c r="AW808" s="911"/>
      <c r="AX808" s="911"/>
      <c r="AY808" s="853"/>
      <c r="AZ808" s="911"/>
      <c r="BA808" s="911"/>
      <c r="BB808" s="911"/>
      <c r="BC808" s="911"/>
      <c r="BD808" s="903"/>
      <c r="BE808" s="903"/>
      <c r="BF808" s="903"/>
    </row>
    <row r="809" spans="1:58" ht="45" customHeight="1">
      <c r="A809" s="931">
        <v>2018</v>
      </c>
      <c r="B809" s="928">
        <v>43374</v>
      </c>
      <c r="C809" s="928">
        <v>43465</v>
      </c>
      <c r="D809" s="925" t="s">
        <v>797</v>
      </c>
      <c r="E809" s="931" t="s">
        <v>2618</v>
      </c>
      <c r="F809" s="931" t="s">
        <v>2618</v>
      </c>
      <c r="G809" s="826" t="s">
        <v>2970</v>
      </c>
      <c r="H809" s="826" t="s">
        <v>393</v>
      </c>
      <c r="I809" s="830" t="s">
        <v>600</v>
      </c>
      <c r="J809" s="826" t="s">
        <v>2638</v>
      </c>
      <c r="K809" s="925" t="s">
        <v>61</v>
      </c>
      <c r="L809" s="925" t="s">
        <v>62</v>
      </c>
      <c r="M809" s="941" t="s">
        <v>63</v>
      </c>
      <c r="N809" s="158" t="s">
        <v>454</v>
      </c>
      <c r="O809" s="165" t="s">
        <v>2025</v>
      </c>
      <c r="P809" s="158">
        <v>3996091.15</v>
      </c>
      <c r="Q809" s="833" t="s">
        <v>61</v>
      </c>
      <c r="R809" s="833" t="s">
        <v>1583</v>
      </c>
      <c r="S809" s="833" t="s">
        <v>1583</v>
      </c>
      <c r="T809" s="826" t="s">
        <v>234</v>
      </c>
      <c r="U809" s="826" t="s">
        <v>1483</v>
      </c>
      <c r="V809" s="826" t="s">
        <v>171</v>
      </c>
      <c r="W809" s="941" t="s">
        <v>51</v>
      </c>
      <c r="X809" s="826" t="s">
        <v>2970</v>
      </c>
      <c r="Y809" s="932">
        <v>43426</v>
      </c>
      <c r="Z809" s="897">
        <v>2919412</v>
      </c>
      <c r="AA809" s="897">
        <v>3386517.92</v>
      </c>
      <c r="AB809" s="897">
        <v>0</v>
      </c>
      <c r="AC809" s="897">
        <v>3386517.92</v>
      </c>
      <c r="AD809" s="833" t="s">
        <v>241</v>
      </c>
      <c r="AE809" s="833" t="s">
        <v>69</v>
      </c>
      <c r="AF809" s="833" t="s">
        <v>70</v>
      </c>
      <c r="AG809" s="826" t="s">
        <v>2638</v>
      </c>
      <c r="AH809" s="897">
        <v>437911.8</v>
      </c>
      <c r="AI809" s="932">
        <v>43426</v>
      </c>
      <c r="AJ809" s="932">
        <v>43465</v>
      </c>
      <c r="AK809" s="830" t="s">
        <v>2971</v>
      </c>
      <c r="AL809" s="830" t="s">
        <v>2622</v>
      </c>
      <c r="AM809" s="833" t="s">
        <v>384</v>
      </c>
      <c r="AN809" s="833" t="s">
        <v>389</v>
      </c>
      <c r="AO809" s="925" t="s">
        <v>73</v>
      </c>
      <c r="AP809" s="925" t="s">
        <v>602</v>
      </c>
      <c r="AQ809" s="925" t="s">
        <v>73</v>
      </c>
      <c r="AR809" s="925" t="s">
        <v>574</v>
      </c>
      <c r="AS809" s="833" t="s">
        <v>293</v>
      </c>
      <c r="AT809" s="925" t="s">
        <v>567</v>
      </c>
      <c r="AU809" s="925" t="s">
        <v>567</v>
      </c>
      <c r="AV809" s="925" t="s">
        <v>567</v>
      </c>
      <c r="AW809" s="925" t="s">
        <v>568</v>
      </c>
      <c r="AX809" s="925" t="s">
        <v>74</v>
      </c>
      <c r="AY809" s="925" t="s">
        <v>570</v>
      </c>
      <c r="AZ809" s="925" t="s">
        <v>571</v>
      </c>
      <c r="BA809" s="925" t="s">
        <v>572</v>
      </c>
      <c r="BB809" s="925" t="s">
        <v>573</v>
      </c>
      <c r="BC809" s="925" t="s">
        <v>51</v>
      </c>
      <c r="BD809" s="928">
        <v>43483</v>
      </c>
      <c r="BE809" s="928">
        <v>43483</v>
      </c>
      <c r="BF809" s="931"/>
    </row>
    <row r="810" spans="1:58" ht="45" customHeight="1">
      <c r="A810" s="929"/>
      <c r="B810" s="944"/>
      <c r="C810" s="944"/>
      <c r="D810" s="926"/>
      <c r="E810" s="929"/>
      <c r="F810" s="929"/>
      <c r="G810" s="827"/>
      <c r="H810" s="827"/>
      <c r="I810" s="831"/>
      <c r="J810" s="827"/>
      <c r="K810" s="926"/>
      <c r="L810" s="926"/>
      <c r="M810" s="942"/>
      <c r="N810" s="158" t="s">
        <v>1971</v>
      </c>
      <c r="O810" s="165" t="s">
        <v>1972</v>
      </c>
      <c r="P810" s="158">
        <v>4233147.4000000004</v>
      </c>
      <c r="Q810" s="834"/>
      <c r="R810" s="834"/>
      <c r="S810" s="834"/>
      <c r="T810" s="827"/>
      <c r="U810" s="827"/>
      <c r="V810" s="827"/>
      <c r="W810" s="942"/>
      <c r="X810" s="827"/>
      <c r="Y810" s="933"/>
      <c r="Z810" s="898"/>
      <c r="AA810" s="898"/>
      <c r="AB810" s="898"/>
      <c r="AC810" s="898"/>
      <c r="AD810" s="834"/>
      <c r="AE810" s="834"/>
      <c r="AF810" s="834"/>
      <c r="AG810" s="827"/>
      <c r="AH810" s="898"/>
      <c r="AI810" s="933"/>
      <c r="AJ810" s="933"/>
      <c r="AK810" s="831"/>
      <c r="AL810" s="831"/>
      <c r="AM810" s="834"/>
      <c r="AN810" s="834"/>
      <c r="AO810" s="926"/>
      <c r="AP810" s="926"/>
      <c r="AQ810" s="926"/>
      <c r="AR810" s="926"/>
      <c r="AS810" s="834"/>
      <c r="AT810" s="926"/>
      <c r="AU810" s="926"/>
      <c r="AV810" s="926"/>
      <c r="AW810" s="926"/>
      <c r="AX810" s="926"/>
      <c r="AY810" s="926"/>
      <c r="AZ810" s="926"/>
      <c r="BA810" s="926"/>
      <c r="BB810" s="926"/>
      <c r="BC810" s="926"/>
      <c r="BD810" s="929"/>
      <c r="BE810" s="929"/>
      <c r="BF810" s="929"/>
    </row>
    <row r="811" spans="1:58" ht="45" customHeight="1">
      <c r="A811" s="930"/>
      <c r="B811" s="945"/>
      <c r="C811" s="945"/>
      <c r="D811" s="927"/>
      <c r="E811" s="930"/>
      <c r="F811" s="930"/>
      <c r="G811" s="828"/>
      <c r="H811" s="828"/>
      <c r="I811" s="854"/>
      <c r="J811" s="828"/>
      <c r="K811" s="927"/>
      <c r="L811" s="927"/>
      <c r="M811" s="943"/>
      <c r="N811" s="158" t="s">
        <v>2353</v>
      </c>
      <c r="O811" s="165" t="s">
        <v>1974</v>
      </c>
      <c r="P811" s="158">
        <v>3386517.92</v>
      </c>
      <c r="Q811" s="835"/>
      <c r="R811" s="835"/>
      <c r="S811" s="835"/>
      <c r="T811" s="828"/>
      <c r="U811" s="828"/>
      <c r="V811" s="828"/>
      <c r="W811" s="943"/>
      <c r="X811" s="828"/>
      <c r="Y811" s="934"/>
      <c r="Z811" s="899"/>
      <c r="AA811" s="899"/>
      <c r="AB811" s="899"/>
      <c r="AC811" s="899"/>
      <c r="AD811" s="835"/>
      <c r="AE811" s="835"/>
      <c r="AF811" s="835"/>
      <c r="AG811" s="828"/>
      <c r="AH811" s="899"/>
      <c r="AI811" s="934"/>
      <c r="AJ811" s="934"/>
      <c r="AK811" s="854"/>
      <c r="AL811" s="854"/>
      <c r="AM811" s="835"/>
      <c r="AN811" s="835"/>
      <c r="AO811" s="927"/>
      <c r="AP811" s="927"/>
      <c r="AQ811" s="927"/>
      <c r="AR811" s="927"/>
      <c r="AS811" s="835"/>
      <c r="AT811" s="927"/>
      <c r="AU811" s="927"/>
      <c r="AV811" s="927"/>
      <c r="AW811" s="927"/>
      <c r="AX811" s="927"/>
      <c r="AY811" s="927"/>
      <c r="AZ811" s="927"/>
      <c r="BA811" s="927"/>
      <c r="BB811" s="927"/>
      <c r="BC811" s="927"/>
      <c r="BD811" s="930"/>
      <c r="BE811" s="930"/>
      <c r="BF811" s="930"/>
    </row>
    <row r="812" spans="1:58" s="210" customFormat="1" ht="45" customHeight="1">
      <c r="A812" s="904">
        <v>2018</v>
      </c>
      <c r="B812" s="901">
        <v>43374</v>
      </c>
      <c r="C812" s="901">
        <v>43465</v>
      </c>
      <c r="D812" s="909" t="s">
        <v>797</v>
      </c>
      <c r="E812" s="904" t="s">
        <v>160</v>
      </c>
      <c r="F812" s="904" t="s">
        <v>160</v>
      </c>
      <c r="G812" s="843" t="s">
        <v>2972</v>
      </c>
      <c r="H812" s="843" t="s">
        <v>382</v>
      </c>
      <c r="I812" s="851" t="s">
        <v>600</v>
      </c>
      <c r="J812" s="843" t="s">
        <v>2973</v>
      </c>
      <c r="K812" s="909" t="s">
        <v>61</v>
      </c>
      <c r="L812" s="909" t="s">
        <v>62</v>
      </c>
      <c r="M812" s="912" t="s">
        <v>63</v>
      </c>
      <c r="N812" s="203" t="s">
        <v>2797</v>
      </c>
      <c r="O812" s="256" t="s">
        <v>2798</v>
      </c>
      <c r="P812" s="203">
        <v>5992053.0800000001</v>
      </c>
      <c r="Q812" s="877" t="s">
        <v>61</v>
      </c>
      <c r="R812" s="877" t="s">
        <v>1583</v>
      </c>
      <c r="S812" s="877" t="s">
        <v>1583</v>
      </c>
      <c r="T812" s="843" t="s">
        <v>313</v>
      </c>
      <c r="U812" s="843" t="s">
        <v>1550</v>
      </c>
      <c r="V812" s="843" t="s">
        <v>171</v>
      </c>
      <c r="W812" s="912" t="s">
        <v>51</v>
      </c>
      <c r="X812" s="843" t="s">
        <v>2972</v>
      </c>
      <c r="Y812" s="915">
        <v>43430</v>
      </c>
      <c r="Z812" s="918">
        <v>5165563</v>
      </c>
      <c r="AA812" s="918">
        <v>5992053.0800000001</v>
      </c>
      <c r="AB812" s="877">
        <v>0</v>
      </c>
      <c r="AC812" s="918">
        <v>5992053.0800000001</v>
      </c>
      <c r="AD812" s="877" t="s">
        <v>241</v>
      </c>
      <c r="AE812" s="877" t="s">
        <v>69</v>
      </c>
      <c r="AF812" s="877" t="s">
        <v>70</v>
      </c>
      <c r="AG812" s="843" t="s">
        <v>2973</v>
      </c>
      <c r="AH812" s="877">
        <v>774834.45</v>
      </c>
      <c r="AI812" s="915">
        <v>43430</v>
      </c>
      <c r="AJ812" s="915">
        <v>43465</v>
      </c>
      <c r="AK812" s="851" t="s">
        <v>2974</v>
      </c>
      <c r="AL812" s="851" t="s">
        <v>2622</v>
      </c>
      <c r="AM812" s="877" t="s">
        <v>384</v>
      </c>
      <c r="AN812" s="877" t="s">
        <v>389</v>
      </c>
      <c r="AO812" s="909" t="s">
        <v>73</v>
      </c>
      <c r="AP812" s="909" t="s">
        <v>602</v>
      </c>
      <c r="AQ812" s="909" t="s">
        <v>73</v>
      </c>
      <c r="AR812" s="909" t="s">
        <v>574</v>
      </c>
      <c r="AS812" s="877" t="s">
        <v>293</v>
      </c>
      <c r="AT812" s="909" t="s">
        <v>567</v>
      </c>
      <c r="AU812" s="909" t="s">
        <v>567</v>
      </c>
      <c r="AV812" s="909" t="s">
        <v>567</v>
      </c>
      <c r="AW812" s="909" t="s">
        <v>568</v>
      </c>
      <c r="AX812" s="909" t="s">
        <v>74</v>
      </c>
      <c r="AY812" s="909" t="s">
        <v>570</v>
      </c>
      <c r="AZ812" s="909" t="s">
        <v>571</v>
      </c>
      <c r="BA812" s="909" t="s">
        <v>572</v>
      </c>
      <c r="BB812" s="909" t="s">
        <v>573</v>
      </c>
      <c r="BC812" s="909" t="s">
        <v>51</v>
      </c>
      <c r="BD812" s="901">
        <v>43483</v>
      </c>
      <c r="BE812" s="901">
        <v>43483</v>
      </c>
      <c r="BF812" s="904"/>
    </row>
    <row r="813" spans="1:58" s="210" customFormat="1" ht="45" customHeight="1">
      <c r="A813" s="902"/>
      <c r="B813" s="921"/>
      <c r="C813" s="921"/>
      <c r="D813" s="910"/>
      <c r="E813" s="902"/>
      <c r="F813" s="902"/>
      <c r="G813" s="844"/>
      <c r="H813" s="844"/>
      <c r="I813" s="852"/>
      <c r="J813" s="844"/>
      <c r="K813" s="910"/>
      <c r="L813" s="910"/>
      <c r="M813" s="913"/>
      <c r="N813" s="203" t="s">
        <v>2975</v>
      </c>
      <c r="O813" s="256" t="s">
        <v>2976</v>
      </c>
      <c r="P813" s="203">
        <v>11067851.720000001</v>
      </c>
      <c r="Q813" s="880"/>
      <c r="R813" s="880"/>
      <c r="S813" s="880"/>
      <c r="T813" s="844"/>
      <c r="U813" s="844"/>
      <c r="V813" s="844"/>
      <c r="W813" s="913"/>
      <c r="X813" s="844"/>
      <c r="Y813" s="916"/>
      <c r="Z813" s="919"/>
      <c r="AA813" s="919"/>
      <c r="AB813" s="880"/>
      <c r="AC813" s="919"/>
      <c r="AD813" s="880"/>
      <c r="AE813" s="880"/>
      <c r="AF813" s="880"/>
      <c r="AG813" s="844"/>
      <c r="AH813" s="880"/>
      <c r="AI813" s="916"/>
      <c r="AJ813" s="916"/>
      <c r="AK813" s="852"/>
      <c r="AL813" s="852"/>
      <c r="AM813" s="880"/>
      <c r="AN813" s="880"/>
      <c r="AO813" s="910"/>
      <c r="AP813" s="910"/>
      <c r="AQ813" s="910"/>
      <c r="AR813" s="910"/>
      <c r="AS813" s="880"/>
      <c r="AT813" s="910"/>
      <c r="AU813" s="910"/>
      <c r="AV813" s="910"/>
      <c r="AW813" s="910"/>
      <c r="AX813" s="910"/>
      <c r="AY813" s="910"/>
      <c r="AZ813" s="910"/>
      <c r="BA813" s="910"/>
      <c r="BB813" s="910"/>
      <c r="BC813" s="910"/>
      <c r="BD813" s="902"/>
      <c r="BE813" s="902"/>
      <c r="BF813" s="902"/>
    </row>
    <row r="814" spans="1:58" s="210" customFormat="1" ht="45" customHeight="1">
      <c r="A814" s="903"/>
      <c r="B814" s="922"/>
      <c r="C814" s="922"/>
      <c r="D814" s="911"/>
      <c r="E814" s="903"/>
      <c r="F814" s="903"/>
      <c r="G814" s="845"/>
      <c r="H814" s="845"/>
      <c r="I814" s="853"/>
      <c r="J814" s="845"/>
      <c r="K814" s="911"/>
      <c r="L814" s="911"/>
      <c r="M814" s="914"/>
      <c r="N814" s="203" t="s">
        <v>2977</v>
      </c>
      <c r="O814" s="256" t="s">
        <v>2803</v>
      </c>
      <c r="P814" s="203">
        <v>6291655.7300000004</v>
      </c>
      <c r="Q814" s="878"/>
      <c r="R814" s="878"/>
      <c r="S814" s="878"/>
      <c r="T814" s="845"/>
      <c r="U814" s="845"/>
      <c r="V814" s="845"/>
      <c r="W814" s="914"/>
      <c r="X814" s="845"/>
      <c r="Y814" s="917"/>
      <c r="Z814" s="920"/>
      <c r="AA814" s="920"/>
      <c r="AB814" s="878"/>
      <c r="AC814" s="920"/>
      <c r="AD814" s="878"/>
      <c r="AE814" s="878"/>
      <c r="AF814" s="878"/>
      <c r="AG814" s="845"/>
      <c r="AH814" s="878"/>
      <c r="AI814" s="917"/>
      <c r="AJ814" s="917"/>
      <c r="AK814" s="853"/>
      <c r="AL814" s="853"/>
      <c r="AM814" s="878"/>
      <c r="AN814" s="878"/>
      <c r="AO814" s="911"/>
      <c r="AP814" s="911"/>
      <c r="AQ814" s="911"/>
      <c r="AR814" s="911"/>
      <c r="AS814" s="878"/>
      <c r="AT814" s="911"/>
      <c r="AU814" s="911"/>
      <c r="AV814" s="911"/>
      <c r="AW814" s="911"/>
      <c r="AX814" s="911"/>
      <c r="AY814" s="911"/>
      <c r="AZ814" s="911"/>
      <c r="BA814" s="911"/>
      <c r="BB814" s="911"/>
      <c r="BC814" s="911"/>
      <c r="BD814" s="903"/>
      <c r="BE814" s="903"/>
      <c r="BF814" s="903"/>
    </row>
    <row r="815" spans="1:58" ht="45" customHeight="1">
      <c r="A815" s="931">
        <v>2018</v>
      </c>
      <c r="B815" s="928">
        <v>43374</v>
      </c>
      <c r="C815" s="928">
        <v>43465</v>
      </c>
      <c r="D815" s="925" t="s">
        <v>797</v>
      </c>
      <c r="E815" s="931" t="s">
        <v>160</v>
      </c>
      <c r="F815" s="931" t="s">
        <v>160</v>
      </c>
      <c r="G815" s="826" t="s">
        <v>2978</v>
      </c>
      <c r="H815" s="826" t="s">
        <v>382</v>
      </c>
      <c r="I815" s="830" t="s">
        <v>600</v>
      </c>
      <c r="J815" s="826" t="s">
        <v>2979</v>
      </c>
      <c r="K815" s="925" t="s">
        <v>61</v>
      </c>
      <c r="L815" s="925" t="s">
        <v>62</v>
      </c>
      <c r="M815" s="941" t="s">
        <v>63</v>
      </c>
      <c r="N815" s="158" t="s">
        <v>2797</v>
      </c>
      <c r="O815" s="165" t="s">
        <v>2798</v>
      </c>
      <c r="P815" s="158">
        <v>1223380.08</v>
      </c>
      <c r="Q815" s="833" t="s">
        <v>61</v>
      </c>
      <c r="R815" s="833" t="s">
        <v>1583</v>
      </c>
      <c r="S815" s="833" t="s">
        <v>1583</v>
      </c>
      <c r="T815" s="826" t="s">
        <v>313</v>
      </c>
      <c r="U815" s="826" t="s">
        <v>1550</v>
      </c>
      <c r="V815" s="826" t="s">
        <v>171</v>
      </c>
      <c r="W815" s="941" t="s">
        <v>51</v>
      </c>
      <c r="X815" s="826" t="s">
        <v>2978</v>
      </c>
      <c r="Y815" s="932">
        <v>43430</v>
      </c>
      <c r="Z815" s="897">
        <v>1054638</v>
      </c>
      <c r="AA815" s="897">
        <v>1223380.08</v>
      </c>
      <c r="AB815" s="897">
        <v>0</v>
      </c>
      <c r="AC815" s="897">
        <v>1223380.08</v>
      </c>
      <c r="AD815" s="833" t="s">
        <v>241</v>
      </c>
      <c r="AE815" s="833" t="s">
        <v>69</v>
      </c>
      <c r="AF815" s="833" t="s">
        <v>70</v>
      </c>
      <c r="AG815" s="826" t="s">
        <v>2979</v>
      </c>
      <c r="AH815" s="897">
        <v>158195.70000000001</v>
      </c>
      <c r="AI815" s="932">
        <v>43430</v>
      </c>
      <c r="AJ815" s="932">
        <v>43465</v>
      </c>
      <c r="AK815" s="830" t="s">
        <v>2980</v>
      </c>
      <c r="AL815" s="830" t="s">
        <v>2622</v>
      </c>
      <c r="AM815" s="833" t="s">
        <v>384</v>
      </c>
      <c r="AN815" s="833" t="s">
        <v>389</v>
      </c>
      <c r="AO815" s="925" t="s">
        <v>73</v>
      </c>
      <c r="AP815" s="925" t="s">
        <v>602</v>
      </c>
      <c r="AQ815" s="925" t="s">
        <v>73</v>
      </c>
      <c r="AR815" s="925" t="s">
        <v>574</v>
      </c>
      <c r="AS815" s="833" t="s">
        <v>293</v>
      </c>
      <c r="AT815" s="925" t="s">
        <v>567</v>
      </c>
      <c r="AU815" s="925" t="s">
        <v>567</v>
      </c>
      <c r="AV815" s="925" t="s">
        <v>567</v>
      </c>
      <c r="AW815" s="925" t="s">
        <v>568</v>
      </c>
      <c r="AX815" s="925" t="s">
        <v>74</v>
      </c>
      <c r="AY815" s="925" t="s">
        <v>570</v>
      </c>
      <c r="AZ815" s="925" t="s">
        <v>571</v>
      </c>
      <c r="BA815" s="925" t="s">
        <v>572</v>
      </c>
      <c r="BB815" s="925" t="s">
        <v>573</v>
      </c>
      <c r="BC815" s="925" t="s">
        <v>51</v>
      </c>
      <c r="BD815" s="928">
        <v>43483</v>
      </c>
      <c r="BE815" s="928">
        <v>43483</v>
      </c>
      <c r="BF815" s="931"/>
    </row>
    <row r="816" spans="1:58" ht="45" customHeight="1">
      <c r="A816" s="929"/>
      <c r="B816" s="944"/>
      <c r="C816" s="944"/>
      <c r="D816" s="926"/>
      <c r="E816" s="929"/>
      <c r="F816" s="929"/>
      <c r="G816" s="827"/>
      <c r="H816" s="827"/>
      <c r="I816" s="831"/>
      <c r="J816" s="827"/>
      <c r="K816" s="926"/>
      <c r="L816" s="926"/>
      <c r="M816" s="942"/>
      <c r="N816" s="158" t="s">
        <v>2975</v>
      </c>
      <c r="O816" s="165" t="s">
        <v>2976</v>
      </c>
      <c r="P816" s="158">
        <v>1316248.52</v>
      </c>
      <c r="Q816" s="834"/>
      <c r="R816" s="834"/>
      <c r="S816" s="834"/>
      <c r="T816" s="827"/>
      <c r="U816" s="827"/>
      <c r="V816" s="827"/>
      <c r="W816" s="942"/>
      <c r="X816" s="827"/>
      <c r="Y816" s="933"/>
      <c r="Z816" s="898"/>
      <c r="AA816" s="898"/>
      <c r="AB816" s="898"/>
      <c r="AC816" s="898"/>
      <c r="AD816" s="834"/>
      <c r="AE816" s="834"/>
      <c r="AF816" s="834"/>
      <c r="AG816" s="827"/>
      <c r="AH816" s="898"/>
      <c r="AI816" s="933"/>
      <c r="AJ816" s="933"/>
      <c r="AK816" s="831"/>
      <c r="AL816" s="831"/>
      <c r="AM816" s="834"/>
      <c r="AN816" s="834"/>
      <c r="AO816" s="926"/>
      <c r="AP816" s="926"/>
      <c r="AQ816" s="926"/>
      <c r="AR816" s="926"/>
      <c r="AS816" s="834"/>
      <c r="AT816" s="926"/>
      <c r="AU816" s="926"/>
      <c r="AV816" s="926"/>
      <c r="AW816" s="926"/>
      <c r="AX816" s="926"/>
      <c r="AY816" s="926"/>
      <c r="AZ816" s="926"/>
      <c r="BA816" s="926"/>
      <c r="BB816" s="926"/>
      <c r="BC816" s="926"/>
      <c r="BD816" s="929"/>
      <c r="BE816" s="929"/>
      <c r="BF816" s="929"/>
    </row>
    <row r="817" spans="1:58" ht="45" customHeight="1">
      <c r="A817" s="930"/>
      <c r="B817" s="945"/>
      <c r="C817" s="945"/>
      <c r="D817" s="927"/>
      <c r="E817" s="930"/>
      <c r="F817" s="930"/>
      <c r="G817" s="828"/>
      <c r="H817" s="828"/>
      <c r="I817" s="854"/>
      <c r="J817" s="828"/>
      <c r="K817" s="927"/>
      <c r="L817" s="927"/>
      <c r="M817" s="943"/>
      <c r="N817" s="158" t="s">
        <v>2977</v>
      </c>
      <c r="O817" s="165" t="s">
        <v>2803</v>
      </c>
      <c r="P817" s="158">
        <v>1284549.2</v>
      </c>
      <c r="Q817" s="835"/>
      <c r="R817" s="835"/>
      <c r="S817" s="835"/>
      <c r="T817" s="828"/>
      <c r="U817" s="828"/>
      <c r="V817" s="828"/>
      <c r="W817" s="943"/>
      <c r="X817" s="828"/>
      <c r="Y817" s="934"/>
      <c r="Z817" s="899"/>
      <c r="AA817" s="899"/>
      <c r="AB817" s="899"/>
      <c r="AC817" s="899"/>
      <c r="AD817" s="835"/>
      <c r="AE817" s="835"/>
      <c r="AF817" s="835"/>
      <c r="AG817" s="828"/>
      <c r="AH817" s="899"/>
      <c r="AI817" s="934"/>
      <c r="AJ817" s="934"/>
      <c r="AK817" s="854"/>
      <c r="AL817" s="854"/>
      <c r="AM817" s="835"/>
      <c r="AN817" s="835"/>
      <c r="AO817" s="927"/>
      <c r="AP817" s="927"/>
      <c r="AQ817" s="927"/>
      <c r="AR817" s="927"/>
      <c r="AS817" s="835"/>
      <c r="AT817" s="927"/>
      <c r="AU817" s="927"/>
      <c r="AV817" s="927"/>
      <c r="AW817" s="927"/>
      <c r="AX817" s="927"/>
      <c r="AY817" s="927"/>
      <c r="AZ817" s="927"/>
      <c r="BA817" s="927"/>
      <c r="BB817" s="927"/>
      <c r="BC817" s="927"/>
      <c r="BD817" s="930"/>
      <c r="BE817" s="930"/>
      <c r="BF817" s="930"/>
    </row>
    <row r="818" spans="1:58" s="210" customFormat="1" ht="45" customHeight="1">
      <c r="A818" s="904">
        <v>2018</v>
      </c>
      <c r="B818" s="901">
        <v>43374</v>
      </c>
      <c r="C818" s="901">
        <v>43465</v>
      </c>
      <c r="D818" s="909" t="s">
        <v>797</v>
      </c>
      <c r="E818" s="904" t="s">
        <v>2618</v>
      </c>
      <c r="F818" s="904" t="s">
        <v>2618</v>
      </c>
      <c r="G818" s="843" t="s">
        <v>2981</v>
      </c>
      <c r="H818" s="843" t="s">
        <v>393</v>
      </c>
      <c r="I818" s="851" t="s">
        <v>600</v>
      </c>
      <c r="J818" s="843" t="s">
        <v>2638</v>
      </c>
      <c r="K818" s="909" t="s">
        <v>61</v>
      </c>
      <c r="L818" s="909" t="s">
        <v>62</v>
      </c>
      <c r="M818" s="912" t="s">
        <v>63</v>
      </c>
      <c r="N818" s="203" t="s">
        <v>455</v>
      </c>
      <c r="O818" s="256" t="s">
        <v>2150</v>
      </c>
      <c r="P818" s="203">
        <v>280453.2</v>
      </c>
      <c r="Q818" s="877" t="s">
        <v>61</v>
      </c>
      <c r="R818" s="877" t="s">
        <v>1583</v>
      </c>
      <c r="S818" s="877" t="s">
        <v>1583</v>
      </c>
      <c r="T818" s="843" t="s">
        <v>239</v>
      </c>
      <c r="U818" s="843" t="s">
        <v>1844</v>
      </c>
      <c r="V818" s="843" t="s">
        <v>171</v>
      </c>
      <c r="W818" s="912" t="s">
        <v>51</v>
      </c>
      <c r="X818" s="843" t="s">
        <v>2981</v>
      </c>
      <c r="Y818" s="915">
        <v>43424</v>
      </c>
      <c r="Z818" s="918">
        <v>241770</v>
      </c>
      <c r="AA818" s="918">
        <v>280453.2</v>
      </c>
      <c r="AB818" s="918">
        <v>0</v>
      </c>
      <c r="AC818" s="918">
        <v>280453.2</v>
      </c>
      <c r="AD818" s="877" t="s">
        <v>241</v>
      </c>
      <c r="AE818" s="877" t="s">
        <v>69</v>
      </c>
      <c r="AF818" s="877" t="s">
        <v>70</v>
      </c>
      <c r="AG818" s="843" t="s">
        <v>2638</v>
      </c>
      <c r="AH818" s="918">
        <v>36265.5</v>
      </c>
      <c r="AI818" s="915">
        <v>43431</v>
      </c>
      <c r="AJ818" s="915">
        <v>43465</v>
      </c>
      <c r="AK818" s="851" t="s">
        <v>2982</v>
      </c>
      <c r="AL818" s="851" t="s">
        <v>2622</v>
      </c>
      <c r="AM818" s="877" t="s">
        <v>384</v>
      </c>
      <c r="AN818" s="877" t="s">
        <v>389</v>
      </c>
      <c r="AO818" s="909" t="s">
        <v>73</v>
      </c>
      <c r="AP818" s="909" t="s">
        <v>602</v>
      </c>
      <c r="AQ818" s="909" t="s">
        <v>73</v>
      </c>
      <c r="AR818" s="909" t="s">
        <v>574</v>
      </c>
      <c r="AS818" s="877" t="s">
        <v>293</v>
      </c>
      <c r="AT818" s="909" t="s">
        <v>567</v>
      </c>
      <c r="AU818" s="909" t="s">
        <v>567</v>
      </c>
      <c r="AV818" s="909" t="s">
        <v>567</v>
      </c>
      <c r="AW818" s="909" t="s">
        <v>568</v>
      </c>
      <c r="AX818" s="909" t="s">
        <v>74</v>
      </c>
      <c r="AY818" s="909" t="s">
        <v>570</v>
      </c>
      <c r="AZ818" s="909" t="s">
        <v>571</v>
      </c>
      <c r="BA818" s="909" t="s">
        <v>572</v>
      </c>
      <c r="BB818" s="909" t="s">
        <v>573</v>
      </c>
      <c r="BC818" s="909" t="s">
        <v>51</v>
      </c>
      <c r="BD818" s="901">
        <v>43483</v>
      </c>
      <c r="BE818" s="901">
        <v>43483</v>
      </c>
      <c r="BF818" s="904"/>
    </row>
    <row r="819" spans="1:58" s="210" customFormat="1" ht="45" customHeight="1">
      <c r="A819" s="902"/>
      <c r="B819" s="921"/>
      <c r="C819" s="921"/>
      <c r="D819" s="910"/>
      <c r="E819" s="902"/>
      <c r="F819" s="902"/>
      <c r="G819" s="844"/>
      <c r="H819" s="844"/>
      <c r="I819" s="852"/>
      <c r="J819" s="844"/>
      <c r="K819" s="910"/>
      <c r="L819" s="910"/>
      <c r="M819" s="913"/>
      <c r="N819" s="203" t="s">
        <v>2433</v>
      </c>
      <c r="O819" s="256" t="s">
        <v>1951</v>
      </c>
      <c r="P819" s="203">
        <v>311303.05</v>
      </c>
      <c r="Q819" s="880"/>
      <c r="R819" s="880"/>
      <c r="S819" s="880"/>
      <c r="T819" s="844"/>
      <c r="U819" s="844"/>
      <c r="V819" s="844"/>
      <c r="W819" s="913"/>
      <c r="X819" s="844"/>
      <c r="Y819" s="916"/>
      <c r="Z819" s="919"/>
      <c r="AA819" s="919"/>
      <c r="AB819" s="919"/>
      <c r="AC819" s="919"/>
      <c r="AD819" s="880"/>
      <c r="AE819" s="880"/>
      <c r="AF819" s="880"/>
      <c r="AG819" s="844"/>
      <c r="AH819" s="919"/>
      <c r="AI819" s="916"/>
      <c r="AJ819" s="916"/>
      <c r="AK819" s="852"/>
      <c r="AL819" s="852"/>
      <c r="AM819" s="880"/>
      <c r="AN819" s="880"/>
      <c r="AO819" s="910"/>
      <c r="AP819" s="910"/>
      <c r="AQ819" s="910"/>
      <c r="AR819" s="910"/>
      <c r="AS819" s="880"/>
      <c r="AT819" s="910"/>
      <c r="AU819" s="910"/>
      <c r="AV819" s="910"/>
      <c r="AW819" s="910"/>
      <c r="AX819" s="910"/>
      <c r="AY819" s="910"/>
      <c r="AZ819" s="910"/>
      <c r="BA819" s="910"/>
      <c r="BB819" s="910"/>
      <c r="BC819" s="910"/>
      <c r="BD819" s="902"/>
      <c r="BE819" s="902"/>
      <c r="BF819" s="902"/>
    </row>
    <row r="820" spans="1:58" s="210" customFormat="1" ht="45" customHeight="1">
      <c r="A820" s="903"/>
      <c r="B820" s="922"/>
      <c r="C820" s="922"/>
      <c r="D820" s="911"/>
      <c r="E820" s="903"/>
      <c r="F820" s="903"/>
      <c r="G820" s="845"/>
      <c r="H820" s="845"/>
      <c r="I820" s="853"/>
      <c r="J820" s="845"/>
      <c r="K820" s="911"/>
      <c r="L820" s="911"/>
      <c r="M820" s="914"/>
      <c r="N820" s="203" t="s">
        <v>2411</v>
      </c>
      <c r="O820" s="256" t="s">
        <v>2044</v>
      </c>
      <c r="P820" s="203">
        <v>345546.38</v>
      </c>
      <c r="Q820" s="878"/>
      <c r="R820" s="878"/>
      <c r="S820" s="878"/>
      <c r="T820" s="845"/>
      <c r="U820" s="845"/>
      <c r="V820" s="845"/>
      <c r="W820" s="914"/>
      <c r="X820" s="845"/>
      <c r="Y820" s="917"/>
      <c r="Z820" s="920"/>
      <c r="AA820" s="920"/>
      <c r="AB820" s="920"/>
      <c r="AC820" s="920"/>
      <c r="AD820" s="878"/>
      <c r="AE820" s="878"/>
      <c r="AF820" s="878"/>
      <c r="AG820" s="845"/>
      <c r="AH820" s="920"/>
      <c r="AI820" s="917"/>
      <c r="AJ820" s="917"/>
      <c r="AK820" s="853"/>
      <c r="AL820" s="853"/>
      <c r="AM820" s="878"/>
      <c r="AN820" s="878"/>
      <c r="AO820" s="911"/>
      <c r="AP820" s="911"/>
      <c r="AQ820" s="911"/>
      <c r="AR820" s="911"/>
      <c r="AS820" s="878"/>
      <c r="AT820" s="911"/>
      <c r="AU820" s="911"/>
      <c r="AV820" s="911"/>
      <c r="AW820" s="911"/>
      <c r="AX820" s="911"/>
      <c r="AY820" s="911"/>
      <c r="AZ820" s="911"/>
      <c r="BA820" s="911"/>
      <c r="BB820" s="911"/>
      <c r="BC820" s="911"/>
      <c r="BD820" s="903"/>
      <c r="BE820" s="903"/>
      <c r="BF820" s="903"/>
    </row>
    <row r="821" spans="1:58" ht="45" customHeight="1">
      <c r="A821" s="931">
        <v>2018</v>
      </c>
      <c r="B821" s="928">
        <v>43374</v>
      </c>
      <c r="C821" s="928">
        <v>43465</v>
      </c>
      <c r="D821" s="925" t="s">
        <v>797</v>
      </c>
      <c r="E821" s="931" t="s">
        <v>2618</v>
      </c>
      <c r="F821" s="931" t="s">
        <v>2618</v>
      </c>
      <c r="G821" s="826" t="s">
        <v>2983</v>
      </c>
      <c r="H821" s="826" t="s">
        <v>393</v>
      </c>
      <c r="I821" s="830" t="s">
        <v>600</v>
      </c>
      <c r="J821" s="826" t="s">
        <v>2638</v>
      </c>
      <c r="K821" s="925" t="s">
        <v>61</v>
      </c>
      <c r="L821" s="925" t="s">
        <v>62</v>
      </c>
      <c r="M821" s="941" t="s">
        <v>63</v>
      </c>
      <c r="N821" s="158" t="s">
        <v>450</v>
      </c>
      <c r="O821" s="165" t="s">
        <v>2016</v>
      </c>
      <c r="P821" s="158">
        <v>820062</v>
      </c>
      <c r="Q821" s="833" t="s">
        <v>61</v>
      </c>
      <c r="R821" s="833" t="s">
        <v>1583</v>
      </c>
      <c r="S821" s="833" t="s">
        <v>1583</v>
      </c>
      <c r="T821" s="826" t="s">
        <v>229</v>
      </c>
      <c r="U821" s="826" t="s">
        <v>1645</v>
      </c>
      <c r="V821" s="826" t="s">
        <v>171</v>
      </c>
      <c r="W821" s="941" t="s">
        <v>51</v>
      </c>
      <c r="X821" s="826" t="s">
        <v>2983</v>
      </c>
      <c r="Y821" s="932">
        <v>43430</v>
      </c>
      <c r="Z821" s="897">
        <v>666900</v>
      </c>
      <c r="AA821" s="897">
        <v>773604</v>
      </c>
      <c r="AB821" s="897">
        <v>0</v>
      </c>
      <c r="AC821" s="897">
        <v>773604</v>
      </c>
      <c r="AD821" s="833" t="s">
        <v>241</v>
      </c>
      <c r="AE821" s="833" t="s">
        <v>69</v>
      </c>
      <c r="AF821" s="833" t="s">
        <v>70</v>
      </c>
      <c r="AG821" s="826" t="s">
        <v>2638</v>
      </c>
      <c r="AH821" s="897">
        <v>100035</v>
      </c>
      <c r="AI821" s="932">
        <v>43430</v>
      </c>
      <c r="AJ821" s="932">
        <v>43465</v>
      </c>
      <c r="AK821" s="830" t="s">
        <v>2984</v>
      </c>
      <c r="AL821" s="830" t="s">
        <v>2622</v>
      </c>
      <c r="AM821" s="833" t="s">
        <v>384</v>
      </c>
      <c r="AN821" s="833" t="s">
        <v>389</v>
      </c>
      <c r="AO821" s="925" t="s">
        <v>73</v>
      </c>
      <c r="AP821" s="925" t="s">
        <v>602</v>
      </c>
      <c r="AQ821" s="925" t="s">
        <v>73</v>
      </c>
      <c r="AR821" s="925" t="s">
        <v>574</v>
      </c>
      <c r="AS821" s="833" t="s">
        <v>293</v>
      </c>
      <c r="AT821" s="925" t="s">
        <v>567</v>
      </c>
      <c r="AU821" s="925" t="s">
        <v>567</v>
      </c>
      <c r="AV821" s="925" t="s">
        <v>567</v>
      </c>
      <c r="AW821" s="925" t="s">
        <v>568</v>
      </c>
      <c r="AX821" s="925" t="s">
        <v>74</v>
      </c>
      <c r="AY821" s="925" t="s">
        <v>570</v>
      </c>
      <c r="AZ821" s="925" t="s">
        <v>571</v>
      </c>
      <c r="BA821" s="925" t="s">
        <v>572</v>
      </c>
      <c r="BB821" s="925" t="s">
        <v>573</v>
      </c>
      <c r="BC821" s="925" t="s">
        <v>51</v>
      </c>
      <c r="BD821" s="928">
        <v>43483</v>
      </c>
      <c r="BE821" s="928">
        <v>43483</v>
      </c>
      <c r="BF821" s="931"/>
    </row>
    <row r="822" spans="1:58" ht="45" customHeight="1">
      <c r="A822" s="929"/>
      <c r="B822" s="944"/>
      <c r="C822" s="944"/>
      <c r="D822" s="926"/>
      <c r="E822" s="929"/>
      <c r="F822" s="929"/>
      <c r="G822" s="827"/>
      <c r="H822" s="827"/>
      <c r="I822" s="831"/>
      <c r="J822" s="827"/>
      <c r="K822" s="926"/>
      <c r="L822" s="926"/>
      <c r="M822" s="942"/>
      <c r="N822" s="158" t="s">
        <v>2429</v>
      </c>
      <c r="O822" s="165" t="s">
        <v>1972</v>
      </c>
      <c r="P822" s="158">
        <v>817046</v>
      </c>
      <c r="Q822" s="834"/>
      <c r="R822" s="834"/>
      <c r="S822" s="834"/>
      <c r="T822" s="827"/>
      <c r="U822" s="827"/>
      <c r="V822" s="827"/>
      <c r="W822" s="942"/>
      <c r="X822" s="827"/>
      <c r="Y822" s="933"/>
      <c r="Z822" s="898"/>
      <c r="AA822" s="898"/>
      <c r="AB822" s="898"/>
      <c r="AC822" s="898"/>
      <c r="AD822" s="834"/>
      <c r="AE822" s="834"/>
      <c r="AF822" s="834"/>
      <c r="AG822" s="827"/>
      <c r="AH822" s="898"/>
      <c r="AI822" s="933"/>
      <c r="AJ822" s="933"/>
      <c r="AK822" s="831"/>
      <c r="AL822" s="831"/>
      <c r="AM822" s="834"/>
      <c r="AN822" s="834"/>
      <c r="AO822" s="926"/>
      <c r="AP822" s="926"/>
      <c r="AQ822" s="946"/>
      <c r="AR822" s="926"/>
      <c r="AS822" s="834"/>
      <c r="AT822" s="926"/>
      <c r="AU822" s="926"/>
      <c r="AV822" s="926"/>
      <c r="AW822" s="926"/>
      <c r="AX822" s="926"/>
      <c r="AY822" s="926"/>
      <c r="AZ822" s="926"/>
      <c r="BA822" s="926"/>
      <c r="BB822" s="926"/>
      <c r="BC822" s="926"/>
      <c r="BD822" s="929"/>
      <c r="BE822" s="929"/>
      <c r="BF822" s="929"/>
    </row>
    <row r="823" spans="1:58" ht="45" customHeight="1">
      <c r="A823" s="930"/>
      <c r="B823" s="945"/>
      <c r="C823" s="945"/>
      <c r="D823" s="927"/>
      <c r="E823" s="930"/>
      <c r="F823" s="930"/>
      <c r="G823" s="828"/>
      <c r="H823" s="828"/>
      <c r="I823" s="854"/>
      <c r="J823" s="828"/>
      <c r="K823" s="927"/>
      <c r="L823" s="927"/>
      <c r="M823" s="943"/>
      <c r="N823" s="158" t="s">
        <v>2296</v>
      </c>
      <c r="O823" s="165" t="s">
        <v>1321</v>
      </c>
      <c r="P823" s="158">
        <v>773604</v>
      </c>
      <c r="Q823" s="835"/>
      <c r="R823" s="835"/>
      <c r="S823" s="835"/>
      <c r="T823" s="828"/>
      <c r="U823" s="828"/>
      <c r="V823" s="828"/>
      <c r="W823" s="943"/>
      <c r="X823" s="828"/>
      <c r="Y823" s="934"/>
      <c r="Z823" s="899"/>
      <c r="AA823" s="899"/>
      <c r="AB823" s="899"/>
      <c r="AC823" s="899"/>
      <c r="AD823" s="835"/>
      <c r="AE823" s="835"/>
      <c r="AF823" s="835"/>
      <c r="AG823" s="828"/>
      <c r="AH823" s="899"/>
      <c r="AI823" s="934"/>
      <c r="AJ823" s="934"/>
      <c r="AK823" s="854"/>
      <c r="AL823" s="854"/>
      <c r="AM823" s="835"/>
      <c r="AN823" s="835"/>
      <c r="AO823" s="927"/>
      <c r="AP823" s="927"/>
      <c r="AQ823" s="947"/>
      <c r="AR823" s="927"/>
      <c r="AS823" s="835"/>
      <c r="AT823" s="927"/>
      <c r="AU823" s="927"/>
      <c r="AV823" s="927"/>
      <c r="AW823" s="927"/>
      <c r="AX823" s="927"/>
      <c r="AY823" s="927"/>
      <c r="AZ823" s="927"/>
      <c r="BA823" s="927"/>
      <c r="BB823" s="927"/>
      <c r="BC823" s="927"/>
      <c r="BD823" s="930"/>
      <c r="BE823" s="930"/>
      <c r="BF823" s="930"/>
    </row>
    <row r="824" spans="1:58" s="210" customFormat="1" ht="45" customHeight="1">
      <c r="A824" s="904">
        <v>2018</v>
      </c>
      <c r="B824" s="901">
        <v>43374</v>
      </c>
      <c r="C824" s="901">
        <v>43465</v>
      </c>
      <c r="D824" s="909" t="s">
        <v>797</v>
      </c>
      <c r="E824" s="904" t="s">
        <v>2618</v>
      </c>
      <c r="F824" s="904" t="s">
        <v>2618</v>
      </c>
      <c r="G824" s="843" t="s">
        <v>2985</v>
      </c>
      <c r="H824" s="843" t="s">
        <v>393</v>
      </c>
      <c r="I824" s="851" t="s">
        <v>600</v>
      </c>
      <c r="J824" s="843" t="s">
        <v>2638</v>
      </c>
      <c r="K824" s="909" t="s">
        <v>61</v>
      </c>
      <c r="L824" s="909" t="s">
        <v>62</v>
      </c>
      <c r="M824" s="912" t="s">
        <v>63</v>
      </c>
      <c r="N824" s="203" t="s">
        <v>2986</v>
      </c>
      <c r="O824" s="256" t="s">
        <v>2027</v>
      </c>
      <c r="P824" s="203">
        <v>313269.59999999998</v>
      </c>
      <c r="Q824" s="877" t="s">
        <v>61</v>
      </c>
      <c r="R824" s="877" t="s">
        <v>1583</v>
      </c>
      <c r="S824" s="877" t="s">
        <v>1583</v>
      </c>
      <c r="T824" s="843" t="s">
        <v>235</v>
      </c>
      <c r="U824" s="843" t="s">
        <v>1522</v>
      </c>
      <c r="V824" s="843" t="s">
        <v>171</v>
      </c>
      <c r="W824" s="912" t="s">
        <v>51</v>
      </c>
      <c r="X824" s="843" t="s">
        <v>2985</v>
      </c>
      <c r="Y824" s="915">
        <v>43431</v>
      </c>
      <c r="Z824" s="918">
        <v>259710</v>
      </c>
      <c r="AA824" s="918">
        <v>301263.59999999998</v>
      </c>
      <c r="AB824" s="918">
        <v>0</v>
      </c>
      <c r="AC824" s="918">
        <v>301263.59999999998</v>
      </c>
      <c r="AD824" s="877" t="s">
        <v>241</v>
      </c>
      <c r="AE824" s="877" t="s">
        <v>69</v>
      </c>
      <c r="AF824" s="877" t="s">
        <v>70</v>
      </c>
      <c r="AG824" s="843" t="s">
        <v>2638</v>
      </c>
      <c r="AH824" s="918">
        <v>38956.5</v>
      </c>
      <c r="AI824" s="915">
        <v>43431</v>
      </c>
      <c r="AJ824" s="915">
        <v>43465</v>
      </c>
      <c r="AK824" s="851" t="s">
        <v>2987</v>
      </c>
      <c r="AL824" s="851" t="s">
        <v>2622</v>
      </c>
      <c r="AM824" s="877" t="s">
        <v>384</v>
      </c>
      <c r="AN824" s="877" t="s">
        <v>389</v>
      </c>
      <c r="AO824" s="909" t="s">
        <v>73</v>
      </c>
      <c r="AP824" s="909" t="s">
        <v>602</v>
      </c>
      <c r="AQ824" s="909" t="s">
        <v>73</v>
      </c>
      <c r="AR824" s="909" t="s">
        <v>574</v>
      </c>
      <c r="AS824" s="877" t="s">
        <v>293</v>
      </c>
      <c r="AT824" s="909" t="s">
        <v>567</v>
      </c>
      <c r="AU824" s="909" t="s">
        <v>567</v>
      </c>
      <c r="AV824" s="909" t="s">
        <v>567</v>
      </c>
      <c r="AW824" s="909" t="s">
        <v>568</v>
      </c>
      <c r="AX824" s="909" t="s">
        <v>74</v>
      </c>
      <c r="AY824" s="909" t="s">
        <v>570</v>
      </c>
      <c r="AZ824" s="909" t="s">
        <v>571</v>
      </c>
      <c r="BA824" s="909" t="s">
        <v>572</v>
      </c>
      <c r="BB824" s="909" t="s">
        <v>573</v>
      </c>
      <c r="BC824" s="909" t="s">
        <v>51</v>
      </c>
      <c r="BD824" s="901">
        <v>43483</v>
      </c>
      <c r="BE824" s="901">
        <v>43483</v>
      </c>
      <c r="BF824" s="904"/>
    </row>
    <row r="825" spans="1:58" s="210" customFormat="1" ht="45" customHeight="1">
      <c r="A825" s="902"/>
      <c r="B825" s="921"/>
      <c r="C825" s="921"/>
      <c r="D825" s="910"/>
      <c r="E825" s="902"/>
      <c r="F825" s="902"/>
      <c r="G825" s="844"/>
      <c r="H825" s="844"/>
      <c r="I825" s="852"/>
      <c r="J825" s="844"/>
      <c r="K825" s="910"/>
      <c r="L825" s="910"/>
      <c r="M825" s="913"/>
      <c r="N825" s="203" t="s">
        <v>2295</v>
      </c>
      <c r="O825" s="256" t="s">
        <v>2032</v>
      </c>
      <c r="P825" s="203">
        <v>301263.59999999998</v>
      </c>
      <c r="Q825" s="880"/>
      <c r="R825" s="880"/>
      <c r="S825" s="880"/>
      <c r="T825" s="844"/>
      <c r="U825" s="844"/>
      <c r="V825" s="844"/>
      <c r="W825" s="913"/>
      <c r="X825" s="844"/>
      <c r="Y825" s="916"/>
      <c r="Z825" s="919"/>
      <c r="AA825" s="919"/>
      <c r="AB825" s="919"/>
      <c r="AC825" s="919"/>
      <c r="AD825" s="880"/>
      <c r="AE825" s="880"/>
      <c r="AF825" s="880"/>
      <c r="AG825" s="844"/>
      <c r="AH825" s="919"/>
      <c r="AI825" s="916"/>
      <c r="AJ825" s="916"/>
      <c r="AK825" s="852"/>
      <c r="AL825" s="852"/>
      <c r="AM825" s="880"/>
      <c r="AN825" s="880"/>
      <c r="AO825" s="910"/>
      <c r="AP825" s="910"/>
      <c r="AQ825" s="910"/>
      <c r="AR825" s="910"/>
      <c r="AS825" s="880"/>
      <c r="AT825" s="910"/>
      <c r="AU825" s="910"/>
      <c r="AV825" s="910"/>
      <c r="AW825" s="910"/>
      <c r="AX825" s="910"/>
      <c r="AY825" s="910"/>
      <c r="AZ825" s="910"/>
      <c r="BA825" s="910"/>
      <c r="BB825" s="910"/>
      <c r="BC825" s="910"/>
      <c r="BD825" s="902"/>
      <c r="BE825" s="902"/>
      <c r="BF825" s="902"/>
    </row>
    <row r="826" spans="1:58" s="210" customFormat="1" ht="45" customHeight="1">
      <c r="A826" s="903"/>
      <c r="B826" s="922"/>
      <c r="C826" s="922"/>
      <c r="D826" s="911"/>
      <c r="E826" s="903"/>
      <c r="F826" s="903"/>
      <c r="G826" s="845"/>
      <c r="H826" s="845"/>
      <c r="I826" s="853"/>
      <c r="J826" s="845"/>
      <c r="K826" s="911"/>
      <c r="L826" s="911"/>
      <c r="M826" s="914"/>
      <c r="N826" s="203" t="s">
        <v>2296</v>
      </c>
      <c r="O826" s="256" t="s">
        <v>1321</v>
      </c>
      <c r="P826" s="203">
        <v>308571.59999999998</v>
      </c>
      <c r="Q826" s="878"/>
      <c r="R826" s="878"/>
      <c r="S826" s="878"/>
      <c r="T826" s="845"/>
      <c r="U826" s="845"/>
      <c r="V826" s="845"/>
      <c r="W826" s="914"/>
      <c r="X826" s="845"/>
      <c r="Y826" s="917"/>
      <c r="Z826" s="920"/>
      <c r="AA826" s="920"/>
      <c r="AB826" s="920"/>
      <c r="AC826" s="920"/>
      <c r="AD826" s="878"/>
      <c r="AE826" s="878"/>
      <c r="AF826" s="878"/>
      <c r="AG826" s="845"/>
      <c r="AH826" s="920"/>
      <c r="AI826" s="917"/>
      <c r="AJ826" s="917"/>
      <c r="AK826" s="853"/>
      <c r="AL826" s="853"/>
      <c r="AM826" s="878"/>
      <c r="AN826" s="878"/>
      <c r="AO826" s="911"/>
      <c r="AP826" s="911"/>
      <c r="AQ826" s="911"/>
      <c r="AR826" s="911"/>
      <c r="AS826" s="878"/>
      <c r="AT826" s="911"/>
      <c r="AU826" s="911"/>
      <c r="AV826" s="911"/>
      <c r="AW826" s="911"/>
      <c r="AX826" s="911"/>
      <c r="AY826" s="911"/>
      <c r="AZ826" s="911"/>
      <c r="BA826" s="911"/>
      <c r="BB826" s="911"/>
      <c r="BC826" s="911"/>
      <c r="BD826" s="903"/>
      <c r="BE826" s="903"/>
      <c r="BF826" s="903"/>
    </row>
    <row r="827" spans="1:58" ht="45" customHeight="1">
      <c r="A827" s="931">
        <v>2018</v>
      </c>
      <c r="B827" s="928">
        <v>43374</v>
      </c>
      <c r="C827" s="928">
        <v>43465</v>
      </c>
      <c r="D827" s="925" t="s">
        <v>797</v>
      </c>
      <c r="E827" s="931" t="s">
        <v>2618</v>
      </c>
      <c r="F827" s="931" t="s">
        <v>2618</v>
      </c>
      <c r="G827" s="826" t="s">
        <v>2988</v>
      </c>
      <c r="H827" s="826" t="s">
        <v>393</v>
      </c>
      <c r="I827" s="830" t="s">
        <v>600</v>
      </c>
      <c r="J827" s="826" t="s">
        <v>2638</v>
      </c>
      <c r="K827" s="925" t="s">
        <v>61</v>
      </c>
      <c r="L827" s="925" t="s">
        <v>62</v>
      </c>
      <c r="M827" s="941" t="s">
        <v>63</v>
      </c>
      <c r="N827" s="158" t="s">
        <v>2026</v>
      </c>
      <c r="O827" s="165" t="s">
        <v>2027</v>
      </c>
      <c r="P827" s="158">
        <v>78448.479999999996</v>
      </c>
      <c r="Q827" s="833" t="s">
        <v>61</v>
      </c>
      <c r="R827" s="833" t="s">
        <v>1583</v>
      </c>
      <c r="S827" s="833" t="s">
        <v>1583</v>
      </c>
      <c r="T827" s="826" t="s">
        <v>236</v>
      </c>
      <c r="U827" s="826" t="s">
        <v>1525</v>
      </c>
      <c r="V827" s="826" t="s">
        <v>171</v>
      </c>
      <c r="W827" s="941" t="s">
        <v>51</v>
      </c>
      <c r="X827" s="826" t="s">
        <v>2988</v>
      </c>
      <c r="Y827" s="932">
        <v>43432</v>
      </c>
      <c r="Z827" s="897">
        <v>60480</v>
      </c>
      <c r="AA827" s="897">
        <v>70156.800000000003</v>
      </c>
      <c r="AB827" s="897">
        <v>0</v>
      </c>
      <c r="AC827" s="897">
        <v>70156.800000000003</v>
      </c>
      <c r="AD827" s="833" t="s">
        <v>241</v>
      </c>
      <c r="AE827" s="833" t="s">
        <v>69</v>
      </c>
      <c r="AF827" s="833" t="s">
        <v>70</v>
      </c>
      <c r="AG827" s="826" t="s">
        <v>2638</v>
      </c>
      <c r="AH827" s="897">
        <v>9072</v>
      </c>
      <c r="AI827" s="932">
        <v>43432</v>
      </c>
      <c r="AJ827" s="932">
        <v>43465</v>
      </c>
      <c r="AK827" s="830" t="s">
        <v>2989</v>
      </c>
      <c r="AL827" s="830" t="s">
        <v>2622</v>
      </c>
      <c r="AM827" s="833" t="s">
        <v>384</v>
      </c>
      <c r="AN827" s="833" t="s">
        <v>389</v>
      </c>
      <c r="AO827" s="925" t="s">
        <v>73</v>
      </c>
      <c r="AP827" s="925" t="s">
        <v>602</v>
      </c>
      <c r="AQ827" s="925" t="s">
        <v>73</v>
      </c>
      <c r="AR827" s="925" t="s">
        <v>574</v>
      </c>
      <c r="AS827" s="833" t="s">
        <v>293</v>
      </c>
      <c r="AT827" s="925" t="s">
        <v>567</v>
      </c>
      <c r="AU827" s="925" t="s">
        <v>567</v>
      </c>
      <c r="AV827" s="925" t="s">
        <v>567</v>
      </c>
      <c r="AW827" s="925" t="s">
        <v>568</v>
      </c>
      <c r="AX827" s="925" t="s">
        <v>74</v>
      </c>
      <c r="AY827" s="925" t="s">
        <v>570</v>
      </c>
      <c r="AZ827" s="925" t="s">
        <v>571</v>
      </c>
      <c r="BA827" s="925" t="s">
        <v>572</v>
      </c>
      <c r="BB827" s="925" t="s">
        <v>573</v>
      </c>
      <c r="BC827" s="925" t="s">
        <v>51</v>
      </c>
      <c r="BD827" s="928">
        <v>43483</v>
      </c>
      <c r="BE827" s="928">
        <v>43483</v>
      </c>
      <c r="BF827" s="931"/>
    </row>
    <row r="828" spans="1:58" ht="45" customHeight="1">
      <c r="A828" s="929"/>
      <c r="B828" s="944"/>
      <c r="C828" s="944"/>
      <c r="D828" s="926"/>
      <c r="E828" s="929"/>
      <c r="F828" s="929"/>
      <c r="G828" s="827"/>
      <c r="H828" s="827"/>
      <c r="I828" s="831"/>
      <c r="J828" s="827"/>
      <c r="K828" s="926"/>
      <c r="L828" s="926"/>
      <c r="M828" s="942"/>
      <c r="N828" s="158" t="s">
        <v>398</v>
      </c>
      <c r="O828" s="165" t="s">
        <v>2016</v>
      </c>
      <c r="P828" s="158">
        <v>70156.800000000003</v>
      </c>
      <c r="Q828" s="834"/>
      <c r="R828" s="834"/>
      <c r="S828" s="834"/>
      <c r="T828" s="827"/>
      <c r="U828" s="827"/>
      <c r="V828" s="827"/>
      <c r="W828" s="942"/>
      <c r="X828" s="827"/>
      <c r="Y828" s="933"/>
      <c r="Z828" s="898"/>
      <c r="AA828" s="898"/>
      <c r="AB828" s="898"/>
      <c r="AC828" s="898"/>
      <c r="AD828" s="834"/>
      <c r="AE828" s="834"/>
      <c r="AF828" s="834"/>
      <c r="AG828" s="827"/>
      <c r="AH828" s="898"/>
      <c r="AI828" s="933"/>
      <c r="AJ828" s="933"/>
      <c r="AK828" s="831"/>
      <c r="AL828" s="831"/>
      <c r="AM828" s="834"/>
      <c r="AN828" s="834"/>
      <c r="AO828" s="926"/>
      <c r="AP828" s="926"/>
      <c r="AQ828" s="926"/>
      <c r="AR828" s="926"/>
      <c r="AS828" s="834"/>
      <c r="AT828" s="926"/>
      <c r="AU828" s="926"/>
      <c r="AV828" s="926"/>
      <c r="AW828" s="926"/>
      <c r="AX828" s="926"/>
      <c r="AY828" s="926"/>
      <c r="AZ828" s="926"/>
      <c r="BA828" s="926"/>
      <c r="BB828" s="926"/>
      <c r="BC828" s="926"/>
      <c r="BD828" s="929"/>
      <c r="BE828" s="929"/>
      <c r="BF828" s="929"/>
    </row>
    <row r="829" spans="1:58" ht="45" customHeight="1">
      <c r="A829" s="930"/>
      <c r="B829" s="945"/>
      <c r="C829" s="945"/>
      <c r="D829" s="927"/>
      <c r="E829" s="930"/>
      <c r="F829" s="930"/>
      <c r="G829" s="828"/>
      <c r="H829" s="828"/>
      <c r="I829" s="854"/>
      <c r="J829" s="828"/>
      <c r="K829" s="927"/>
      <c r="L829" s="927"/>
      <c r="M829" s="943"/>
      <c r="N829" s="158" t="s">
        <v>454</v>
      </c>
      <c r="O829" s="165" t="s">
        <v>2025</v>
      </c>
      <c r="P829" s="158">
        <v>78874.820000000007</v>
      </c>
      <c r="Q829" s="835"/>
      <c r="R829" s="835"/>
      <c r="S829" s="835"/>
      <c r="T829" s="828"/>
      <c r="U829" s="828"/>
      <c r="V829" s="828"/>
      <c r="W829" s="943"/>
      <c r="X829" s="828"/>
      <c r="Y829" s="934"/>
      <c r="Z829" s="899"/>
      <c r="AA829" s="899"/>
      <c r="AB829" s="899"/>
      <c r="AC829" s="899"/>
      <c r="AD829" s="835"/>
      <c r="AE829" s="835"/>
      <c r="AF829" s="835"/>
      <c r="AG829" s="828"/>
      <c r="AH829" s="899"/>
      <c r="AI829" s="934"/>
      <c r="AJ829" s="934"/>
      <c r="AK829" s="854"/>
      <c r="AL829" s="854"/>
      <c r="AM829" s="835"/>
      <c r="AN829" s="835"/>
      <c r="AO829" s="927"/>
      <c r="AP829" s="927"/>
      <c r="AQ829" s="927"/>
      <c r="AR829" s="927"/>
      <c r="AS829" s="835"/>
      <c r="AT829" s="927"/>
      <c r="AU829" s="927"/>
      <c r="AV829" s="927"/>
      <c r="AW829" s="927"/>
      <c r="AX829" s="927"/>
      <c r="AY829" s="927"/>
      <c r="AZ829" s="927"/>
      <c r="BA829" s="927"/>
      <c r="BB829" s="927"/>
      <c r="BC829" s="927"/>
      <c r="BD829" s="930"/>
      <c r="BE829" s="930"/>
      <c r="BF829" s="930"/>
    </row>
    <row r="830" spans="1:58" s="210" customFormat="1" ht="45" customHeight="1">
      <c r="A830" s="904">
        <v>2018</v>
      </c>
      <c r="B830" s="901">
        <v>43374</v>
      </c>
      <c r="C830" s="901">
        <v>43465</v>
      </c>
      <c r="D830" s="909" t="s">
        <v>797</v>
      </c>
      <c r="E830" s="904" t="s">
        <v>2618</v>
      </c>
      <c r="F830" s="904" t="s">
        <v>2618</v>
      </c>
      <c r="G830" s="843" t="s">
        <v>2990</v>
      </c>
      <c r="H830" s="843" t="s">
        <v>393</v>
      </c>
      <c r="I830" s="851" t="s">
        <v>600</v>
      </c>
      <c r="J830" s="843" t="s">
        <v>2620</v>
      </c>
      <c r="K830" s="909" t="s">
        <v>61</v>
      </c>
      <c r="L830" s="909" t="s">
        <v>62</v>
      </c>
      <c r="M830" s="912" t="s">
        <v>63</v>
      </c>
      <c r="N830" s="203" t="s">
        <v>2991</v>
      </c>
      <c r="O830" s="256" t="s">
        <v>2016</v>
      </c>
      <c r="P830" s="203">
        <v>60552</v>
      </c>
      <c r="Q830" s="877" t="s">
        <v>61</v>
      </c>
      <c r="R830" s="877" t="s">
        <v>1583</v>
      </c>
      <c r="S830" s="877" t="s">
        <v>1583</v>
      </c>
      <c r="T830" s="843" t="s">
        <v>277</v>
      </c>
      <c r="U830" s="843" t="s">
        <v>1527</v>
      </c>
      <c r="V830" s="843" t="s">
        <v>171</v>
      </c>
      <c r="W830" s="912" t="s">
        <v>51</v>
      </c>
      <c r="X830" s="843" t="s">
        <v>2990</v>
      </c>
      <c r="Y830" s="915">
        <v>43437</v>
      </c>
      <c r="Z830" s="918">
        <v>47300</v>
      </c>
      <c r="AA830" s="918">
        <v>54868</v>
      </c>
      <c r="AB830" s="918">
        <v>0</v>
      </c>
      <c r="AC830" s="918">
        <v>54868</v>
      </c>
      <c r="AD830" s="877" t="s">
        <v>241</v>
      </c>
      <c r="AE830" s="877" t="s">
        <v>69</v>
      </c>
      <c r="AF830" s="877" t="s">
        <v>70</v>
      </c>
      <c r="AG830" s="843" t="s">
        <v>2620</v>
      </c>
      <c r="AH830" s="918">
        <v>7095</v>
      </c>
      <c r="AI830" s="915">
        <v>43437</v>
      </c>
      <c r="AJ830" s="915">
        <v>43465</v>
      </c>
      <c r="AK830" s="851" t="s">
        <v>2992</v>
      </c>
      <c r="AL830" s="851" t="s">
        <v>2622</v>
      </c>
      <c r="AM830" s="877" t="s">
        <v>384</v>
      </c>
      <c r="AN830" s="877" t="s">
        <v>389</v>
      </c>
      <c r="AO830" s="909" t="s">
        <v>73</v>
      </c>
      <c r="AP830" s="909" t="s">
        <v>602</v>
      </c>
      <c r="AQ830" s="909" t="s">
        <v>73</v>
      </c>
      <c r="AR830" s="909" t="s">
        <v>574</v>
      </c>
      <c r="AS830" s="877" t="s">
        <v>293</v>
      </c>
      <c r="AT830" s="909" t="s">
        <v>567</v>
      </c>
      <c r="AU830" s="909" t="s">
        <v>567</v>
      </c>
      <c r="AV830" s="909" t="s">
        <v>567</v>
      </c>
      <c r="AW830" s="909" t="s">
        <v>568</v>
      </c>
      <c r="AX830" s="909" t="s">
        <v>74</v>
      </c>
      <c r="AY830" s="909" t="s">
        <v>570</v>
      </c>
      <c r="AZ830" s="909" t="s">
        <v>571</v>
      </c>
      <c r="BA830" s="909" t="s">
        <v>572</v>
      </c>
      <c r="BB830" s="909" t="s">
        <v>573</v>
      </c>
      <c r="BC830" s="909" t="s">
        <v>51</v>
      </c>
      <c r="BD830" s="901">
        <v>43483</v>
      </c>
      <c r="BE830" s="901">
        <v>43483</v>
      </c>
      <c r="BF830" s="904"/>
    </row>
    <row r="831" spans="1:58" s="210" customFormat="1" ht="45" customHeight="1">
      <c r="A831" s="902"/>
      <c r="B831" s="921"/>
      <c r="C831" s="921"/>
      <c r="D831" s="910"/>
      <c r="E831" s="902"/>
      <c r="F831" s="902"/>
      <c r="G831" s="844"/>
      <c r="H831" s="844"/>
      <c r="I831" s="852"/>
      <c r="J831" s="844"/>
      <c r="K831" s="910"/>
      <c r="L831" s="910"/>
      <c r="M831" s="913"/>
      <c r="N831" s="203" t="s">
        <v>2295</v>
      </c>
      <c r="O831" s="256" t="s">
        <v>2032</v>
      </c>
      <c r="P831" s="203">
        <v>60088</v>
      </c>
      <c r="Q831" s="880"/>
      <c r="R831" s="880"/>
      <c r="S831" s="880"/>
      <c r="T831" s="844"/>
      <c r="U831" s="844"/>
      <c r="V831" s="844"/>
      <c r="W831" s="913"/>
      <c r="X831" s="844"/>
      <c r="Y831" s="916"/>
      <c r="Z831" s="919"/>
      <c r="AA831" s="919"/>
      <c r="AB831" s="919"/>
      <c r="AC831" s="919"/>
      <c r="AD831" s="880"/>
      <c r="AE831" s="880"/>
      <c r="AF831" s="880"/>
      <c r="AG831" s="844"/>
      <c r="AH831" s="919"/>
      <c r="AI831" s="916"/>
      <c r="AJ831" s="916"/>
      <c r="AK831" s="852"/>
      <c r="AL831" s="852"/>
      <c r="AM831" s="880"/>
      <c r="AN831" s="880"/>
      <c r="AO831" s="910"/>
      <c r="AP831" s="910"/>
      <c r="AQ831" s="910"/>
      <c r="AR831" s="910"/>
      <c r="AS831" s="880"/>
      <c r="AT831" s="910"/>
      <c r="AU831" s="910"/>
      <c r="AV831" s="910"/>
      <c r="AW831" s="910"/>
      <c r="AX831" s="910"/>
      <c r="AY831" s="910"/>
      <c r="AZ831" s="910"/>
      <c r="BA831" s="910"/>
      <c r="BB831" s="910"/>
      <c r="BC831" s="910"/>
      <c r="BD831" s="902"/>
      <c r="BE831" s="902"/>
      <c r="BF831" s="902"/>
    </row>
    <row r="832" spans="1:58" s="210" customFormat="1" ht="45" customHeight="1">
      <c r="A832" s="903"/>
      <c r="B832" s="922"/>
      <c r="C832" s="922"/>
      <c r="D832" s="911"/>
      <c r="E832" s="903"/>
      <c r="F832" s="903"/>
      <c r="G832" s="845"/>
      <c r="H832" s="845"/>
      <c r="I832" s="853"/>
      <c r="J832" s="845"/>
      <c r="K832" s="911"/>
      <c r="L832" s="911"/>
      <c r="M832" s="914"/>
      <c r="N832" s="203" t="s">
        <v>454</v>
      </c>
      <c r="O832" s="256" t="s">
        <v>2025</v>
      </c>
      <c r="P832" s="203">
        <v>54868</v>
      </c>
      <c r="Q832" s="878"/>
      <c r="R832" s="878"/>
      <c r="S832" s="878"/>
      <c r="T832" s="845"/>
      <c r="U832" s="845"/>
      <c r="V832" s="845"/>
      <c r="W832" s="914"/>
      <c r="X832" s="845"/>
      <c r="Y832" s="917"/>
      <c r="Z832" s="920"/>
      <c r="AA832" s="920"/>
      <c r="AB832" s="920"/>
      <c r="AC832" s="920"/>
      <c r="AD832" s="878"/>
      <c r="AE832" s="878"/>
      <c r="AF832" s="878"/>
      <c r="AG832" s="845"/>
      <c r="AH832" s="920"/>
      <c r="AI832" s="917"/>
      <c r="AJ832" s="917"/>
      <c r="AK832" s="853"/>
      <c r="AL832" s="853"/>
      <c r="AM832" s="878"/>
      <c r="AN832" s="878"/>
      <c r="AO832" s="911"/>
      <c r="AP832" s="911"/>
      <c r="AQ832" s="911"/>
      <c r="AR832" s="911"/>
      <c r="AS832" s="878"/>
      <c r="AT832" s="911"/>
      <c r="AU832" s="911"/>
      <c r="AV832" s="911"/>
      <c r="AW832" s="911"/>
      <c r="AX832" s="911"/>
      <c r="AY832" s="911"/>
      <c r="AZ832" s="911"/>
      <c r="BA832" s="911"/>
      <c r="BB832" s="911"/>
      <c r="BC832" s="911"/>
      <c r="BD832" s="903"/>
      <c r="BE832" s="903"/>
      <c r="BF832" s="903"/>
    </row>
    <row r="833" spans="1:58" ht="45" customHeight="1">
      <c r="A833" s="935">
        <v>2018</v>
      </c>
      <c r="B833" s="936">
        <v>43374</v>
      </c>
      <c r="C833" s="936">
        <v>43465</v>
      </c>
      <c r="D833" s="937" t="s">
        <v>797</v>
      </c>
      <c r="E833" s="935" t="s">
        <v>2618</v>
      </c>
      <c r="F833" s="935" t="s">
        <v>2618</v>
      </c>
      <c r="G833" s="938" t="s">
        <v>2993</v>
      </c>
      <c r="H833" s="938" t="s">
        <v>393</v>
      </c>
      <c r="I833" s="939" t="s">
        <v>600</v>
      </c>
      <c r="J833" s="938" t="s">
        <v>2638</v>
      </c>
      <c r="K833" s="937" t="s">
        <v>61</v>
      </c>
      <c r="L833" s="937" t="s">
        <v>62</v>
      </c>
      <c r="M833" s="940" t="s">
        <v>63</v>
      </c>
      <c r="N833" s="158" t="s">
        <v>1973</v>
      </c>
      <c r="O833" s="165" t="s">
        <v>1974</v>
      </c>
      <c r="P833" s="158">
        <v>943892</v>
      </c>
      <c r="Q833" s="833" t="s">
        <v>61</v>
      </c>
      <c r="R833" s="833" t="s">
        <v>1583</v>
      </c>
      <c r="S833" s="833" t="s">
        <v>1583</v>
      </c>
      <c r="T833" s="826" t="s">
        <v>277</v>
      </c>
      <c r="U833" s="826" t="s">
        <v>1527</v>
      </c>
      <c r="V833" s="826" t="s">
        <v>171</v>
      </c>
      <c r="W833" s="941" t="s">
        <v>51</v>
      </c>
      <c r="X833" s="826" t="s">
        <v>2993</v>
      </c>
      <c r="Y833" s="932">
        <v>43437</v>
      </c>
      <c r="Z833" s="897">
        <v>787800</v>
      </c>
      <c r="AA833" s="897">
        <v>913848</v>
      </c>
      <c r="AB833" s="897">
        <v>0</v>
      </c>
      <c r="AC833" s="897">
        <v>913848</v>
      </c>
      <c r="AD833" s="833" t="s">
        <v>241</v>
      </c>
      <c r="AE833" s="833" t="s">
        <v>69</v>
      </c>
      <c r="AF833" s="833" t="s">
        <v>70</v>
      </c>
      <c r="AG833" s="826" t="s">
        <v>2638</v>
      </c>
      <c r="AH833" s="897">
        <v>118170</v>
      </c>
      <c r="AI833" s="932">
        <v>43437</v>
      </c>
      <c r="AJ833" s="932">
        <v>43438</v>
      </c>
      <c r="AK833" s="830" t="s">
        <v>2994</v>
      </c>
      <c r="AL833" s="830" t="s">
        <v>2622</v>
      </c>
      <c r="AM833" s="833" t="s">
        <v>384</v>
      </c>
      <c r="AN833" s="833" t="s">
        <v>389</v>
      </c>
      <c r="AO833" s="925" t="s">
        <v>73</v>
      </c>
      <c r="AP833" s="925" t="s">
        <v>602</v>
      </c>
      <c r="AQ833" s="925" t="s">
        <v>73</v>
      </c>
      <c r="AR833" s="925" t="s">
        <v>574</v>
      </c>
      <c r="AS833" s="833" t="s">
        <v>293</v>
      </c>
      <c r="AT833" s="925" t="s">
        <v>567</v>
      </c>
      <c r="AU833" s="925" t="s">
        <v>567</v>
      </c>
      <c r="AV833" s="925" t="s">
        <v>567</v>
      </c>
      <c r="AW833" s="925" t="s">
        <v>568</v>
      </c>
      <c r="AX833" s="925" t="s">
        <v>74</v>
      </c>
      <c r="AY833" s="925" t="s">
        <v>570</v>
      </c>
      <c r="AZ833" s="925" t="s">
        <v>571</v>
      </c>
      <c r="BA833" s="925" t="s">
        <v>572</v>
      </c>
      <c r="BB833" s="925" t="s">
        <v>573</v>
      </c>
      <c r="BC833" s="925" t="s">
        <v>51</v>
      </c>
      <c r="BD833" s="928">
        <v>43483</v>
      </c>
      <c r="BE833" s="928">
        <v>43483</v>
      </c>
      <c r="BF833" s="931"/>
    </row>
    <row r="834" spans="1:58" ht="45" customHeight="1">
      <c r="A834" s="935"/>
      <c r="B834" s="936"/>
      <c r="C834" s="936"/>
      <c r="D834" s="937"/>
      <c r="E834" s="935"/>
      <c r="F834" s="935"/>
      <c r="G834" s="938"/>
      <c r="H834" s="938"/>
      <c r="I834" s="939"/>
      <c r="J834" s="938"/>
      <c r="K834" s="937"/>
      <c r="L834" s="937"/>
      <c r="M834" s="940"/>
      <c r="N834" s="158" t="s">
        <v>2433</v>
      </c>
      <c r="O834" s="165" t="s">
        <v>1951</v>
      </c>
      <c r="P834" s="158">
        <v>962800</v>
      </c>
      <c r="Q834" s="834"/>
      <c r="R834" s="834"/>
      <c r="S834" s="834"/>
      <c r="T834" s="827"/>
      <c r="U834" s="827"/>
      <c r="V834" s="827"/>
      <c r="W834" s="942"/>
      <c r="X834" s="827"/>
      <c r="Y834" s="933"/>
      <c r="Z834" s="898"/>
      <c r="AA834" s="898"/>
      <c r="AB834" s="898"/>
      <c r="AC834" s="898"/>
      <c r="AD834" s="834"/>
      <c r="AE834" s="834"/>
      <c r="AF834" s="834"/>
      <c r="AG834" s="827"/>
      <c r="AH834" s="898"/>
      <c r="AI834" s="933"/>
      <c r="AJ834" s="933"/>
      <c r="AK834" s="831"/>
      <c r="AL834" s="831"/>
      <c r="AM834" s="834"/>
      <c r="AN834" s="834"/>
      <c r="AO834" s="926"/>
      <c r="AP834" s="926"/>
      <c r="AQ834" s="926"/>
      <c r="AR834" s="926"/>
      <c r="AS834" s="834"/>
      <c r="AT834" s="926"/>
      <c r="AU834" s="926"/>
      <c r="AV834" s="926"/>
      <c r="AW834" s="926"/>
      <c r="AX834" s="926"/>
      <c r="AY834" s="926"/>
      <c r="AZ834" s="926"/>
      <c r="BA834" s="926"/>
      <c r="BB834" s="926"/>
      <c r="BC834" s="926"/>
      <c r="BD834" s="929"/>
      <c r="BE834" s="929"/>
      <c r="BF834" s="929"/>
    </row>
    <row r="835" spans="1:58" ht="45" customHeight="1">
      <c r="A835" s="935"/>
      <c r="B835" s="936"/>
      <c r="C835" s="936"/>
      <c r="D835" s="937"/>
      <c r="E835" s="935"/>
      <c r="F835" s="935"/>
      <c r="G835" s="938"/>
      <c r="H835" s="938"/>
      <c r="I835" s="939"/>
      <c r="J835" s="938"/>
      <c r="K835" s="937"/>
      <c r="L835" s="937"/>
      <c r="M835" s="940"/>
      <c r="N835" s="158" t="s">
        <v>454</v>
      </c>
      <c r="O835" s="165" t="s">
        <v>2025</v>
      </c>
      <c r="P835" s="158">
        <v>913848</v>
      </c>
      <c r="Q835" s="835"/>
      <c r="R835" s="835"/>
      <c r="S835" s="835"/>
      <c r="T835" s="828"/>
      <c r="U835" s="828"/>
      <c r="V835" s="828"/>
      <c r="W835" s="943"/>
      <c r="X835" s="828"/>
      <c r="Y835" s="934"/>
      <c r="Z835" s="899"/>
      <c r="AA835" s="899"/>
      <c r="AB835" s="899"/>
      <c r="AC835" s="899"/>
      <c r="AD835" s="835"/>
      <c r="AE835" s="835"/>
      <c r="AF835" s="835"/>
      <c r="AG835" s="828"/>
      <c r="AH835" s="899"/>
      <c r="AI835" s="934"/>
      <c r="AJ835" s="934"/>
      <c r="AK835" s="854"/>
      <c r="AL835" s="854"/>
      <c r="AM835" s="835"/>
      <c r="AN835" s="835"/>
      <c r="AO835" s="927"/>
      <c r="AP835" s="927"/>
      <c r="AQ835" s="927"/>
      <c r="AR835" s="927"/>
      <c r="AS835" s="835"/>
      <c r="AT835" s="927"/>
      <c r="AU835" s="927"/>
      <c r="AV835" s="927"/>
      <c r="AW835" s="927"/>
      <c r="AX835" s="927"/>
      <c r="AY835" s="927"/>
      <c r="AZ835" s="927"/>
      <c r="BA835" s="927"/>
      <c r="BB835" s="927"/>
      <c r="BC835" s="927"/>
      <c r="BD835" s="930"/>
      <c r="BE835" s="930"/>
      <c r="BF835" s="930"/>
    </row>
    <row r="836" spans="1:58" s="210" customFormat="1" ht="45" customHeight="1">
      <c r="A836" s="904">
        <v>2018</v>
      </c>
      <c r="B836" s="901">
        <v>43374</v>
      </c>
      <c r="C836" s="901">
        <v>43465</v>
      </c>
      <c r="D836" s="909" t="s">
        <v>797</v>
      </c>
      <c r="E836" s="904" t="s">
        <v>2618</v>
      </c>
      <c r="F836" s="904" t="s">
        <v>2618</v>
      </c>
      <c r="G836" s="843" t="s">
        <v>2995</v>
      </c>
      <c r="H836" s="843">
        <v>42</v>
      </c>
      <c r="I836" s="851" t="s">
        <v>600</v>
      </c>
      <c r="J836" s="843" t="s">
        <v>2996</v>
      </c>
      <c r="K836" s="923" t="s">
        <v>61</v>
      </c>
      <c r="L836" s="923" t="s">
        <v>62</v>
      </c>
      <c r="M836" s="924" t="s">
        <v>63</v>
      </c>
      <c r="N836" s="292" t="s">
        <v>2883</v>
      </c>
      <c r="O836" s="288" t="s">
        <v>2884</v>
      </c>
      <c r="P836" s="292">
        <v>91872</v>
      </c>
      <c r="Q836" s="877" t="s">
        <v>61</v>
      </c>
      <c r="R836" s="877" t="s">
        <v>1583</v>
      </c>
      <c r="S836" s="877" t="s">
        <v>1583</v>
      </c>
      <c r="T836" s="843" t="s">
        <v>2887</v>
      </c>
      <c r="U836" s="909" t="s">
        <v>2607</v>
      </c>
      <c r="V836" s="843" t="s">
        <v>200</v>
      </c>
      <c r="W836" s="912" t="s">
        <v>51</v>
      </c>
      <c r="X836" s="843" t="s">
        <v>2995</v>
      </c>
      <c r="Y836" s="915">
        <v>43446</v>
      </c>
      <c r="Z836" s="918">
        <v>73189.649999999994</v>
      </c>
      <c r="AA836" s="918">
        <v>84899.99</v>
      </c>
      <c r="AB836" s="918">
        <v>0</v>
      </c>
      <c r="AC836" s="918">
        <v>84899.99</v>
      </c>
      <c r="AD836" s="877" t="s">
        <v>241</v>
      </c>
      <c r="AE836" s="877" t="s">
        <v>69</v>
      </c>
      <c r="AF836" s="877" t="s">
        <v>70</v>
      </c>
      <c r="AG836" s="843" t="s">
        <v>2997</v>
      </c>
      <c r="AH836" s="918">
        <v>0</v>
      </c>
      <c r="AI836" s="915">
        <v>43446</v>
      </c>
      <c r="AJ836" s="915">
        <v>43465</v>
      </c>
      <c r="AK836" s="851" t="s">
        <v>3086</v>
      </c>
      <c r="AL836" s="851" t="s">
        <v>2622</v>
      </c>
      <c r="AM836" s="877" t="s">
        <v>2793</v>
      </c>
      <c r="AN836" s="877" t="s">
        <v>2886</v>
      </c>
      <c r="AO836" s="909" t="s">
        <v>73</v>
      </c>
      <c r="AP836" s="909" t="s">
        <v>602</v>
      </c>
      <c r="AQ836" s="909" t="s">
        <v>73</v>
      </c>
      <c r="AR836" s="909" t="s">
        <v>574</v>
      </c>
      <c r="AS836" s="877" t="s">
        <v>293</v>
      </c>
      <c r="AT836" s="909" t="s">
        <v>567</v>
      </c>
      <c r="AU836" s="909" t="s">
        <v>567</v>
      </c>
      <c r="AV836" s="909" t="s">
        <v>567</v>
      </c>
      <c r="AW836" s="909" t="s">
        <v>568</v>
      </c>
      <c r="AX836" s="909" t="s">
        <v>74</v>
      </c>
      <c r="AY836" s="909" t="s">
        <v>570</v>
      </c>
      <c r="AZ836" s="909" t="s">
        <v>571</v>
      </c>
      <c r="BA836" s="909" t="s">
        <v>572</v>
      </c>
      <c r="BB836" s="909" t="s">
        <v>573</v>
      </c>
      <c r="BC836" s="909" t="s">
        <v>51</v>
      </c>
      <c r="BD836" s="901">
        <v>43483</v>
      </c>
      <c r="BE836" s="901">
        <v>43483</v>
      </c>
      <c r="BF836" s="904"/>
    </row>
    <row r="837" spans="1:58" s="210" customFormat="1" ht="45" customHeight="1">
      <c r="A837" s="902"/>
      <c r="B837" s="921"/>
      <c r="C837" s="921"/>
      <c r="D837" s="910"/>
      <c r="E837" s="902"/>
      <c r="F837" s="902"/>
      <c r="G837" s="844"/>
      <c r="H837" s="844"/>
      <c r="I837" s="852"/>
      <c r="J837" s="844"/>
      <c r="K837" s="923"/>
      <c r="L837" s="923"/>
      <c r="M837" s="924"/>
      <c r="N837" s="292" t="s">
        <v>2887</v>
      </c>
      <c r="O837" s="288" t="s">
        <v>2607</v>
      </c>
      <c r="P837" s="292">
        <v>84900</v>
      </c>
      <c r="Q837" s="880"/>
      <c r="R837" s="880"/>
      <c r="S837" s="880"/>
      <c r="T837" s="844"/>
      <c r="U837" s="910"/>
      <c r="V837" s="844"/>
      <c r="W837" s="913"/>
      <c r="X837" s="844"/>
      <c r="Y837" s="916"/>
      <c r="Z837" s="919"/>
      <c r="AA837" s="919"/>
      <c r="AB837" s="919"/>
      <c r="AC837" s="919"/>
      <c r="AD837" s="880"/>
      <c r="AE837" s="880"/>
      <c r="AF837" s="880"/>
      <c r="AG837" s="844"/>
      <c r="AH837" s="919"/>
      <c r="AI837" s="916"/>
      <c r="AJ837" s="916"/>
      <c r="AK837" s="852"/>
      <c r="AL837" s="852"/>
      <c r="AM837" s="880"/>
      <c r="AN837" s="880"/>
      <c r="AO837" s="910"/>
      <c r="AP837" s="910"/>
      <c r="AQ837" s="910"/>
      <c r="AR837" s="910"/>
      <c r="AS837" s="880"/>
      <c r="AT837" s="910"/>
      <c r="AU837" s="910"/>
      <c r="AV837" s="910"/>
      <c r="AW837" s="910"/>
      <c r="AX837" s="910"/>
      <c r="AY837" s="910"/>
      <c r="AZ837" s="910"/>
      <c r="BA837" s="910"/>
      <c r="BB837" s="910"/>
      <c r="BC837" s="910"/>
      <c r="BD837" s="902"/>
      <c r="BE837" s="902"/>
      <c r="BF837" s="902"/>
    </row>
    <row r="838" spans="1:58" s="210" customFormat="1" ht="45" customHeight="1">
      <c r="A838" s="903"/>
      <c r="B838" s="922"/>
      <c r="C838" s="922"/>
      <c r="D838" s="911"/>
      <c r="E838" s="903"/>
      <c r="F838" s="903"/>
      <c r="G838" s="845"/>
      <c r="H838" s="845"/>
      <c r="I838" s="853"/>
      <c r="J838" s="845"/>
      <c r="K838" s="923"/>
      <c r="L838" s="923"/>
      <c r="M838" s="924"/>
      <c r="N838" s="292" t="s">
        <v>2888</v>
      </c>
      <c r="O838" s="288" t="s">
        <v>2889</v>
      </c>
      <c r="P838" s="292">
        <v>93148</v>
      </c>
      <c r="Q838" s="878"/>
      <c r="R838" s="878"/>
      <c r="S838" s="878"/>
      <c r="T838" s="845"/>
      <c r="U838" s="911"/>
      <c r="V838" s="845"/>
      <c r="W838" s="914"/>
      <c r="X838" s="845"/>
      <c r="Y838" s="917"/>
      <c r="Z838" s="920"/>
      <c r="AA838" s="920"/>
      <c r="AB838" s="920"/>
      <c r="AC838" s="920"/>
      <c r="AD838" s="878"/>
      <c r="AE838" s="878"/>
      <c r="AF838" s="878"/>
      <c r="AG838" s="845"/>
      <c r="AH838" s="920"/>
      <c r="AI838" s="917"/>
      <c r="AJ838" s="917"/>
      <c r="AK838" s="853"/>
      <c r="AL838" s="853"/>
      <c r="AM838" s="878"/>
      <c r="AN838" s="878"/>
      <c r="AO838" s="911"/>
      <c r="AP838" s="911"/>
      <c r="AQ838" s="911"/>
      <c r="AR838" s="911"/>
      <c r="AS838" s="878"/>
      <c r="AT838" s="911"/>
      <c r="AU838" s="911"/>
      <c r="AV838" s="911"/>
      <c r="AW838" s="911"/>
      <c r="AX838" s="911"/>
      <c r="AY838" s="911"/>
      <c r="AZ838" s="911"/>
      <c r="BA838" s="911"/>
      <c r="BB838" s="911"/>
      <c r="BC838" s="911"/>
      <c r="BD838" s="903"/>
      <c r="BE838" s="903"/>
      <c r="BF838" s="903"/>
    </row>
    <row r="839" spans="1:58" ht="45" customHeight="1">
      <c r="A839" s="147">
        <v>2018</v>
      </c>
      <c r="B839" s="156">
        <v>43374</v>
      </c>
      <c r="C839" s="156">
        <v>43465</v>
      </c>
      <c r="D839" s="153" t="s">
        <v>64</v>
      </c>
      <c r="E839" s="153" t="s">
        <v>59</v>
      </c>
      <c r="F839" s="153" t="s">
        <v>59</v>
      </c>
      <c r="G839" s="227" t="s">
        <v>2998</v>
      </c>
      <c r="H839" s="153">
        <v>55</v>
      </c>
      <c r="I839" s="157" t="s">
        <v>600</v>
      </c>
      <c r="J839" s="227" t="s">
        <v>2999</v>
      </c>
      <c r="K839" s="228" t="s">
        <v>61</v>
      </c>
      <c r="L839" s="228" t="s">
        <v>62</v>
      </c>
      <c r="M839" s="228" t="s">
        <v>63</v>
      </c>
      <c r="N839" s="227" t="s">
        <v>2058</v>
      </c>
      <c r="O839" s="153" t="s">
        <v>2059</v>
      </c>
      <c r="P839" s="229">
        <v>13050</v>
      </c>
      <c r="Q839" s="228" t="s">
        <v>61</v>
      </c>
      <c r="R839" s="228" t="s">
        <v>62</v>
      </c>
      <c r="S839" s="228" t="s">
        <v>63</v>
      </c>
      <c r="T839" s="227" t="s">
        <v>2058</v>
      </c>
      <c r="U839" s="153" t="s">
        <v>2059</v>
      </c>
      <c r="V839" s="153" t="s">
        <v>1932</v>
      </c>
      <c r="W839" s="149" t="s">
        <v>51</v>
      </c>
      <c r="X839" s="227" t="s">
        <v>2998</v>
      </c>
      <c r="Y839" s="230">
        <v>43381</v>
      </c>
      <c r="Z839" s="149">
        <v>11250</v>
      </c>
      <c r="AA839" s="153">
        <v>13050</v>
      </c>
      <c r="AB839" s="231">
        <v>0</v>
      </c>
      <c r="AC839" s="231">
        <v>0</v>
      </c>
      <c r="AD839" s="147" t="s">
        <v>241</v>
      </c>
      <c r="AE839" s="149" t="s">
        <v>69</v>
      </c>
      <c r="AF839" s="149" t="s">
        <v>70</v>
      </c>
      <c r="AG839" s="227" t="s">
        <v>3000</v>
      </c>
      <c r="AH839" s="147">
        <v>0</v>
      </c>
      <c r="AI839" s="230" t="s">
        <v>1512</v>
      </c>
      <c r="AJ839" s="151" t="s">
        <v>1512</v>
      </c>
      <c r="AK839" s="157" t="s">
        <v>2915</v>
      </c>
      <c r="AL839" s="157" t="s">
        <v>3001</v>
      </c>
      <c r="AM839" s="151" t="s">
        <v>384</v>
      </c>
      <c r="AN839" s="149" t="s">
        <v>389</v>
      </c>
      <c r="AO839" s="149" t="s">
        <v>73</v>
      </c>
      <c r="AP839" s="157" t="s">
        <v>3001</v>
      </c>
      <c r="AQ839" s="149" t="s">
        <v>73</v>
      </c>
      <c r="AR839" s="149" t="s">
        <v>574</v>
      </c>
      <c r="AS839" s="149" t="s">
        <v>240</v>
      </c>
      <c r="AT839" s="149" t="s">
        <v>567</v>
      </c>
      <c r="AU839" s="149" t="s">
        <v>567</v>
      </c>
      <c r="AV839" s="149" t="s">
        <v>567</v>
      </c>
      <c r="AW839" s="232" t="s">
        <v>3002</v>
      </c>
      <c r="AX839" s="149" t="s">
        <v>1501</v>
      </c>
      <c r="AY839" s="157" t="s">
        <v>3001</v>
      </c>
      <c r="AZ839" s="157" t="s">
        <v>3001</v>
      </c>
      <c r="BA839" s="157" t="s">
        <v>3001</v>
      </c>
      <c r="BB839" s="157" t="s">
        <v>3001</v>
      </c>
      <c r="BC839" s="147" t="s">
        <v>51</v>
      </c>
      <c r="BD839" s="156">
        <v>43483</v>
      </c>
      <c r="BE839" s="156">
        <v>43483</v>
      </c>
      <c r="BF839" s="147" t="s">
        <v>3003</v>
      </c>
    </row>
    <row r="840" spans="1:58" s="210" customFormat="1" ht="45" customHeight="1">
      <c r="A840" s="817">
        <v>2018</v>
      </c>
      <c r="B840" s="869">
        <v>43374</v>
      </c>
      <c r="C840" s="869">
        <v>43465</v>
      </c>
      <c r="D840" s="843" t="s">
        <v>64</v>
      </c>
      <c r="E840" s="843" t="s">
        <v>59</v>
      </c>
      <c r="F840" s="843" t="s">
        <v>59</v>
      </c>
      <c r="G840" s="879" t="s">
        <v>3004</v>
      </c>
      <c r="H840" s="843">
        <v>55</v>
      </c>
      <c r="I840" s="851" t="s">
        <v>600</v>
      </c>
      <c r="J840" s="905" t="s">
        <v>3005</v>
      </c>
      <c r="K840" s="293" t="s">
        <v>61</v>
      </c>
      <c r="L840" s="293" t="s">
        <v>62</v>
      </c>
      <c r="M840" s="293" t="s">
        <v>63</v>
      </c>
      <c r="N840" s="294" t="s">
        <v>2058</v>
      </c>
      <c r="O840" s="295" t="s">
        <v>2059</v>
      </c>
      <c r="P840" s="296">
        <v>21175.8</v>
      </c>
      <c r="Q840" s="907" t="s">
        <v>61</v>
      </c>
      <c r="R840" s="837" t="s">
        <v>62</v>
      </c>
      <c r="S840" s="837" t="s">
        <v>63</v>
      </c>
      <c r="T840" s="843" t="s">
        <v>2058</v>
      </c>
      <c r="U840" s="843" t="s">
        <v>2059</v>
      </c>
      <c r="V840" s="843" t="s">
        <v>3006</v>
      </c>
      <c r="W840" s="837" t="s">
        <v>51</v>
      </c>
      <c r="X840" s="879" t="s">
        <v>3004</v>
      </c>
      <c r="Y840" s="882">
        <v>43384</v>
      </c>
      <c r="Z840" s="837">
        <v>18255</v>
      </c>
      <c r="AA840" s="843">
        <v>21175.8</v>
      </c>
      <c r="AB840" s="840">
        <v>0</v>
      </c>
      <c r="AC840" s="840">
        <v>0</v>
      </c>
      <c r="AD840" s="817" t="s">
        <v>241</v>
      </c>
      <c r="AE840" s="837" t="s">
        <v>69</v>
      </c>
      <c r="AF840" s="837" t="s">
        <v>70</v>
      </c>
      <c r="AG840" s="905" t="s">
        <v>3007</v>
      </c>
      <c r="AH840" s="817">
        <v>0</v>
      </c>
      <c r="AI840" s="882" t="s">
        <v>1512</v>
      </c>
      <c r="AJ840" s="846" t="s">
        <v>1512</v>
      </c>
      <c r="AK840" s="851" t="s">
        <v>3051</v>
      </c>
      <c r="AL840" s="851" t="s">
        <v>3002</v>
      </c>
      <c r="AM840" s="846" t="s">
        <v>1136</v>
      </c>
      <c r="AN840" s="837" t="s">
        <v>389</v>
      </c>
      <c r="AO840" s="837" t="s">
        <v>73</v>
      </c>
      <c r="AP840" s="851" t="s">
        <v>3002</v>
      </c>
      <c r="AQ840" s="837" t="s">
        <v>73</v>
      </c>
      <c r="AR840" s="837" t="s">
        <v>574</v>
      </c>
      <c r="AS840" s="837" t="s">
        <v>240</v>
      </c>
      <c r="AT840" s="837" t="s">
        <v>567</v>
      </c>
      <c r="AU840" s="837" t="s">
        <v>567</v>
      </c>
      <c r="AV840" s="837" t="s">
        <v>567</v>
      </c>
      <c r="AW840" s="900" t="s">
        <v>3002</v>
      </c>
      <c r="AX840" s="837" t="s">
        <v>1501</v>
      </c>
      <c r="AY840" s="851" t="s">
        <v>3002</v>
      </c>
      <c r="AZ840" s="851" t="s">
        <v>3002</v>
      </c>
      <c r="BA840" s="851" t="s">
        <v>3002</v>
      </c>
      <c r="BB840" s="851" t="s">
        <v>3002</v>
      </c>
      <c r="BC840" s="817" t="s">
        <v>51</v>
      </c>
      <c r="BD840" s="869">
        <v>43483</v>
      </c>
      <c r="BE840" s="869">
        <v>43483</v>
      </c>
      <c r="BF840" s="817" t="s">
        <v>3008</v>
      </c>
    </row>
    <row r="841" spans="1:58" s="210" customFormat="1" ht="45" customHeight="1">
      <c r="A841" s="818"/>
      <c r="B841" s="870"/>
      <c r="C841" s="870"/>
      <c r="D841" s="844"/>
      <c r="E841" s="844"/>
      <c r="F841" s="844"/>
      <c r="G841" s="879"/>
      <c r="H841" s="844"/>
      <c r="I841" s="838"/>
      <c r="J841" s="906"/>
      <c r="K841" s="204" t="s">
        <v>1558</v>
      </c>
      <c r="L841" s="204" t="s">
        <v>1559</v>
      </c>
      <c r="M841" s="204" t="s">
        <v>549</v>
      </c>
      <c r="N841" s="297" t="s">
        <v>3009</v>
      </c>
      <c r="O841" s="298" t="s">
        <v>1924</v>
      </c>
      <c r="P841" s="299">
        <v>22750.22</v>
      </c>
      <c r="Q841" s="908"/>
      <c r="R841" s="838"/>
      <c r="S841" s="838"/>
      <c r="T841" s="844"/>
      <c r="U841" s="844"/>
      <c r="V841" s="844"/>
      <c r="W841" s="838"/>
      <c r="X841" s="879"/>
      <c r="Y841" s="883"/>
      <c r="Z841" s="838"/>
      <c r="AA841" s="844"/>
      <c r="AB841" s="841"/>
      <c r="AC841" s="841"/>
      <c r="AD841" s="818"/>
      <c r="AE841" s="838"/>
      <c r="AF841" s="838"/>
      <c r="AG841" s="906"/>
      <c r="AH841" s="818"/>
      <c r="AI841" s="883"/>
      <c r="AJ841" s="847"/>
      <c r="AK841" s="838"/>
      <c r="AL841" s="852"/>
      <c r="AM841" s="847"/>
      <c r="AN841" s="838"/>
      <c r="AO841" s="838"/>
      <c r="AP841" s="852"/>
      <c r="AQ841" s="838"/>
      <c r="AR841" s="838"/>
      <c r="AS841" s="838"/>
      <c r="AT841" s="838"/>
      <c r="AU841" s="838"/>
      <c r="AV841" s="838"/>
      <c r="AW841" s="847"/>
      <c r="AX841" s="838"/>
      <c r="AY841" s="852"/>
      <c r="AZ841" s="852"/>
      <c r="BA841" s="852"/>
      <c r="BB841" s="852"/>
      <c r="BC841" s="818"/>
      <c r="BD841" s="870"/>
      <c r="BE841" s="872"/>
      <c r="BF841" s="819"/>
    </row>
    <row r="842" spans="1:58" ht="45" customHeight="1">
      <c r="A842" s="820">
        <v>2018</v>
      </c>
      <c r="B842" s="823">
        <v>43383</v>
      </c>
      <c r="C842" s="823">
        <v>43465</v>
      </c>
      <c r="D842" s="826" t="s">
        <v>64</v>
      </c>
      <c r="E842" s="820" t="s">
        <v>1581</v>
      </c>
      <c r="F842" s="820" t="s">
        <v>3010</v>
      </c>
      <c r="G842" s="829" t="s">
        <v>3011</v>
      </c>
      <c r="H842" s="826" t="s">
        <v>393</v>
      </c>
      <c r="I842" s="830" t="s">
        <v>600</v>
      </c>
      <c r="J842" s="826" t="s">
        <v>3012</v>
      </c>
      <c r="K842" s="144" t="s">
        <v>3013</v>
      </c>
      <c r="L842" s="160" t="s">
        <v>2069</v>
      </c>
      <c r="M842" s="160" t="s">
        <v>2054</v>
      </c>
      <c r="N842" s="144" t="s">
        <v>2013</v>
      </c>
      <c r="O842" s="160" t="s">
        <v>2070</v>
      </c>
      <c r="P842" s="235">
        <v>42792.4</v>
      </c>
      <c r="Q842" s="888" t="s">
        <v>327</v>
      </c>
      <c r="R842" s="888" t="s">
        <v>789</v>
      </c>
      <c r="S842" s="888" t="s">
        <v>115</v>
      </c>
      <c r="T842" s="829" t="s">
        <v>336</v>
      </c>
      <c r="U842" s="826" t="s">
        <v>2070</v>
      </c>
      <c r="V842" s="826" t="s">
        <v>1498</v>
      </c>
      <c r="W842" s="857" t="s">
        <v>51</v>
      </c>
      <c r="X842" s="829" t="s">
        <v>3011</v>
      </c>
      <c r="Y842" s="863">
        <v>43410</v>
      </c>
      <c r="Z842" s="857">
        <v>36890</v>
      </c>
      <c r="AA842" s="857">
        <v>42792.4</v>
      </c>
      <c r="AB842" s="874">
        <v>0</v>
      </c>
      <c r="AC842" s="874">
        <v>0</v>
      </c>
      <c r="AD842" s="820" t="s">
        <v>241</v>
      </c>
      <c r="AE842" s="857" t="s">
        <v>69</v>
      </c>
      <c r="AF842" s="857" t="s">
        <v>70</v>
      </c>
      <c r="AG842" s="826" t="s">
        <v>3014</v>
      </c>
      <c r="AH842" s="820">
        <v>0</v>
      </c>
      <c r="AI842" s="866">
        <v>43424</v>
      </c>
      <c r="AJ842" s="866">
        <v>43454</v>
      </c>
      <c r="AK842" s="830" t="s">
        <v>3050</v>
      </c>
      <c r="AL842" s="830" t="s">
        <v>3002</v>
      </c>
      <c r="AM842" s="866" t="s">
        <v>1953</v>
      </c>
      <c r="AN842" s="857" t="s">
        <v>389</v>
      </c>
      <c r="AO842" s="857" t="s">
        <v>73</v>
      </c>
      <c r="AP842" s="830" t="s">
        <v>3002</v>
      </c>
      <c r="AQ842" s="857" t="s">
        <v>73</v>
      </c>
      <c r="AR842" s="857" t="s">
        <v>574</v>
      </c>
      <c r="AS842" s="857" t="s">
        <v>240</v>
      </c>
      <c r="AT842" s="857" t="s">
        <v>567</v>
      </c>
      <c r="AU842" s="857" t="s">
        <v>567</v>
      </c>
      <c r="AV842" s="857" t="s">
        <v>567</v>
      </c>
      <c r="AW842" s="830" t="s">
        <v>3001</v>
      </c>
      <c r="AX842" s="857" t="s">
        <v>1501</v>
      </c>
      <c r="AY842" s="830" t="s">
        <v>3002</v>
      </c>
      <c r="AZ842" s="830" t="s">
        <v>3002</v>
      </c>
      <c r="BA842" s="830" t="s">
        <v>3002</v>
      </c>
      <c r="BB842" s="830" t="s">
        <v>3002</v>
      </c>
      <c r="BC842" s="820" t="s">
        <v>51</v>
      </c>
      <c r="BD842" s="823">
        <v>43483</v>
      </c>
      <c r="BE842" s="823">
        <v>43483</v>
      </c>
      <c r="BF842" s="820" t="s">
        <v>3015</v>
      </c>
    </row>
    <row r="843" spans="1:58" ht="45" customHeight="1">
      <c r="A843" s="821"/>
      <c r="B843" s="824"/>
      <c r="C843" s="824"/>
      <c r="D843" s="827"/>
      <c r="E843" s="821"/>
      <c r="F843" s="821"/>
      <c r="G843" s="829"/>
      <c r="H843" s="827"/>
      <c r="I843" s="858"/>
      <c r="J843" s="827"/>
      <c r="K843" s="144" t="s">
        <v>423</v>
      </c>
      <c r="L843" s="160" t="s">
        <v>3016</v>
      </c>
      <c r="M843" s="160" t="s">
        <v>2200</v>
      </c>
      <c r="N843" s="144" t="s">
        <v>2013</v>
      </c>
      <c r="O843" s="160" t="s">
        <v>3017</v>
      </c>
      <c r="P843" s="235">
        <v>51849.68</v>
      </c>
      <c r="Q843" s="888"/>
      <c r="R843" s="888"/>
      <c r="S843" s="888"/>
      <c r="T843" s="829"/>
      <c r="U843" s="827"/>
      <c r="V843" s="827"/>
      <c r="W843" s="858"/>
      <c r="X843" s="829"/>
      <c r="Y843" s="864"/>
      <c r="Z843" s="858"/>
      <c r="AA843" s="858"/>
      <c r="AB843" s="875"/>
      <c r="AC843" s="875"/>
      <c r="AD843" s="821"/>
      <c r="AE843" s="858"/>
      <c r="AF843" s="858"/>
      <c r="AG843" s="827"/>
      <c r="AH843" s="821"/>
      <c r="AI843" s="867"/>
      <c r="AJ843" s="867"/>
      <c r="AK843" s="858"/>
      <c r="AL843" s="831"/>
      <c r="AM843" s="867"/>
      <c r="AN843" s="858"/>
      <c r="AO843" s="858"/>
      <c r="AP843" s="831"/>
      <c r="AQ843" s="858"/>
      <c r="AR843" s="858"/>
      <c r="AS843" s="858"/>
      <c r="AT843" s="858"/>
      <c r="AU843" s="858"/>
      <c r="AV843" s="858"/>
      <c r="AW843" s="831"/>
      <c r="AX843" s="858"/>
      <c r="AY843" s="831"/>
      <c r="AZ843" s="831"/>
      <c r="BA843" s="831"/>
      <c r="BB843" s="831"/>
      <c r="BC843" s="821"/>
      <c r="BD843" s="824"/>
      <c r="BE843" s="892"/>
      <c r="BF843" s="821"/>
    </row>
    <row r="844" spans="1:58" ht="45" customHeight="1">
      <c r="A844" s="822"/>
      <c r="B844" s="825"/>
      <c r="C844" s="825"/>
      <c r="D844" s="828"/>
      <c r="E844" s="822"/>
      <c r="F844" s="822"/>
      <c r="G844" s="829"/>
      <c r="H844" s="828"/>
      <c r="I844" s="832"/>
      <c r="J844" s="828"/>
      <c r="K844" s="144" t="s">
        <v>3018</v>
      </c>
      <c r="L844" s="160" t="s">
        <v>2076</v>
      </c>
      <c r="M844" s="160" t="s">
        <v>2077</v>
      </c>
      <c r="N844" s="144" t="s">
        <v>2013</v>
      </c>
      <c r="O844" s="160" t="s">
        <v>2078</v>
      </c>
      <c r="P844" s="235">
        <v>54899.32</v>
      </c>
      <c r="Q844" s="888"/>
      <c r="R844" s="888"/>
      <c r="S844" s="888"/>
      <c r="T844" s="829"/>
      <c r="U844" s="828"/>
      <c r="V844" s="828"/>
      <c r="W844" s="832"/>
      <c r="X844" s="829"/>
      <c r="Y844" s="865"/>
      <c r="Z844" s="832"/>
      <c r="AA844" s="832"/>
      <c r="AB844" s="876"/>
      <c r="AC844" s="876"/>
      <c r="AD844" s="822"/>
      <c r="AE844" s="832"/>
      <c r="AF844" s="832"/>
      <c r="AG844" s="828"/>
      <c r="AH844" s="822"/>
      <c r="AI844" s="868"/>
      <c r="AJ844" s="868"/>
      <c r="AK844" s="832"/>
      <c r="AL844" s="854"/>
      <c r="AM844" s="868"/>
      <c r="AN844" s="832"/>
      <c r="AO844" s="832"/>
      <c r="AP844" s="854"/>
      <c r="AQ844" s="832"/>
      <c r="AR844" s="832"/>
      <c r="AS844" s="832"/>
      <c r="AT844" s="832"/>
      <c r="AU844" s="832"/>
      <c r="AV844" s="832"/>
      <c r="AW844" s="854"/>
      <c r="AX844" s="832"/>
      <c r="AY844" s="854"/>
      <c r="AZ844" s="854"/>
      <c r="BA844" s="854"/>
      <c r="BB844" s="854"/>
      <c r="BC844" s="822"/>
      <c r="BD844" s="825"/>
      <c r="BE844" s="855"/>
      <c r="BF844" s="822"/>
    </row>
    <row r="845" spans="1:58" s="210" customFormat="1" ht="45" customHeight="1">
      <c r="A845" s="281">
        <v>2018</v>
      </c>
      <c r="B845" s="300">
        <v>43383</v>
      </c>
      <c r="C845" s="300">
        <v>43465</v>
      </c>
      <c r="D845" s="279" t="s">
        <v>64</v>
      </c>
      <c r="E845" s="279" t="s">
        <v>59</v>
      </c>
      <c r="F845" s="279" t="s">
        <v>59</v>
      </c>
      <c r="G845" s="301" t="s">
        <v>3019</v>
      </c>
      <c r="H845" s="279">
        <v>55</v>
      </c>
      <c r="I845" s="302" t="s">
        <v>600</v>
      </c>
      <c r="J845" s="279" t="s">
        <v>3020</v>
      </c>
      <c r="K845" s="293" t="s">
        <v>61</v>
      </c>
      <c r="L845" s="293" t="s">
        <v>62</v>
      </c>
      <c r="M845" s="293" t="s">
        <v>63</v>
      </c>
      <c r="N845" s="294" t="s">
        <v>2058</v>
      </c>
      <c r="O845" s="295" t="s">
        <v>2059</v>
      </c>
      <c r="P845" s="303">
        <v>5336</v>
      </c>
      <c r="Q845" s="293" t="s">
        <v>61</v>
      </c>
      <c r="R845" s="293" t="s">
        <v>62</v>
      </c>
      <c r="S845" s="293" t="s">
        <v>63</v>
      </c>
      <c r="T845" s="294" t="s">
        <v>2058</v>
      </c>
      <c r="U845" s="295" t="s">
        <v>2059</v>
      </c>
      <c r="V845" s="279" t="s">
        <v>1498</v>
      </c>
      <c r="W845" s="278" t="s">
        <v>51</v>
      </c>
      <c r="X845" s="301" t="s">
        <v>3019</v>
      </c>
      <c r="Y845" s="304">
        <v>43412</v>
      </c>
      <c r="Z845" s="278">
        <v>4600</v>
      </c>
      <c r="AA845" s="279">
        <v>5336</v>
      </c>
      <c r="AB845" s="305">
        <v>0</v>
      </c>
      <c r="AC845" s="305">
        <v>0</v>
      </c>
      <c r="AD845" s="281" t="s">
        <v>241</v>
      </c>
      <c r="AE845" s="278" t="s">
        <v>69</v>
      </c>
      <c r="AF845" s="278" t="s">
        <v>70</v>
      </c>
      <c r="AG845" s="279" t="s">
        <v>3021</v>
      </c>
      <c r="AH845" s="281">
        <v>0</v>
      </c>
      <c r="AI845" s="304" t="s">
        <v>1512</v>
      </c>
      <c r="AJ845" s="306" t="s">
        <v>1512</v>
      </c>
      <c r="AK845" s="302" t="s">
        <v>3039</v>
      </c>
      <c r="AL845" s="302" t="s">
        <v>3001</v>
      </c>
      <c r="AM845" s="306" t="s">
        <v>384</v>
      </c>
      <c r="AN845" s="278" t="s">
        <v>389</v>
      </c>
      <c r="AO845" s="278" t="s">
        <v>73</v>
      </c>
      <c r="AP845" s="302" t="s">
        <v>3001</v>
      </c>
      <c r="AQ845" s="278" t="s">
        <v>73</v>
      </c>
      <c r="AR845" s="278" t="s">
        <v>574</v>
      </c>
      <c r="AS845" s="278" t="s">
        <v>240</v>
      </c>
      <c r="AT845" s="278" t="s">
        <v>567</v>
      </c>
      <c r="AU845" s="278" t="s">
        <v>567</v>
      </c>
      <c r="AV845" s="278" t="s">
        <v>567</v>
      </c>
      <c r="AW845" s="302" t="s">
        <v>3001</v>
      </c>
      <c r="AX845" s="278" t="s">
        <v>1501</v>
      </c>
      <c r="AY845" s="302" t="s">
        <v>3001</v>
      </c>
      <c r="AZ845" s="302" t="s">
        <v>3001</v>
      </c>
      <c r="BA845" s="302" t="s">
        <v>3001</v>
      </c>
      <c r="BB845" s="302" t="s">
        <v>3001</v>
      </c>
      <c r="BC845" s="281" t="s">
        <v>51</v>
      </c>
      <c r="BD845" s="300">
        <v>43483</v>
      </c>
      <c r="BE845" s="300">
        <v>43483</v>
      </c>
      <c r="BF845" s="281" t="s">
        <v>3008</v>
      </c>
    </row>
    <row r="846" spans="1:58" ht="45" customHeight="1">
      <c r="A846" s="820">
        <v>2018</v>
      </c>
      <c r="B846" s="823">
        <v>43383</v>
      </c>
      <c r="C846" s="823">
        <v>43465</v>
      </c>
      <c r="D846" s="826" t="s">
        <v>64</v>
      </c>
      <c r="E846" s="820" t="s">
        <v>1581</v>
      </c>
      <c r="F846" s="820" t="s">
        <v>3010</v>
      </c>
      <c r="G846" s="829" t="s">
        <v>3022</v>
      </c>
      <c r="H846" s="826" t="s">
        <v>393</v>
      </c>
      <c r="I846" s="830" t="s">
        <v>600</v>
      </c>
      <c r="J846" s="826" t="s">
        <v>139</v>
      </c>
      <c r="K846" s="833" t="s">
        <v>61</v>
      </c>
      <c r="L846" s="833" t="s">
        <v>62</v>
      </c>
      <c r="M846" s="833" t="s">
        <v>63</v>
      </c>
      <c r="N846" s="158" t="s">
        <v>414</v>
      </c>
      <c r="O846" s="160" t="s">
        <v>1321</v>
      </c>
      <c r="P846" s="235">
        <v>26440.87</v>
      </c>
      <c r="Q846" s="888" t="s">
        <v>61</v>
      </c>
      <c r="R846" s="888" t="s">
        <v>62</v>
      </c>
      <c r="S846" s="888" t="s">
        <v>63</v>
      </c>
      <c r="T846" s="833" t="s">
        <v>455</v>
      </c>
      <c r="U846" s="897" t="s">
        <v>2150</v>
      </c>
      <c r="V846" s="826" t="s">
        <v>1498</v>
      </c>
      <c r="W846" s="857" t="s">
        <v>51</v>
      </c>
      <c r="X846" s="829" t="s">
        <v>3022</v>
      </c>
      <c r="Y846" s="863">
        <v>43418</v>
      </c>
      <c r="Z846" s="857">
        <v>18500</v>
      </c>
      <c r="AA846" s="826">
        <v>21460</v>
      </c>
      <c r="AB846" s="874">
        <v>0</v>
      </c>
      <c r="AC846" s="874">
        <v>0</v>
      </c>
      <c r="AD846" s="820" t="s">
        <v>241</v>
      </c>
      <c r="AE846" s="857" t="s">
        <v>69</v>
      </c>
      <c r="AF846" s="857" t="s">
        <v>70</v>
      </c>
      <c r="AG846" s="826" t="s">
        <v>3023</v>
      </c>
      <c r="AH846" s="820">
        <v>0</v>
      </c>
      <c r="AI846" s="866">
        <v>43432</v>
      </c>
      <c r="AJ846" s="866">
        <v>43462</v>
      </c>
      <c r="AK846" s="830" t="s">
        <v>3040</v>
      </c>
      <c r="AL846" s="830" t="s">
        <v>3001</v>
      </c>
      <c r="AM846" s="866" t="s">
        <v>384</v>
      </c>
      <c r="AN846" s="857" t="s">
        <v>389</v>
      </c>
      <c r="AO846" s="857" t="s">
        <v>73</v>
      </c>
      <c r="AP846" s="830" t="s">
        <v>3001</v>
      </c>
      <c r="AQ846" s="857" t="s">
        <v>73</v>
      </c>
      <c r="AR846" s="857" t="s">
        <v>574</v>
      </c>
      <c r="AS846" s="857" t="s">
        <v>240</v>
      </c>
      <c r="AT846" s="857" t="s">
        <v>567</v>
      </c>
      <c r="AU846" s="857" t="s">
        <v>567</v>
      </c>
      <c r="AV846" s="857" t="s">
        <v>567</v>
      </c>
      <c r="AW846" s="830" t="s">
        <v>3001</v>
      </c>
      <c r="AX846" s="857" t="s">
        <v>1501</v>
      </c>
      <c r="AY846" s="830" t="s">
        <v>3001</v>
      </c>
      <c r="AZ846" s="830" t="s">
        <v>3001</v>
      </c>
      <c r="BA846" s="830" t="s">
        <v>3001</v>
      </c>
      <c r="BB846" s="830" t="s">
        <v>3001</v>
      </c>
      <c r="BC846" s="820" t="s">
        <v>51</v>
      </c>
      <c r="BD846" s="823">
        <v>43483</v>
      </c>
      <c r="BE846" s="823">
        <v>43483</v>
      </c>
      <c r="BF846" s="820" t="s">
        <v>3015</v>
      </c>
    </row>
    <row r="847" spans="1:58" ht="45" customHeight="1">
      <c r="A847" s="821"/>
      <c r="B847" s="824"/>
      <c r="C847" s="824"/>
      <c r="D847" s="827"/>
      <c r="E847" s="821"/>
      <c r="F847" s="821"/>
      <c r="G847" s="829"/>
      <c r="H847" s="827"/>
      <c r="I847" s="858"/>
      <c r="J847" s="827"/>
      <c r="K847" s="834"/>
      <c r="L847" s="834"/>
      <c r="M847" s="834"/>
      <c r="N847" s="158" t="s">
        <v>398</v>
      </c>
      <c r="O847" s="160" t="s">
        <v>2016</v>
      </c>
      <c r="P847" s="235">
        <v>23820.6</v>
      </c>
      <c r="Q847" s="888"/>
      <c r="R847" s="888"/>
      <c r="S847" s="888"/>
      <c r="T847" s="834"/>
      <c r="U847" s="898"/>
      <c r="V847" s="827"/>
      <c r="W847" s="858"/>
      <c r="X847" s="829"/>
      <c r="Y847" s="864"/>
      <c r="Z847" s="858"/>
      <c r="AA847" s="827"/>
      <c r="AB847" s="875"/>
      <c r="AC847" s="875"/>
      <c r="AD847" s="821"/>
      <c r="AE847" s="858"/>
      <c r="AF847" s="858"/>
      <c r="AG847" s="827"/>
      <c r="AH847" s="821"/>
      <c r="AI847" s="867"/>
      <c r="AJ847" s="867"/>
      <c r="AK847" s="858"/>
      <c r="AL847" s="831"/>
      <c r="AM847" s="867"/>
      <c r="AN847" s="858"/>
      <c r="AO847" s="858"/>
      <c r="AP847" s="831"/>
      <c r="AQ847" s="858"/>
      <c r="AR847" s="858"/>
      <c r="AS847" s="858"/>
      <c r="AT847" s="858"/>
      <c r="AU847" s="858"/>
      <c r="AV847" s="858"/>
      <c r="AW847" s="831"/>
      <c r="AX847" s="858"/>
      <c r="AY847" s="831"/>
      <c r="AZ847" s="831"/>
      <c r="BA847" s="831"/>
      <c r="BB847" s="831"/>
      <c r="BC847" s="821"/>
      <c r="BD847" s="824"/>
      <c r="BE847" s="892"/>
      <c r="BF847" s="821"/>
    </row>
    <row r="848" spans="1:58" ht="45" customHeight="1">
      <c r="A848" s="822"/>
      <c r="B848" s="825"/>
      <c r="C848" s="825"/>
      <c r="D848" s="828"/>
      <c r="E848" s="822"/>
      <c r="F848" s="822"/>
      <c r="G848" s="829"/>
      <c r="H848" s="828"/>
      <c r="I848" s="832"/>
      <c r="J848" s="828"/>
      <c r="K848" s="835"/>
      <c r="L848" s="835"/>
      <c r="M848" s="835"/>
      <c r="N848" s="158" t="s">
        <v>455</v>
      </c>
      <c r="O848" s="160" t="s">
        <v>2150</v>
      </c>
      <c r="P848" s="235">
        <v>21460</v>
      </c>
      <c r="Q848" s="888"/>
      <c r="R848" s="888"/>
      <c r="S848" s="888"/>
      <c r="T848" s="835"/>
      <c r="U848" s="899"/>
      <c r="V848" s="828"/>
      <c r="W848" s="832"/>
      <c r="X848" s="829"/>
      <c r="Y848" s="865"/>
      <c r="Z848" s="832"/>
      <c r="AA848" s="828"/>
      <c r="AB848" s="876"/>
      <c r="AC848" s="876"/>
      <c r="AD848" s="822"/>
      <c r="AE848" s="832"/>
      <c r="AF848" s="832"/>
      <c r="AG848" s="828"/>
      <c r="AH848" s="822"/>
      <c r="AI848" s="868"/>
      <c r="AJ848" s="868"/>
      <c r="AK848" s="832"/>
      <c r="AL848" s="854"/>
      <c r="AM848" s="868"/>
      <c r="AN848" s="832"/>
      <c r="AO848" s="832"/>
      <c r="AP848" s="854"/>
      <c r="AQ848" s="832"/>
      <c r="AR848" s="832"/>
      <c r="AS848" s="832"/>
      <c r="AT848" s="832"/>
      <c r="AU848" s="832"/>
      <c r="AV848" s="832"/>
      <c r="AW848" s="854"/>
      <c r="AX848" s="832"/>
      <c r="AY848" s="854"/>
      <c r="AZ848" s="854"/>
      <c r="BA848" s="854"/>
      <c r="BB848" s="854"/>
      <c r="BC848" s="822"/>
      <c r="BD848" s="825"/>
      <c r="BE848" s="855"/>
      <c r="BF848" s="822"/>
    </row>
    <row r="849" spans="1:58" s="210" customFormat="1" ht="45" customHeight="1">
      <c r="A849" s="817">
        <v>2018</v>
      </c>
      <c r="B849" s="869">
        <v>43383</v>
      </c>
      <c r="C849" s="869">
        <v>43465</v>
      </c>
      <c r="D849" s="843" t="s">
        <v>64</v>
      </c>
      <c r="E849" s="843" t="s">
        <v>1581</v>
      </c>
      <c r="F849" s="843" t="s">
        <v>3010</v>
      </c>
      <c r="G849" s="889" t="s">
        <v>3024</v>
      </c>
      <c r="H849" s="843" t="s">
        <v>393</v>
      </c>
      <c r="I849" s="851" t="s">
        <v>600</v>
      </c>
      <c r="J849" s="843" t="s">
        <v>139</v>
      </c>
      <c r="K849" s="894" t="s">
        <v>61</v>
      </c>
      <c r="L849" s="894" t="s">
        <v>62</v>
      </c>
      <c r="M849" s="894" t="s">
        <v>63</v>
      </c>
      <c r="N849" s="293" t="s">
        <v>414</v>
      </c>
      <c r="O849" s="293" t="s">
        <v>1321</v>
      </c>
      <c r="P849" s="303">
        <v>24708</v>
      </c>
      <c r="Q849" s="837" t="s">
        <v>61</v>
      </c>
      <c r="R849" s="837" t="s">
        <v>62</v>
      </c>
      <c r="S849" s="837" t="s">
        <v>63</v>
      </c>
      <c r="T849" s="843" t="s">
        <v>414</v>
      </c>
      <c r="U849" s="843" t="s">
        <v>1321</v>
      </c>
      <c r="V849" s="843" t="s">
        <v>1498</v>
      </c>
      <c r="W849" s="837" t="s">
        <v>51</v>
      </c>
      <c r="X849" s="889" t="s">
        <v>3024</v>
      </c>
      <c r="Y849" s="882">
        <v>43418</v>
      </c>
      <c r="Z849" s="837">
        <v>21300</v>
      </c>
      <c r="AA849" s="843">
        <v>24708</v>
      </c>
      <c r="AB849" s="840">
        <v>0</v>
      </c>
      <c r="AC849" s="840">
        <v>0</v>
      </c>
      <c r="AD849" s="817" t="s">
        <v>241</v>
      </c>
      <c r="AE849" s="837" t="s">
        <v>69</v>
      </c>
      <c r="AF849" s="837" t="s">
        <v>70</v>
      </c>
      <c r="AG849" s="843" t="s">
        <v>3023</v>
      </c>
      <c r="AH849" s="817">
        <v>0</v>
      </c>
      <c r="AI849" s="846">
        <v>43432</v>
      </c>
      <c r="AJ849" s="846">
        <v>43462</v>
      </c>
      <c r="AK849" s="851" t="s">
        <v>3041</v>
      </c>
      <c r="AL849" s="851" t="s">
        <v>3001</v>
      </c>
      <c r="AM849" s="846" t="s">
        <v>384</v>
      </c>
      <c r="AN849" s="837" t="s">
        <v>389</v>
      </c>
      <c r="AO849" s="837" t="s">
        <v>73</v>
      </c>
      <c r="AP849" s="851" t="s">
        <v>3001</v>
      </c>
      <c r="AQ849" s="837" t="s">
        <v>73</v>
      </c>
      <c r="AR849" s="837" t="s">
        <v>574</v>
      </c>
      <c r="AS849" s="837" t="s">
        <v>240</v>
      </c>
      <c r="AT849" s="837" t="s">
        <v>567</v>
      </c>
      <c r="AU849" s="837" t="s">
        <v>567</v>
      </c>
      <c r="AV849" s="837" t="s">
        <v>567</v>
      </c>
      <c r="AW849" s="851" t="s">
        <v>3001</v>
      </c>
      <c r="AX849" s="837" t="s">
        <v>1501</v>
      </c>
      <c r="AY849" s="851" t="s">
        <v>3001</v>
      </c>
      <c r="AZ849" s="851" t="s">
        <v>3001</v>
      </c>
      <c r="BA849" s="851" t="s">
        <v>3001</v>
      </c>
      <c r="BB849" s="851" t="s">
        <v>3001</v>
      </c>
      <c r="BC849" s="817" t="s">
        <v>51</v>
      </c>
      <c r="BD849" s="869">
        <v>43483</v>
      </c>
      <c r="BE849" s="869">
        <v>43483</v>
      </c>
      <c r="BF849" s="817" t="s">
        <v>3015</v>
      </c>
    </row>
    <row r="850" spans="1:58" s="210" customFormat="1" ht="45" customHeight="1">
      <c r="A850" s="818"/>
      <c r="B850" s="870"/>
      <c r="C850" s="870"/>
      <c r="D850" s="844"/>
      <c r="E850" s="844"/>
      <c r="F850" s="844"/>
      <c r="G850" s="890"/>
      <c r="H850" s="844"/>
      <c r="I850" s="852"/>
      <c r="J850" s="844"/>
      <c r="K850" s="895"/>
      <c r="L850" s="895"/>
      <c r="M850" s="895"/>
      <c r="N850" s="293" t="s">
        <v>3025</v>
      </c>
      <c r="O850" s="293" t="s">
        <v>2044</v>
      </c>
      <c r="P850" s="303">
        <v>27376</v>
      </c>
      <c r="Q850" s="838"/>
      <c r="R850" s="838"/>
      <c r="S850" s="838"/>
      <c r="T850" s="844"/>
      <c r="U850" s="844"/>
      <c r="V850" s="844"/>
      <c r="W850" s="838"/>
      <c r="X850" s="890"/>
      <c r="Y850" s="883"/>
      <c r="Z850" s="838"/>
      <c r="AA850" s="844"/>
      <c r="AB850" s="841"/>
      <c r="AC850" s="841"/>
      <c r="AD850" s="818"/>
      <c r="AE850" s="838"/>
      <c r="AF850" s="838"/>
      <c r="AG850" s="844"/>
      <c r="AH850" s="818"/>
      <c r="AI850" s="847"/>
      <c r="AJ850" s="847"/>
      <c r="AK850" s="852"/>
      <c r="AL850" s="852"/>
      <c r="AM850" s="847"/>
      <c r="AN850" s="838"/>
      <c r="AO850" s="838"/>
      <c r="AP850" s="852"/>
      <c r="AQ850" s="838"/>
      <c r="AR850" s="838"/>
      <c r="AS850" s="838"/>
      <c r="AT850" s="838"/>
      <c r="AU850" s="838"/>
      <c r="AV850" s="838"/>
      <c r="AW850" s="852"/>
      <c r="AX850" s="838"/>
      <c r="AY850" s="852"/>
      <c r="AZ850" s="852"/>
      <c r="BA850" s="852"/>
      <c r="BB850" s="852"/>
      <c r="BC850" s="818"/>
      <c r="BD850" s="870"/>
      <c r="BE850" s="870"/>
      <c r="BF850" s="818"/>
    </row>
    <row r="851" spans="1:58" s="210" customFormat="1" ht="45" customHeight="1">
      <c r="A851" s="819"/>
      <c r="B851" s="871"/>
      <c r="C851" s="871"/>
      <c r="D851" s="845"/>
      <c r="E851" s="845"/>
      <c r="F851" s="845"/>
      <c r="G851" s="891"/>
      <c r="H851" s="845"/>
      <c r="I851" s="853"/>
      <c r="J851" s="845"/>
      <c r="K851" s="896"/>
      <c r="L851" s="896"/>
      <c r="M851" s="896"/>
      <c r="N851" s="293" t="s">
        <v>396</v>
      </c>
      <c r="O851" s="293" t="s">
        <v>2022</v>
      </c>
      <c r="P851" s="303">
        <v>29464</v>
      </c>
      <c r="Q851" s="839"/>
      <c r="R851" s="839"/>
      <c r="S851" s="839"/>
      <c r="T851" s="845"/>
      <c r="U851" s="845"/>
      <c r="V851" s="845"/>
      <c r="W851" s="839"/>
      <c r="X851" s="891"/>
      <c r="Y851" s="884"/>
      <c r="Z851" s="839"/>
      <c r="AA851" s="845"/>
      <c r="AB851" s="842"/>
      <c r="AC851" s="842"/>
      <c r="AD851" s="819"/>
      <c r="AE851" s="839"/>
      <c r="AF851" s="839"/>
      <c r="AG851" s="845"/>
      <c r="AH851" s="819"/>
      <c r="AI851" s="848"/>
      <c r="AJ851" s="848"/>
      <c r="AK851" s="853"/>
      <c r="AL851" s="853"/>
      <c r="AM851" s="848"/>
      <c r="AN851" s="839"/>
      <c r="AO851" s="839"/>
      <c r="AP851" s="853"/>
      <c r="AQ851" s="839"/>
      <c r="AR851" s="839"/>
      <c r="AS851" s="839"/>
      <c r="AT851" s="839"/>
      <c r="AU851" s="839"/>
      <c r="AV851" s="839"/>
      <c r="AW851" s="853"/>
      <c r="AX851" s="839"/>
      <c r="AY851" s="853"/>
      <c r="AZ851" s="853"/>
      <c r="BA851" s="853"/>
      <c r="BB851" s="853"/>
      <c r="BC851" s="819"/>
      <c r="BD851" s="871"/>
      <c r="BE851" s="871"/>
      <c r="BF851" s="819"/>
    </row>
    <row r="852" spans="1:58" ht="45" customHeight="1">
      <c r="A852" s="820">
        <v>2018</v>
      </c>
      <c r="B852" s="823">
        <v>43383</v>
      </c>
      <c r="C852" s="823">
        <v>43465</v>
      </c>
      <c r="D852" s="826" t="s">
        <v>64</v>
      </c>
      <c r="E852" s="820" t="s">
        <v>1581</v>
      </c>
      <c r="F852" s="820" t="s">
        <v>3010</v>
      </c>
      <c r="G852" s="829" t="s">
        <v>3026</v>
      </c>
      <c r="H852" s="826" t="s">
        <v>393</v>
      </c>
      <c r="I852" s="830" t="s">
        <v>600</v>
      </c>
      <c r="J852" s="826" t="s">
        <v>139</v>
      </c>
      <c r="K852" s="833" t="s">
        <v>61</v>
      </c>
      <c r="L852" s="833" t="s">
        <v>62</v>
      </c>
      <c r="M852" s="833" t="s">
        <v>63</v>
      </c>
      <c r="N852" s="158" t="s">
        <v>454</v>
      </c>
      <c r="O852" s="160" t="s">
        <v>2025</v>
      </c>
      <c r="P852" s="238">
        <v>29928</v>
      </c>
      <c r="Q852" s="888" t="s">
        <v>61</v>
      </c>
      <c r="R852" s="888" t="s">
        <v>62</v>
      </c>
      <c r="S852" s="888" t="s">
        <v>63</v>
      </c>
      <c r="T852" s="862" t="s">
        <v>454</v>
      </c>
      <c r="U852" s="826" t="s">
        <v>2025</v>
      </c>
      <c r="V852" s="826" t="s">
        <v>1498</v>
      </c>
      <c r="W852" s="857" t="s">
        <v>51</v>
      </c>
      <c r="X852" s="829" t="s">
        <v>3026</v>
      </c>
      <c r="Y852" s="863">
        <v>43418</v>
      </c>
      <c r="Z852" s="857">
        <v>25800</v>
      </c>
      <c r="AA852" s="857">
        <v>29928</v>
      </c>
      <c r="AB852" s="874">
        <v>0</v>
      </c>
      <c r="AC852" s="874">
        <v>0</v>
      </c>
      <c r="AD852" s="820" t="s">
        <v>241</v>
      </c>
      <c r="AE852" s="857" t="s">
        <v>69</v>
      </c>
      <c r="AF852" s="857" t="s">
        <v>70</v>
      </c>
      <c r="AG852" s="826" t="s">
        <v>3014</v>
      </c>
      <c r="AH852" s="820">
        <v>0</v>
      </c>
      <c r="AI852" s="866">
        <v>43432</v>
      </c>
      <c r="AJ852" s="866">
        <v>43462</v>
      </c>
      <c r="AK852" s="830" t="s">
        <v>3042</v>
      </c>
      <c r="AL852" s="830" t="s">
        <v>3001</v>
      </c>
      <c r="AM852" s="866" t="s">
        <v>1953</v>
      </c>
      <c r="AN852" s="857" t="s">
        <v>389</v>
      </c>
      <c r="AO852" s="857" t="s">
        <v>73</v>
      </c>
      <c r="AP852" s="830" t="s">
        <v>3001</v>
      </c>
      <c r="AQ852" s="857" t="s">
        <v>73</v>
      </c>
      <c r="AR852" s="857" t="s">
        <v>574</v>
      </c>
      <c r="AS852" s="857" t="s">
        <v>240</v>
      </c>
      <c r="AT852" s="857" t="s">
        <v>567</v>
      </c>
      <c r="AU852" s="857" t="s">
        <v>567</v>
      </c>
      <c r="AV852" s="857" t="s">
        <v>567</v>
      </c>
      <c r="AW852" s="830" t="s">
        <v>3001</v>
      </c>
      <c r="AX852" s="857" t="s">
        <v>1501</v>
      </c>
      <c r="AY852" s="830" t="s">
        <v>3001</v>
      </c>
      <c r="AZ852" s="830" t="s">
        <v>3001</v>
      </c>
      <c r="BA852" s="830" t="s">
        <v>3001</v>
      </c>
      <c r="BB852" s="830" t="s">
        <v>3001</v>
      </c>
      <c r="BC852" s="820" t="s">
        <v>51</v>
      </c>
      <c r="BD852" s="823">
        <v>43483</v>
      </c>
      <c r="BE852" s="823">
        <v>43483</v>
      </c>
      <c r="BF852" s="820" t="s">
        <v>3015</v>
      </c>
    </row>
    <row r="853" spans="1:58" ht="45" customHeight="1">
      <c r="A853" s="821"/>
      <c r="B853" s="824"/>
      <c r="C853" s="824"/>
      <c r="D853" s="827"/>
      <c r="E853" s="821"/>
      <c r="F853" s="821"/>
      <c r="G853" s="829"/>
      <c r="H853" s="827"/>
      <c r="I853" s="858"/>
      <c r="J853" s="827"/>
      <c r="K853" s="834"/>
      <c r="L853" s="834"/>
      <c r="M853" s="834"/>
      <c r="N853" s="158" t="s">
        <v>398</v>
      </c>
      <c r="O853" s="160" t="s">
        <v>2016</v>
      </c>
      <c r="P853" s="238">
        <v>34626</v>
      </c>
      <c r="Q853" s="888"/>
      <c r="R853" s="888"/>
      <c r="S853" s="888"/>
      <c r="T853" s="860"/>
      <c r="U853" s="827"/>
      <c r="V853" s="827"/>
      <c r="W853" s="858"/>
      <c r="X853" s="829"/>
      <c r="Y853" s="864"/>
      <c r="Z853" s="858"/>
      <c r="AA853" s="858"/>
      <c r="AB853" s="875"/>
      <c r="AC853" s="875"/>
      <c r="AD853" s="821"/>
      <c r="AE853" s="858"/>
      <c r="AF853" s="858"/>
      <c r="AG853" s="827"/>
      <c r="AH853" s="821"/>
      <c r="AI853" s="867"/>
      <c r="AJ853" s="867"/>
      <c r="AK853" s="858"/>
      <c r="AL853" s="831"/>
      <c r="AM853" s="867"/>
      <c r="AN853" s="858"/>
      <c r="AO853" s="858"/>
      <c r="AP853" s="831"/>
      <c r="AQ853" s="858"/>
      <c r="AR853" s="858"/>
      <c r="AS853" s="858"/>
      <c r="AT853" s="858"/>
      <c r="AU853" s="858"/>
      <c r="AV853" s="858"/>
      <c r="AW853" s="831"/>
      <c r="AX853" s="858"/>
      <c r="AY853" s="831"/>
      <c r="AZ853" s="831"/>
      <c r="BA853" s="831"/>
      <c r="BB853" s="831"/>
      <c r="BC853" s="821"/>
      <c r="BD853" s="824"/>
      <c r="BE853" s="892"/>
      <c r="BF853" s="821"/>
    </row>
    <row r="854" spans="1:58" ht="45" customHeight="1">
      <c r="A854" s="822"/>
      <c r="B854" s="825"/>
      <c r="C854" s="825"/>
      <c r="D854" s="828"/>
      <c r="E854" s="822"/>
      <c r="F854" s="822"/>
      <c r="G854" s="829"/>
      <c r="H854" s="828"/>
      <c r="I854" s="832"/>
      <c r="J854" s="828"/>
      <c r="K854" s="835"/>
      <c r="L854" s="835"/>
      <c r="M854" s="835"/>
      <c r="N854" s="158" t="s">
        <v>414</v>
      </c>
      <c r="O854" s="160" t="s">
        <v>1321</v>
      </c>
      <c r="P854" s="238">
        <v>33060</v>
      </c>
      <c r="Q854" s="888"/>
      <c r="R854" s="888"/>
      <c r="S854" s="888"/>
      <c r="T854" s="861"/>
      <c r="U854" s="828"/>
      <c r="V854" s="828"/>
      <c r="W854" s="832"/>
      <c r="X854" s="829"/>
      <c r="Y854" s="865"/>
      <c r="Z854" s="832"/>
      <c r="AA854" s="832"/>
      <c r="AB854" s="876"/>
      <c r="AC854" s="876"/>
      <c r="AD854" s="822"/>
      <c r="AE854" s="832"/>
      <c r="AF854" s="832"/>
      <c r="AG854" s="828"/>
      <c r="AH854" s="822"/>
      <c r="AI854" s="868"/>
      <c r="AJ854" s="868"/>
      <c r="AK854" s="832"/>
      <c r="AL854" s="854"/>
      <c r="AM854" s="868"/>
      <c r="AN854" s="832"/>
      <c r="AO854" s="832"/>
      <c r="AP854" s="854"/>
      <c r="AQ854" s="832"/>
      <c r="AR854" s="832"/>
      <c r="AS854" s="832"/>
      <c r="AT854" s="832"/>
      <c r="AU854" s="832"/>
      <c r="AV854" s="832"/>
      <c r="AW854" s="854"/>
      <c r="AX854" s="832"/>
      <c r="AY854" s="854"/>
      <c r="AZ854" s="854"/>
      <c r="BA854" s="854"/>
      <c r="BB854" s="854"/>
      <c r="BC854" s="822"/>
      <c r="BD854" s="825"/>
      <c r="BE854" s="855"/>
      <c r="BF854" s="822"/>
    </row>
    <row r="855" spans="1:58" s="210" customFormat="1" ht="45" customHeight="1">
      <c r="A855" s="817">
        <v>2018</v>
      </c>
      <c r="B855" s="869">
        <v>43383</v>
      </c>
      <c r="C855" s="869">
        <v>43465</v>
      </c>
      <c r="D855" s="843" t="s">
        <v>64</v>
      </c>
      <c r="E855" s="817" t="s">
        <v>1581</v>
      </c>
      <c r="F855" s="817" t="s">
        <v>3010</v>
      </c>
      <c r="G855" s="879" t="s">
        <v>3027</v>
      </c>
      <c r="H855" s="843" t="s">
        <v>393</v>
      </c>
      <c r="I855" s="851" t="s">
        <v>600</v>
      </c>
      <c r="J855" s="843" t="s">
        <v>139</v>
      </c>
      <c r="K855" s="254" t="s">
        <v>61</v>
      </c>
      <c r="L855" s="254" t="s">
        <v>62</v>
      </c>
      <c r="M855" s="254" t="s">
        <v>63</v>
      </c>
      <c r="N855" s="203" t="s">
        <v>2043</v>
      </c>
      <c r="O855" s="254" t="s">
        <v>2044</v>
      </c>
      <c r="P855" s="307">
        <v>9326.4</v>
      </c>
      <c r="Q855" s="881" t="s">
        <v>61</v>
      </c>
      <c r="R855" s="881" t="s">
        <v>62</v>
      </c>
      <c r="S855" s="881" t="s">
        <v>63</v>
      </c>
      <c r="T855" s="879" t="s">
        <v>2043</v>
      </c>
      <c r="U855" s="843" t="s">
        <v>2044</v>
      </c>
      <c r="V855" s="843" t="s">
        <v>1498</v>
      </c>
      <c r="W855" s="837" t="s">
        <v>51</v>
      </c>
      <c r="X855" s="893" t="s">
        <v>3027</v>
      </c>
      <c r="Y855" s="882">
        <v>43419</v>
      </c>
      <c r="Z855" s="837">
        <v>8040</v>
      </c>
      <c r="AA855" s="837">
        <v>9326.4</v>
      </c>
      <c r="AB855" s="840">
        <v>0</v>
      </c>
      <c r="AC855" s="840">
        <v>0</v>
      </c>
      <c r="AD855" s="817" t="s">
        <v>241</v>
      </c>
      <c r="AE855" s="837" t="s">
        <v>69</v>
      </c>
      <c r="AF855" s="837" t="s">
        <v>70</v>
      </c>
      <c r="AG855" s="843" t="s">
        <v>3028</v>
      </c>
      <c r="AH855" s="817">
        <v>0</v>
      </c>
      <c r="AI855" s="846">
        <v>43432</v>
      </c>
      <c r="AJ855" s="846">
        <v>43465</v>
      </c>
      <c r="AK855" s="851" t="s">
        <v>3043</v>
      </c>
      <c r="AL855" s="851" t="s">
        <v>3001</v>
      </c>
      <c r="AM855" s="846" t="s">
        <v>384</v>
      </c>
      <c r="AN855" s="837" t="s">
        <v>389</v>
      </c>
      <c r="AO855" s="837" t="s">
        <v>73</v>
      </c>
      <c r="AP855" s="851" t="s">
        <v>3001</v>
      </c>
      <c r="AQ855" s="837" t="s">
        <v>73</v>
      </c>
      <c r="AR855" s="837" t="s">
        <v>574</v>
      </c>
      <c r="AS855" s="837" t="s">
        <v>240</v>
      </c>
      <c r="AT855" s="837" t="s">
        <v>567</v>
      </c>
      <c r="AU855" s="837" t="s">
        <v>567</v>
      </c>
      <c r="AV855" s="837" t="s">
        <v>567</v>
      </c>
      <c r="AW855" s="851" t="s">
        <v>3001</v>
      </c>
      <c r="AX855" s="837" t="s">
        <v>1501</v>
      </c>
      <c r="AY855" s="851" t="s">
        <v>3001</v>
      </c>
      <c r="AZ855" s="851" t="s">
        <v>3001</v>
      </c>
      <c r="BA855" s="851" t="s">
        <v>3001</v>
      </c>
      <c r="BB855" s="851" t="s">
        <v>3001</v>
      </c>
      <c r="BC855" s="817" t="s">
        <v>51</v>
      </c>
      <c r="BD855" s="869">
        <v>43483</v>
      </c>
      <c r="BE855" s="869">
        <v>43483</v>
      </c>
      <c r="BF855" s="817" t="s">
        <v>3015</v>
      </c>
    </row>
    <row r="856" spans="1:58" s="210" customFormat="1" ht="45" customHeight="1">
      <c r="A856" s="818"/>
      <c r="B856" s="870"/>
      <c r="C856" s="870"/>
      <c r="D856" s="844"/>
      <c r="E856" s="818"/>
      <c r="F856" s="818"/>
      <c r="G856" s="879"/>
      <c r="H856" s="844"/>
      <c r="I856" s="852"/>
      <c r="J856" s="844"/>
      <c r="K856" s="254" t="s">
        <v>2826</v>
      </c>
      <c r="L856" s="254" t="s">
        <v>2827</v>
      </c>
      <c r="M856" s="877" t="s">
        <v>436</v>
      </c>
      <c r="N856" s="203" t="s">
        <v>2013</v>
      </c>
      <c r="O856" s="254" t="s">
        <v>2828</v>
      </c>
      <c r="P856" s="307">
        <v>31320</v>
      </c>
      <c r="Q856" s="881"/>
      <c r="R856" s="881"/>
      <c r="S856" s="881"/>
      <c r="T856" s="879"/>
      <c r="U856" s="844"/>
      <c r="V856" s="844"/>
      <c r="W856" s="838"/>
      <c r="X856" s="893"/>
      <c r="Y856" s="883"/>
      <c r="Z856" s="838"/>
      <c r="AA856" s="838"/>
      <c r="AB856" s="841"/>
      <c r="AC856" s="841"/>
      <c r="AD856" s="818"/>
      <c r="AE856" s="838"/>
      <c r="AF856" s="838"/>
      <c r="AG856" s="844"/>
      <c r="AH856" s="818"/>
      <c r="AI856" s="847"/>
      <c r="AJ856" s="847"/>
      <c r="AK856" s="852"/>
      <c r="AL856" s="852"/>
      <c r="AM856" s="847"/>
      <c r="AN856" s="838"/>
      <c r="AO856" s="838"/>
      <c r="AP856" s="852"/>
      <c r="AQ856" s="838"/>
      <c r="AR856" s="838"/>
      <c r="AS856" s="838"/>
      <c r="AT856" s="838"/>
      <c r="AU856" s="838"/>
      <c r="AV856" s="838"/>
      <c r="AW856" s="852"/>
      <c r="AX856" s="838"/>
      <c r="AY856" s="852"/>
      <c r="AZ856" s="852"/>
      <c r="BA856" s="852"/>
      <c r="BB856" s="852"/>
      <c r="BC856" s="818"/>
      <c r="BD856" s="870"/>
      <c r="BE856" s="870"/>
      <c r="BF856" s="818"/>
    </row>
    <row r="857" spans="1:58" s="210" customFormat="1" ht="45" customHeight="1">
      <c r="A857" s="818"/>
      <c r="B857" s="870"/>
      <c r="C857" s="870"/>
      <c r="D857" s="844"/>
      <c r="E857" s="818"/>
      <c r="F857" s="818"/>
      <c r="G857" s="879"/>
      <c r="H857" s="844"/>
      <c r="I857" s="838"/>
      <c r="J857" s="844"/>
      <c r="K857" s="877" t="s">
        <v>61</v>
      </c>
      <c r="L857" s="877" t="s">
        <v>62</v>
      </c>
      <c r="M857" s="880"/>
      <c r="N857" s="203" t="s">
        <v>411</v>
      </c>
      <c r="O857" s="254" t="s">
        <v>3029</v>
      </c>
      <c r="P857" s="307">
        <v>388883.04</v>
      </c>
      <c r="Q857" s="881"/>
      <c r="R857" s="881"/>
      <c r="S857" s="881"/>
      <c r="T857" s="879"/>
      <c r="U857" s="844"/>
      <c r="V857" s="844"/>
      <c r="W857" s="838"/>
      <c r="X857" s="879"/>
      <c r="Y857" s="883"/>
      <c r="Z857" s="838"/>
      <c r="AA857" s="838"/>
      <c r="AB857" s="841"/>
      <c r="AC857" s="841"/>
      <c r="AD857" s="818"/>
      <c r="AE857" s="838"/>
      <c r="AF857" s="838"/>
      <c r="AG857" s="844"/>
      <c r="AH857" s="818"/>
      <c r="AI857" s="847"/>
      <c r="AJ857" s="847"/>
      <c r="AK857" s="838"/>
      <c r="AL857" s="852"/>
      <c r="AM857" s="847"/>
      <c r="AN857" s="838"/>
      <c r="AO857" s="838"/>
      <c r="AP857" s="852"/>
      <c r="AQ857" s="838"/>
      <c r="AR857" s="838"/>
      <c r="AS857" s="838"/>
      <c r="AT857" s="838"/>
      <c r="AU857" s="838"/>
      <c r="AV857" s="838"/>
      <c r="AW857" s="852"/>
      <c r="AX857" s="838"/>
      <c r="AY857" s="852"/>
      <c r="AZ857" s="852"/>
      <c r="BA857" s="852"/>
      <c r="BB857" s="852"/>
      <c r="BC857" s="818"/>
      <c r="BD857" s="870"/>
      <c r="BE857" s="872"/>
      <c r="BF857" s="818"/>
    </row>
    <row r="858" spans="1:58" s="210" customFormat="1" ht="45" customHeight="1">
      <c r="A858" s="819"/>
      <c r="B858" s="871"/>
      <c r="C858" s="871"/>
      <c r="D858" s="845"/>
      <c r="E858" s="819"/>
      <c r="F858" s="819"/>
      <c r="G858" s="879"/>
      <c r="H858" s="845"/>
      <c r="I858" s="839"/>
      <c r="J858" s="845"/>
      <c r="K858" s="878"/>
      <c r="L858" s="878"/>
      <c r="M858" s="878"/>
      <c r="N858" s="254" t="s">
        <v>398</v>
      </c>
      <c r="O858" s="254" t="s">
        <v>2016</v>
      </c>
      <c r="P858" s="307">
        <v>29580</v>
      </c>
      <c r="Q858" s="881"/>
      <c r="R858" s="881"/>
      <c r="S858" s="881"/>
      <c r="T858" s="879"/>
      <c r="U858" s="845"/>
      <c r="V858" s="845"/>
      <c r="W858" s="839"/>
      <c r="X858" s="879"/>
      <c r="Y858" s="884"/>
      <c r="Z858" s="839"/>
      <c r="AA858" s="839"/>
      <c r="AB858" s="842"/>
      <c r="AC858" s="842"/>
      <c r="AD858" s="819"/>
      <c r="AE858" s="839"/>
      <c r="AF858" s="839"/>
      <c r="AG858" s="845"/>
      <c r="AH858" s="819"/>
      <c r="AI858" s="848"/>
      <c r="AJ858" s="848"/>
      <c r="AK858" s="839"/>
      <c r="AL858" s="853"/>
      <c r="AM858" s="848"/>
      <c r="AN858" s="839"/>
      <c r="AO858" s="839"/>
      <c r="AP858" s="853"/>
      <c r="AQ858" s="839"/>
      <c r="AR858" s="839"/>
      <c r="AS858" s="839"/>
      <c r="AT858" s="839"/>
      <c r="AU858" s="839"/>
      <c r="AV858" s="839"/>
      <c r="AW858" s="853"/>
      <c r="AX858" s="839"/>
      <c r="AY858" s="853"/>
      <c r="AZ858" s="853"/>
      <c r="BA858" s="853"/>
      <c r="BB858" s="853"/>
      <c r="BC858" s="819"/>
      <c r="BD858" s="871"/>
      <c r="BE858" s="873"/>
      <c r="BF858" s="819"/>
    </row>
    <row r="859" spans="1:58" ht="45" customHeight="1">
      <c r="A859" s="820">
        <v>2018</v>
      </c>
      <c r="B859" s="823">
        <v>43383</v>
      </c>
      <c r="C859" s="823">
        <v>43465</v>
      </c>
      <c r="D859" s="826" t="s">
        <v>64</v>
      </c>
      <c r="E859" s="820" t="s">
        <v>1581</v>
      </c>
      <c r="F859" s="820" t="s">
        <v>3010</v>
      </c>
      <c r="G859" s="862" t="s">
        <v>3030</v>
      </c>
      <c r="H859" s="826" t="s">
        <v>393</v>
      </c>
      <c r="I859" s="830" t="s">
        <v>600</v>
      </c>
      <c r="J859" s="826" t="s">
        <v>139</v>
      </c>
      <c r="K859" s="144" t="s">
        <v>61</v>
      </c>
      <c r="L859" s="144" t="s">
        <v>62</v>
      </c>
      <c r="M859" s="144" t="s">
        <v>63</v>
      </c>
      <c r="N859" s="158" t="s">
        <v>2043</v>
      </c>
      <c r="O859" s="144" t="s">
        <v>2044</v>
      </c>
      <c r="P859" s="239">
        <v>9326.4</v>
      </c>
      <c r="Q859" s="885" t="s">
        <v>2826</v>
      </c>
      <c r="R859" s="885" t="s">
        <v>2827</v>
      </c>
      <c r="S859" s="885" t="s">
        <v>436</v>
      </c>
      <c r="T859" s="862" t="s">
        <v>336</v>
      </c>
      <c r="U859" s="826" t="s">
        <v>2828</v>
      </c>
      <c r="V859" s="826" t="s">
        <v>1498</v>
      </c>
      <c r="W859" s="857" t="s">
        <v>51</v>
      </c>
      <c r="X859" s="862" t="s">
        <v>3030</v>
      </c>
      <c r="Y859" s="863">
        <v>43419</v>
      </c>
      <c r="Z859" s="862">
        <v>27000</v>
      </c>
      <c r="AA859" s="862">
        <v>31320</v>
      </c>
      <c r="AB859" s="862">
        <v>0</v>
      </c>
      <c r="AC859" s="862">
        <v>0</v>
      </c>
      <c r="AD859" s="862" t="s">
        <v>241</v>
      </c>
      <c r="AE859" s="862" t="s">
        <v>69</v>
      </c>
      <c r="AF859" s="862" t="s">
        <v>70</v>
      </c>
      <c r="AG859" s="862" t="s">
        <v>3028</v>
      </c>
      <c r="AH859" s="862">
        <v>0</v>
      </c>
      <c r="AI859" s="866">
        <v>43432</v>
      </c>
      <c r="AJ859" s="866">
        <v>43465</v>
      </c>
      <c r="AK859" s="830" t="s">
        <v>3044</v>
      </c>
      <c r="AL859" s="830" t="s">
        <v>3001</v>
      </c>
      <c r="AM859" s="866" t="s">
        <v>384</v>
      </c>
      <c r="AN859" s="857" t="s">
        <v>389</v>
      </c>
      <c r="AO859" s="862" t="s">
        <v>73</v>
      </c>
      <c r="AP859" s="830" t="s">
        <v>3001</v>
      </c>
      <c r="AQ859" s="857" t="s">
        <v>73</v>
      </c>
      <c r="AR859" s="862" t="s">
        <v>574</v>
      </c>
      <c r="AS859" s="862" t="s">
        <v>240</v>
      </c>
      <c r="AT859" s="862" t="s">
        <v>567</v>
      </c>
      <c r="AU859" s="862" t="s">
        <v>567</v>
      </c>
      <c r="AV859" s="862" t="s">
        <v>567</v>
      </c>
      <c r="AW859" s="830" t="s">
        <v>3001</v>
      </c>
      <c r="AX859" s="862" t="s">
        <v>1501</v>
      </c>
      <c r="AY859" s="830" t="s">
        <v>3001</v>
      </c>
      <c r="AZ859" s="830" t="s">
        <v>3001</v>
      </c>
      <c r="BA859" s="830" t="s">
        <v>3001</v>
      </c>
      <c r="BB859" s="830" t="s">
        <v>3001</v>
      </c>
      <c r="BC859" s="862" t="s">
        <v>51</v>
      </c>
      <c r="BD859" s="859">
        <v>43483</v>
      </c>
      <c r="BE859" s="859">
        <v>43483</v>
      </c>
      <c r="BF859" s="862" t="s">
        <v>3015</v>
      </c>
    </row>
    <row r="860" spans="1:58" ht="45" customHeight="1">
      <c r="A860" s="821"/>
      <c r="B860" s="824"/>
      <c r="C860" s="824"/>
      <c r="D860" s="827"/>
      <c r="E860" s="821"/>
      <c r="F860" s="821"/>
      <c r="G860" s="860"/>
      <c r="H860" s="827"/>
      <c r="I860" s="831"/>
      <c r="J860" s="827"/>
      <c r="K860" s="144" t="s">
        <v>2826</v>
      </c>
      <c r="L860" s="144" t="s">
        <v>2827</v>
      </c>
      <c r="M860" s="144" t="s">
        <v>436</v>
      </c>
      <c r="N860" s="158" t="s">
        <v>2013</v>
      </c>
      <c r="O860" s="144" t="s">
        <v>2828</v>
      </c>
      <c r="P860" s="239">
        <v>31320</v>
      </c>
      <c r="Q860" s="886"/>
      <c r="R860" s="886"/>
      <c r="S860" s="886"/>
      <c r="T860" s="860"/>
      <c r="U860" s="827"/>
      <c r="V860" s="827"/>
      <c r="W860" s="858"/>
      <c r="X860" s="860"/>
      <c r="Y860" s="864"/>
      <c r="Z860" s="860"/>
      <c r="AA860" s="860"/>
      <c r="AB860" s="860"/>
      <c r="AC860" s="860"/>
      <c r="AD860" s="860"/>
      <c r="AE860" s="860"/>
      <c r="AF860" s="860"/>
      <c r="AG860" s="860"/>
      <c r="AH860" s="860"/>
      <c r="AI860" s="867"/>
      <c r="AJ860" s="867"/>
      <c r="AK860" s="831"/>
      <c r="AL860" s="831"/>
      <c r="AM860" s="867"/>
      <c r="AN860" s="858"/>
      <c r="AO860" s="860"/>
      <c r="AP860" s="831"/>
      <c r="AQ860" s="858"/>
      <c r="AR860" s="860"/>
      <c r="AS860" s="860"/>
      <c r="AT860" s="860"/>
      <c r="AU860" s="860"/>
      <c r="AV860" s="860"/>
      <c r="AW860" s="860"/>
      <c r="AX860" s="860"/>
      <c r="AY860" s="831"/>
      <c r="AZ860" s="831"/>
      <c r="BA860" s="831"/>
      <c r="BB860" s="831"/>
      <c r="BC860" s="860"/>
      <c r="BD860" s="860"/>
      <c r="BE860" s="860"/>
      <c r="BF860" s="860"/>
    </row>
    <row r="861" spans="1:58" ht="45" customHeight="1">
      <c r="A861" s="821"/>
      <c r="B861" s="824"/>
      <c r="C861" s="824"/>
      <c r="D861" s="827"/>
      <c r="E861" s="821"/>
      <c r="F861" s="821"/>
      <c r="G861" s="860"/>
      <c r="H861" s="827"/>
      <c r="I861" s="831"/>
      <c r="J861" s="827"/>
      <c r="K861" s="833" t="s">
        <v>61</v>
      </c>
      <c r="L861" s="833" t="s">
        <v>62</v>
      </c>
      <c r="M861" s="833" t="s">
        <v>63</v>
      </c>
      <c r="N861" s="158" t="s">
        <v>411</v>
      </c>
      <c r="O861" s="144" t="s">
        <v>3029</v>
      </c>
      <c r="P861" s="239">
        <v>388883.04</v>
      </c>
      <c r="Q861" s="886"/>
      <c r="R861" s="886"/>
      <c r="S861" s="886"/>
      <c r="T861" s="860"/>
      <c r="U861" s="827"/>
      <c r="V861" s="827"/>
      <c r="W861" s="858"/>
      <c r="X861" s="860"/>
      <c r="Y861" s="864"/>
      <c r="Z861" s="860"/>
      <c r="AA861" s="860"/>
      <c r="AB861" s="860"/>
      <c r="AC861" s="860"/>
      <c r="AD861" s="860"/>
      <c r="AE861" s="860"/>
      <c r="AF861" s="860"/>
      <c r="AG861" s="860"/>
      <c r="AH861" s="860"/>
      <c r="AI861" s="867"/>
      <c r="AJ861" s="867"/>
      <c r="AK861" s="831"/>
      <c r="AL861" s="831"/>
      <c r="AM861" s="867"/>
      <c r="AN861" s="858"/>
      <c r="AO861" s="860"/>
      <c r="AP861" s="831"/>
      <c r="AQ861" s="858"/>
      <c r="AR861" s="860"/>
      <c r="AS861" s="860"/>
      <c r="AT861" s="860"/>
      <c r="AU861" s="860"/>
      <c r="AV861" s="860"/>
      <c r="AW861" s="860"/>
      <c r="AX861" s="860"/>
      <c r="AY861" s="831"/>
      <c r="AZ861" s="831"/>
      <c r="BA861" s="831"/>
      <c r="BB861" s="831"/>
      <c r="BC861" s="860"/>
      <c r="BD861" s="860"/>
      <c r="BE861" s="860"/>
      <c r="BF861" s="860"/>
    </row>
    <row r="862" spans="1:58" ht="45" customHeight="1">
      <c r="A862" s="822"/>
      <c r="B862" s="825"/>
      <c r="C862" s="825"/>
      <c r="D862" s="828"/>
      <c r="E862" s="822"/>
      <c r="F862" s="822"/>
      <c r="G862" s="861"/>
      <c r="H862" s="828"/>
      <c r="I862" s="854"/>
      <c r="J862" s="828"/>
      <c r="K862" s="835"/>
      <c r="L862" s="835"/>
      <c r="M862" s="835"/>
      <c r="N862" s="158" t="s">
        <v>398</v>
      </c>
      <c r="O862" s="144" t="s">
        <v>2016</v>
      </c>
      <c r="P862" s="239">
        <v>29580</v>
      </c>
      <c r="Q862" s="887"/>
      <c r="R862" s="887"/>
      <c r="S862" s="887"/>
      <c r="T862" s="861"/>
      <c r="U862" s="828"/>
      <c r="V862" s="828"/>
      <c r="W862" s="832"/>
      <c r="X862" s="861"/>
      <c r="Y862" s="865"/>
      <c r="Z862" s="861"/>
      <c r="AA862" s="861"/>
      <c r="AB862" s="861"/>
      <c r="AC862" s="861"/>
      <c r="AD862" s="861"/>
      <c r="AE862" s="861"/>
      <c r="AF862" s="861"/>
      <c r="AG862" s="861"/>
      <c r="AH862" s="861"/>
      <c r="AI862" s="868"/>
      <c r="AJ862" s="868"/>
      <c r="AK862" s="854"/>
      <c r="AL862" s="854"/>
      <c r="AM862" s="868"/>
      <c r="AN862" s="832"/>
      <c r="AO862" s="861"/>
      <c r="AP862" s="854"/>
      <c r="AQ862" s="832"/>
      <c r="AR862" s="861"/>
      <c r="AS862" s="861"/>
      <c r="AT862" s="861"/>
      <c r="AU862" s="861"/>
      <c r="AV862" s="861"/>
      <c r="AW862" s="861"/>
      <c r="AX862" s="861"/>
      <c r="AY862" s="854"/>
      <c r="AZ862" s="854"/>
      <c r="BA862" s="854"/>
      <c r="BB862" s="854"/>
      <c r="BC862" s="861"/>
      <c r="BD862" s="861"/>
      <c r="BE862" s="861"/>
      <c r="BF862" s="861"/>
    </row>
    <row r="863" spans="1:58" s="210" customFormat="1" ht="45" customHeight="1">
      <c r="A863" s="817">
        <v>2018</v>
      </c>
      <c r="B863" s="869">
        <v>43383</v>
      </c>
      <c r="C863" s="869">
        <v>43465</v>
      </c>
      <c r="D863" s="843" t="s">
        <v>64</v>
      </c>
      <c r="E863" s="817" t="s">
        <v>1581</v>
      </c>
      <c r="F863" s="817" t="s">
        <v>3010</v>
      </c>
      <c r="G863" s="879" t="s">
        <v>3031</v>
      </c>
      <c r="H863" s="843" t="s">
        <v>393</v>
      </c>
      <c r="I863" s="851" t="s">
        <v>600</v>
      </c>
      <c r="J863" s="843" t="s">
        <v>139</v>
      </c>
      <c r="K863" s="254" t="s">
        <v>61</v>
      </c>
      <c r="L863" s="254" t="s">
        <v>62</v>
      </c>
      <c r="M863" s="254" t="s">
        <v>63</v>
      </c>
      <c r="N863" s="203" t="s">
        <v>2043</v>
      </c>
      <c r="O863" s="254" t="s">
        <v>2044</v>
      </c>
      <c r="P863" s="307">
        <v>9326.4</v>
      </c>
      <c r="Q863" s="881" t="s">
        <v>61</v>
      </c>
      <c r="R863" s="881" t="s">
        <v>62</v>
      </c>
      <c r="S863" s="881" t="s">
        <v>63</v>
      </c>
      <c r="T863" s="879" t="s">
        <v>398</v>
      </c>
      <c r="U863" s="843" t="s">
        <v>2016</v>
      </c>
      <c r="V863" s="843" t="s">
        <v>1498</v>
      </c>
      <c r="W863" s="837" t="s">
        <v>51</v>
      </c>
      <c r="X863" s="879" t="s">
        <v>3031</v>
      </c>
      <c r="Y863" s="882">
        <v>43419</v>
      </c>
      <c r="Z863" s="837">
        <v>25500</v>
      </c>
      <c r="AA863" s="837">
        <v>29580</v>
      </c>
      <c r="AB863" s="840">
        <v>0</v>
      </c>
      <c r="AC863" s="840">
        <v>0</v>
      </c>
      <c r="AD863" s="817" t="s">
        <v>241</v>
      </c>
      <c r="AE863" s="837" t="s">
        <v>69</v>
      </c>
      <c r="AF863" s="837" t="s">
        <v>70</v>
      </c>
      <c r="AG863" s="843" t="s">
        <v>3028</v>
      </c>
      <c r="AH863" s="817">
        <v>0</v>
      </c>
      <c r="AI863" s="846">
        <v>43432</v>
      </c>
      <c r="AJ863" s="846">
        <v>43465</v>
      </c>
      <c r="AK863" s="851" t="s">
        <v>3045</v>
      </c>
      <c r="AL863" s="851" t="s">
        <v>3001</v>
      </c>
      <c r="AM863" s="846" t="s">
        <v>384</v>
      </c>
      <c r="AN863" s="837" t="s">
        <v>389</v>
      </c>
      <c r="AO863" s="837" t="s">
        <v>73</v>
      </c>
      <c r="AP863" s="851" t="s">
        <v>3001</v>
      </c>
      <c r="AQ863" s="837" t="s">
        <v>73</v>
      </c>
      <c r="AR863" s="837" t="s">
        <v>574</v>
      </c>
      <c r="AS863" s="837" t="s">
        <v>240</v>
      </c>
      <c r="AT863" s="837" t="s">
        <v>567</v>
      </c>
      <c r="AU863" s="837" t="s">
        <v>567</v>
      </c>
      <c r="AV863" s="837" t="s">
        <v>567</v>
      </c>
      <c r="AW863" s="851" t="s">
        <v>3001</v>
      </c>
      <c r="AX863" s="837" t="s">
        <v>1501</v>
      </c>
      <c r="AY863" s="851" t="s">
        <v>3001</v>
      </c>
      <c r="AZ863" s="851" t="s">
        <v>3001</v>
      </c>
      <c r="BA863" s="851" t="s">
        <v>3001</v>
      </c>
      <c r="BB863" s="851" t="s">
        <v>3001</v>
      </c>
      <c r="BC863" s="817" t="s">
        <v>51</v>
      </c>
      <c r="BD863" s="869">
        <v>43483</v>
      </c>
      <c r="BE863" s="869">
        <v>43483</v>
      </c>
      <c r="BF863" s="817" t="s">
        <v>3015</v>
      </c>
    </row>
    <row r="864" spans="1:58" s="210" customFormat="1" ht="45" customHeight="1">
      <c r="A864" s="818"/>
      <c r="B864" s="870"/>
      <c r="C864" s="870"/>
      <c r="D864" s="844"/>
      <c r="E864" s="818"/>
      <c r="F864" s="818"/>
      <c r="G864" s="879"/>
      <c r="H864" s="844"/>
      <c r="I864" s="852"/>
      <c r="J864" s="844"/>
      <c r="K864" s="254" t="s">
        <v>2826</v>
      </c>
      <c r="L864" s="254" t="s">
        <v>2827</v>
      </c>
      <c r="M864" s="254" t="s">
        <v>436</v>
      </c>
      <c r="N864" s="203" t="s">
        <v>2013</v>
      </c>
      <c r="O864" s="254" t="s">
        <v>2828</v>
      </c>
      <c r="P864" s="307">
        <v>31320</v>
      </c>
      <c r="Q864" s="881"/>
      <c r="R864" s="881"/>
      <c r="S864" s="881"/>
      <c r="T864" s="879"/>
      <c r="U864" s="844"/>
      <c r="V864" s="844"/>
      <c r="W864" s="838"/>
      <c r="X864" s="879"/>
      <c r="Y864" s="883"/>
      <c r="Z864" s="838"/>
      <c r="AA864" s="838"/>
      <c r="AB864" s="841"/>
      <c r="AC864" s="841"/>
      <c r="AD864" s="818"/>
      <c r="AE864" s="838"/>
      <c r="AF864" s="838"/>
      <c r="AG864" s="844"/>
      <c r="AH864" s="818"/>
      <c r="AI864" s="847"/>
      <c r="AJ864" s="847"/>
      <c r="AK864" s="852"/>
      <c r="AL864" s="852"/>
      <c r="AM864" s="847"/>
      <c r="AN864" s="838"/>
      <c r="AO864" s="838"/>
      <c r="AP864" s="852"/>
      <c r="AQ864" s="838"/>
      <c r="AR864" s="838"/>
      <c r="AS864" s="838"/>
      <c r="AT864" s="838"/>
      <c r="AU864" s="838"/>
      <c r="AV864" s="838"/>
      <c r="AW864" s="852"/>
      <c r="AX864" s="838"/>
      <c r="AY864" s="852"/>
      <c r="AZ864" s="852"/>
      <c r="BA864" s="852"/>
      <c r="BB864" s="852"/>
      <c r="BC864" s="818"/>
      <c r="BD864" s="870"/>
      <c r="BE864" s="870"/>
      <c r="BF864" s="818"/>
    </row>
    <row r="865" spans="1:58" s="210" customFormat="1" ht="45" customHeight="1">
      <c r="A865" s="818"/>
      <c r="B865" s="870"/>
      <c r="C865" s="870"/>
      <c r="D865" s="844"/>
      <c r="E865" s="818"/>
      <c r="F865" s="818"/>
      <c r="G865" s="879"/>
      <c r="H865" s="844"/>
      <c r="I865" s="838"/>
      <c r="J865" s="844"/>
      <c r="K865" s="877" t="s">
        <v>61</v>
      </c>
      <c r="L865" s="877" t="s">
        <v>62</v>
      </c>
      <c r="M865" s="877" t="s">
        <v>63</v>
      </c>
      <c r="N865" s="203" t="s">
        <v>411</v>
      </c>
      <c r="O865" s="254" t="s">
        <v>3029</v>
      </c>
      <c r="P865" s="307">
        <v>388883.04</v>
      </c>
      <c r="Q865" s="881"/>
      <c r="R865" s="881"/>
      <c r="S865" s="881"/>
      <c r="T865" s="879"/>
      <c r="U865" s="844"/>
      <c r="V865" s="844"/>
      <c r="W865" s="838"/>
      <c r="X865" s="879"/>
      <c r="Y865" s="883"/>
      <c r="Z865" s="838"/>
      <c r="AA865" s="838"/>
      <c r="AB865" s="841"/>
      <c r="AC865" s="841"/>
      <c r="AD865" s="818"/>
      <c r="AE865" s="838"/>
      <c r="AF865" s="838"/>
      <c r="AG865" s="844"/>
      <c r="AH865" s="818"/>
      <c r="AI865" s="847"/>
      <c r="AJ865" s="847"/>
      <c r="AK865" s="838"/>
      <c r="AL865" s="852"/>
      <c r="AM865" s="847"/>
      <c r="AN865" s="838"/>
      <c r="AO865" s="838"/>
      <c r="AP865" s="852"/>
      <c r="AQ865" s="838"/>
      <c r="AR865" s="838"/>
      <c r="AS865" s="838"/>
      <c r="AT865" s="838"/>
      <c r="AU865" s="838"/>
      <c r="AV865" s="838"/>
      <c r="AW865" s="852"/>
      <c r="AX865" s="838"/>
      <c r="AY865" s="852"/>
      <c r="AZ865" s="852"/>
      <c r="BA865" s="852"/>
      <c r="BB865" s="852"/>
      <c r="BC865" s="818"/>
      <c r="BD865" s="870"/>
      <c r="BE865" s="872"/>
      <c r="BF865" s="818"/>
    </row>
    <row r="866" spans="1:58" s="210" customFormat="1" ht="45" customHeight="1">
      <c r="A866" s="819"/>
      <c r="B866" s="871"/>
      <c r="C866" s="871"/>
      <c r="D866" s="845"/>
      <c r="E866" s="819"/>
      <c r="F866" s="819"/>
      <c r="G866" s="879"/>
      <c r="H866" s="845"/>
      <c r="I866" s="839"/>
      <c r="J866" s="845"/>
      <c r="K866" s="878"/>
      <c r="L866" s="878"/>
      <c r="M866" s="878"/>
      <c r="N866" s="203" t="s">
        <v>398</v>
      </c>
      <c r="O866" s="254" t="s">
        <v>2016</v>
      </c>
      <c r="P866" s="307">
        <v>29580</v>
      </c>
      <c r="Q866" s="881"/>
      <c r="R866" s="881"/>
      <c r="S866" s="881"/>
      <c r="T866" s="879"/>
      <c r="U866" s="845"/>
      <c r="V866" s="845"/>
      <c r="W866" s="839"/>
      <c r="X866" s="879"/>
      <c r="Y866" s="884"/>
      <c r="Z866" s="839"/>
      <c r="AA866" s="839"/>
      <c r="AB866" s="842"/>
      <c r="AC866" s="842"/>
      <c r="AD866" s="819"/>
      <c r="AE866" s="839"/>
      <c r="AF866" s="839"/>
      <c r="AG866" s="845"/>
      <c r="AH866" s="819"/>
      <c r="AI866" s="848"/>
      <c r="AJ866" s="848"/>
      <c r="AK866" s="839"/>
      <c r="AL866" s="853"/>
      <c r="AM866" s="848"/>
      <c r="AN866" s="839"/>
      <c r="AO866" s="839"/>
      <c r="AP866" s="853"/>
      <c r="AQ866" s="839"/>
      <c r="AR866" s="839"/>
      <c r="AS866" s="839"/>
      <c r="AT866" s="839"/>
      <c r="AU866" s="839"/>
      <c r="AV866" s="839"/>
      <c r="AW866" s="853"/>
      <c r="AX866" s="839"/>
      <c r="AY866" s="853"/>
      <c r="AZ866" s="853"/>
      <c r="BA866" s="853"/>
      <c r="BB866" s="853"/>
      <c r="BC866" s="819"/>
      <c r="BD866" s="871"/>
      <c r="BE866" s="873"/>
      <c r="BF866" s="819"/>
    </row>
    <row r="867" spans="1:58" ht="45" customHeight="1">
      <c r="A867" s="146">
        <v>2018</v>
      </c>
      <c r="B867" s="155">
        <v>43383</v>
      </c>
      <c r="C867" s="155">
        <v>43465</v>
      </c>
      <c r="D867" s="152" t="s">
        <v>64</v>
      </c>
      <c r="E867" s="146" t="s">
        <v>59</v>
      </c>
      <c r="F867" s="146" t="s">
        <v>59</v>
      </c>
      <c r="G867" s="186" t="s">
        <v>3032</v>
      </c>
      <c r="H867" s="152">
        <v>55</v>
      </c>
      <c r="I867" s="154" t="s">
        <v>600</v>
      </c>
      <c r="J867" s="152" t="s">
        <v>3033</v>
      </c>
      <c r="K867" s="159" t="s">
        <v>61</v>
      </c>
      <c r="L867" s="159" t="s">
        <v>62</v>
      </c>
      <c r="M867" s="159" t="s">
        <v>63</v>
      </c>
      <c r="N867" s="233" t="s">
        <v>2058</v>
      </c>
      <c r="O867" s="234" t="s">
        <v>2059</v>
      </c>
      <c r="P867" s="159">
        <v>27561.599999999999</v>
      </c>
      <c r="Q867" s="240" t="s">
        <v>61</v>
      </c>
      <c r="R867" s="240" t="s">
        <v>62</v>
      </c>
      <c r="S867" s="240" t="s">
        <v>63</v>
      </c>
      <c r="T867" s="233" t="s">
        <v>2058</v>
      </c>
      <c r="U867" s="234" t="s">
        <v>2059</v>
      </c>
      <c r="V867" s="159" t="s">
        <v>3034</v>
      </c>
      <c r="W867" s="233" t="s">
        <v>2058</v>
      </c>
      <c r="X867" s="234" t="s">
        <v>3032</v>
      </c>
      <c r="Y867" s="236">
        <v>43419</v>
      </c>
      <c r="Z867" s="148">
        <v>23760</v>
      </c>
      <c r="AA867" s="148">
        <v>27561.599999999999</v>
      </c>
      <c r="AB867" s="237">
        <v>0</v>
      </c>
      <c r="AC867" s="237">
        <v>0</v>
      </c>
      <c r="AD867" s="146" t="s">
        <v>241</v>
      </c>
      <c r="AE867" s="148" t="s">
        <v>69</v>
      </c>
      <c r="AF867" s="148" t="s">
        <v>70</v>
      </c>
      <c r="AG867" s="152" t="s">
        <v>3035</v>
      </c>
      <c r="AH867" s="146">
        <v>0</v>
      </c>
      <c r="AI867" s="311" t="s">
        <v>1512</v>
      </c>
      <c r="AJ867" s="311" t="s">
        <v>1512</v>
      </c>
      <c r="AK867" s="310" t="s">
        <v>3046</v>
      </c>
      <c r="AL867" s="154" t="s">
        <v>3001</v>
      </c>
      <c r="AM867" s="150" t="s">
        <v>384</v>
      </c>
      <c r="AN867" s="148" t="s">
        <v>1523</v>
      </c>
      <c r="AO867" s="148" t="s">
        <v>73</v>
      </c>
      <c r="AP867" s="154" t="s">
        <v>3001</v>
      </c>
      <c r="AQ867" s="148" t="s">
        <v>73</v>
      </c>
      <c r="AR867" s="148" t="s">
        <v>574</v>
      </c>
      <c r="AS867" s="148" t="s">
        <v>240</v>
      </c>
      <c r="AT867" s="148" t="s">
        <v>567</v>
      </c>
      <c r="AU867" s="148" t="s">
        <v>567</v>
      </c>
      <c r="AV867" s="148" t="s">
        <v>567</v>
      </c>
      <c r="AW867" s="154" t="s">
        <v>3001</v>
      </c>
      <c r="AX867" s="148" t="s">
        <v>1501</v>
      </c>
      <c r="AY867" s="154" t="s">
        <v>3001</v>
      </c>
      <c r="AZ867" s="154" t="s">
        <v>3001</v>
      </c>
      <c r="BA867" s="154" t="s">
        <v>3001</v>
      </c>
      <c r="BB867" s="154" t="s">
        <v>3001</v>
      </c>
      <c r="BC867" s="146" t="s">
        <v>51</v>
      </c>
      <c r="BD867" s="155">
        <v>43483</v>
      </c>
      <c r="BE867" s="155">
        <v>43483</v>
      </c>
      <c r="BF867" s="146" t="s">
        <v>3015</v>
      </c>
    </row>
    <row r="868" spans="1:58" s="210" customFormat="1" ht="45" customHeight="1">
      <c r="A868" s="817">
        <v>2018</v>
      </c>
      <c r="B868" s="869">
        <v>43383</v>
      </c>
      <c r="C868" s="869">
        <v>43465</v>
      </c>
      <c r="D868" s="843" t="s">
        <v>64</v>
      </c>
      <c r="E868" s="817" t="s">
        <v>1581</v>
      </c>
      <c r="F868" s="817" t="s">
        <v>3010</v>
      </c>
      <c r="G868" s="879" t="s">
        <v>3036</v>
      </c>
      <c r="H868" s="843" t="s">
        <v>393</v>
      </c>
      <c r="I868" s="851" t="s">
        <v>600</v>
      </c>
      <c r="J868" s="843" t="s">
        <v>139</v>
      </c>
      <c r="K868" s="877" t="s">
        <v>61</v>
      </c>
      <c r="L868" s="877" t="s">
        <v>62</v>
      </c>
      <c r="M868" s="877" t="s">
        <v>63</v>
      </c>
      <c r="N868" s="203" t="s">
        <v>398</v>
      </c>
      <c r="O868" s="250" t="s">
        <v>2016</v>
      </c>
      <c r="P868" s="308">
        <v>43445.11</v>
      </c>
      <c r="Q868" s="881" t="s">
        <v>61</v>
      </c>
      <c r="R868" s="881" t="s">
        <v>62</v>
      </c>
      <c r="S868" s="881" t="s">
        <v>63</v>
      </c>
      <c r="T868" s="879" t="s">
        <v>1971</v>
      </c>
      <c r="U868" s="843" t="s">
        <v>1972</v>
      </c>
      <c r="V868" s="843" t="s">
        <v>1498</v>
      </c>
      <c r="W868" s="837" t="s">
        <v>51</v>
      </c>
      <c r="X868" s="879" t="s">
        <v>3036</v>
      </c>
      <c r="Y868" s="882">
        <v>43419</v>
      </c>
      <c r="Z868" s="837">
        <v>33439.89</v>
      </c>
      <c r="AA868" s="837">
        <v>38790.269999999997</v>
      </c>
      <c r="AB868" s="840">
        <v>0</v>
      </c>
      <c r="AC868" s="840">
        <v>0</v>
      </c>
      <c r="AD868" s="817" t="s">
        <v>241</v>
      </c>
      <c r="AE868" s="837" t="s">
        <v>69</v>
      </c>
      <c r="AF868" s="837" t="s">
        <v>70</v>
      </c>
      <c r="AG868" s="843" t="s">
        <v>3028</v>
      </c>
      <c r="AH868" s="817">
        <v>0</v>
      </c>
      <c r="AI868" s="846">
        <v>43438</v>
      </c>
      <c r="AJ868" s="846">
        <v>43465</v>
      </c>
      <c r="AK868" s="849" t="s">
        <v>3047</v>
      </c>
      <c r="AL868" s="851" t="s">
        <v>3001</v>
      </c>
      <c r="AM868" s="846" t="s">
        <v>384</v>
      </c>
      <c r="AN868" s="837" t="s">
        <v>1523</v>
      </c>
      <c r="AO868" s="837" t="s">
        <v>73</v>
      </c>
      <c r="AP868" s="851" t="s">
        <v>3001</v>
      </c>
      <c r="AQ868" s="837" t="s">
        <v>73</v>
      </c>
      <c r="AR868" s="837" t="s">
        <v>574</v>
      </c>
      <c r="AS868" s="837" t="s">
        <v>240</v>
      </c>
      <c r="AT868" s="837" t="s">
        <v>567</v>
      </c>
      <c r="AU868" s="837" t="s">
        <v>567</v>
      </c>
      <c r="AV868" s="837" t="s">
        <v>567</v>
      </c>
      <c r="AW868" s="851" t="s">
        <v>3001</v>
      </c>
      <c r="AX868" s="837" t="s">
        <v>1501</v>
      </c>
      <c r="AY868" s="851" t="s">
        <v>3001</v>
      </c>
      <c r="AZ868" s="851" t="s">
        <v>3001</v>
      </c>
      <c r="BA868" s="851" t="s">
        <v>3001</v>
      </c>
      <c r="BB868" s="851" t="s">
        <v>3001</v>
      </c>
      <c r="BC868" s="817" t="s">
        <v>51</v>
      </c>
      <c r="BD868" s="869">
        <v>43483</v>
      </c>
      <c r="BE868" s="869">
        <v>43483</v>
      </c>
      <c r="BF868" s="817" t="s">
        <v>3008</v>
      </c>
    </row>
    <row r="869" spans="1:58" s="210" customFormat="1" ht="45" customHeight="1">
      <c r="A869" s="818"/>
      <c r="B869" s="870"/>
      <c r="C869" s="870"/>
      <c r="D869" s="844"/>
      <c r="E869" s="818"/>
      <c r="F869" s="818"/>
      <c r="G869" s="879"/>
      <c r="H869" s="844"/>
      <c r="I869" s="852"/>
      <c r="J869" s="844"/>
      <c r="K869" s="880"/>
      <c r="L869" s="880"/>
      <c r="M869" s="880"/>
      <c r="N869" s="203" t="s">
        <v>411</v>
      </c>
      <c r="O869" s="250" t="s">
        <v>3029</v>
      </c>
      <c r="P869" s="308">
        <v>44608.82</v>
      </c>
      <c r="Q869" s="881"/>
      <c r="R869" s="881"/>
      <c r="S869" s="881"/>
      <c r="T869" s="879"/>
      <c r="U869" s="844"/>
      <c r="V869" s="844"/>
      <c r="W869" s="838"/>
      <c r="X869" s="879"/>
      <c r="Y869" s="883"/>
      <c r="Z869" s="838"/>
      <c r="AA869" s="838"/>
      <c r="AB869" s="841"/>
      <c r="AC869" s="841"/>
      <c r="AD869" s="818"/>
      <c r="AE869" s="838"/>
      <c r="AF869" s="838"/>
      <c r="AG869" s="844"/>
      <c r="AH869" s="818"/>
      <c r="AI869" s="847"/>
      <c r="AJ869" s="847"/>
      <c r="AK869" s="850"/>
      <c r="AL869" s="852"/>
      <c r="AM869" s="847"/>
      <c r="AN869" s="838"/>
      <c r="AO869" s="838"/>
      <c r="AP869" s="852"/>
      <c r="AQ869" s="838"/>
      <c r="AR869" s="838"/>
      <c r="AS869" s="838"/>
      <c r="AT869" s="838"/>
      <c r="AU869" s="838"/>
      <c r="AV869" s="838"/>
      <c r="AW869" s="852"/>
      <c r="AX869" s="838"/>
      <c r="AY869" s="852"/>
      <c r="AZ869" s="852"/>
      <c r="BA869" s="852"/>
      <c r="BB869" s="852"/>
      <c r="BC869" s="818"/>
      <c r="BD869" s="870"/>
      <c r="BE869" s="870"/>
      <c r="BF869" s="818"/>
    </row>
    <row r="870" spans="1:58" s="210" customFormat="1" ht="45" customHeight="1">
      <c r="A870" s="819"/>
      <c r="B870" s="871"/>
      <c r="C870" s="871"/>
      <c r="D870" s="845"/>
      <c r="E870" s="819"/>
      <c r="F870" s="819"/>
      <c r="G870" s="879"/>
      <c r="H870" s="845"/>
      <c r="I870" s="839"/>
      <c r="J870" s="845"/>
      <c r="K870" s="878"/>
      <c r="L870" s="878"/>
      <c r="M870" s="878"/>
      <c r="N870" s="203" t="s">
        <v>1971</v>
      </c>
      <c r="O870" s="250" t="s">
        <v>1972</v>
      </c>
      <c r="P870" s="308">
        <v>38790.269999999997</v>
      </c>
      <c r="Q870" s="881"/>
      <c r="R870" s="881"/>
      <c r="S870" s="881"/>
      <c r="T870" s="879"/>
      <c r="U870" s="845"/>
      <c r="V870" s="845"/>
      <c r="W870" s="839"/>
      <c r="X870" s="879"/>
      <c r="Y870" s="884"/>
      <c r="Z870" s="839"/>
      <c r="AA870" s="839"/>
      <c r="AB870" s="842"/>
      <c r="AC870" s="842"/>
      <c r="AD870" s="819"/>
      <c r="AE870" s="839"/>
      <c r="AF870" s="839"/>
      <c r="AG870" s="845"/>
      <c r="AH870" s="819"/>
      <c r="AI870" s="848"/>
      <c r="AJ870" s="848"/>
      <c r="AK870" s="839"/>
      <c r="AL870" s="853"/>
      <c r="AM870" s="848"/>
      <c r="AN870" s="839"/>
      <c r="AO870" s="839"/>
      <c r="AP870" s="853"/>
      <c r="AQ870" s="839"/>
      <c r="AR870" s="839"/>
      <c r="AS870" s="839"/>
      <c r="AT870" s="839"/>
      <c r="AU870" s="839"/>
      <c r="AV870" s="839"/>
      <c r="AW870" s="853"/>
      <c r="AX870" s="839"/>
      <c r="AY870" s="853"/>
      <c r="AZ870" s="853"/>
      <c r="BA870" s="853"/>
      <c r="BB870" s="853"/>
      <c r="BC870" s="819"/>
      <c r="BD870" s="871"/>
      <c r="BE870" s="873"/>
      <c r="BF870" s="819"/>
    </row>
    <row r="871" spans="1:58" ht="45" customHeight="1">
      <c r="A871" s="820">
        <v>2018</v>
      </c>
      <c r="B871" s="823">
        <v>43383</v>
      </c>
      <c r="C871" s="823">
        <v>43465</v>
      </c>
      <c r="D871" s="826" t="s">
        <v>64</v>
      </c>
      <c r="E871" s="820" t="s">
        <v>1581</v>
      </c>
      <c r="F871" s="820" t="s">
        <v>3010</v>
      </c>
      <c r="G871" s="829" t="s">
        <v>3037</v>
      </c>
      <c r="H871" s="826" t="s">
        <v>393</v>
      </c>
      <c r="I871" s="830" t="s">
        <v>600</v>
      </c>
      <c r="J871" s="826" t="s">
        <v>139</v>
      </c>
      <c r="K871" s="833" t="s">
        <v>61</v>
      </c>
      <c r="L871" s="833" t="s">
        <v>62</v>
      </c>
      <c r="M871" s="833" t="s">
        <v>63</v>
      </c>
      <c r="N871" s="158" t="s">
        <v>414</v>
      </c>
      <c r="O871" s="160" t="s">
        <v>1321</v>
      </c>
      <c r="P871" s="238">
        <v>34452</v>
      </c>
      <c r="Q871" s="836" t="s">
        <v>61</v>
      </c>
      <c r="R871" s="836" t="s">
        <v>62</v>
      </c>
      <c r="S871" s="836" t="s">
        <v>63</v>
      </c>
      <c r="T871" s="829" t="s">
        <v>2043</v>
      </c>
      <c r="U871" s="826" t="s">
        <v>3038</v>
      </c>
      <c r="V871" s="826" t="s">
        <v>1498</v>
      </c>
      <c r="W871" s="857" t="s">
        <v>51</v>
      </c>
      <c r="X871" s="829" t="s">
        <v>3037</v>
      </c>
      <c r="Y871" s="863">
        <v>43419</v>
      </c>
      <c r="Z871" s="857">
        <v>23084</v>
      </c>
      <c r="AA871" s="857">
        <v>26444.44</v>
      </c>
      <c r="AB871" s="874">
        <v>0</v>
      </c>
      <c r="AC871" s="874">
        <v>0</v>
      </c>
      <c r="AD871" s="820" t="s">
        <v>241</v>
      </c>
      <c r="AE871" s="857" t="s">
        <v>69</v>
      </c>
      <c r="AF871" s="857" t="s">
        <v>70</v>
      </c>
      <c r="AG871" s="826" t="s">
        <v>3028</v>
      </c>
      <c r="AH871" s="820">
        <v>0</v>
      </c>
      <c r="AI871" s="866">
        <v>43438</v>
      </c>
      <c r="AJ871" s="866">
        <v>43465</v>
      </c>
      <c r="AK871" s="830" t="s">
        <v>3048</v>
      </c>
      <c r="AL871" s="830" t="s">
        <v>3001</v>
      </c>
      <c r="AM871" s="866" t="s">
        <v>384</v>
      </c>
      <c r="AN871" s="857" t="s">
        <v>1523</v>
      </c>
      <c r="AO871" s="857" t="s">
        <v>73</v>
      </c>
      <c r="AP871" s="830" t="s">
        <v>3001</v>
      </c>
      <c r="AQ871" s="857" t="s">
        <v>73</v>
      </c>
      <c r="AR871" s="857" t="s">
        <v>574</v>
      </c>
      <c r="AS871" s="857" t="s">
        <v>240</v>
      </c>
      <c r="AT871" s="857" t="s">
        <v>567</v>
      </c>
      <c r="AU871" s="857" t="s">
        <v>567</v>
      </c>
      <c r="AV871" s="857" t="s">
        <v>567</v>
      </c>
      <c r="AW871" s="830" t="s">
        <v>3001</v>
      </c>
      <c r="AX871" s="857" t="s">
        <v>1501</v>
      </c>
      <c r="AY871" s="830" t="s">
        <v>3001</v>
      </c>
      <c r="AZ871" s="830" t="s">
        <v>3001</v>
      </c>
      <c r="BA871" s="830" t="s">
        <v>3001</v>
      </c>
      <c r="BB871" s="830" t="s">
        <v>3001</v>
      </c>
      <c r="BC871" s="820" t="s">
        <v>51</v>
      </c>
      <c r="BD871" s="823">
        <v>43483</v>
      </c>
      <c r="BE871" s="823">
        <v>43483</v>
      </c>
      <c r="BF871" s="820" t="s">
        <v>3015</v>
      </c>
    </row>
    <row r="872" spans="1:58" ht="45" customHeight="1">
      <c r="A872" s="821"/>
      <c r="B872" s="824"/>
      <c r="C872" s="824"/>
      <c r="D872" s="827"/>
      <c r="E872" s="821"/>
      <c r="F872" s="821"/>
      <c r="G872" s="829"/>
      <c r="H872" s="827"/>
      <c r="I872" s="831"/>
      <c r="J872" s="827"/>
      <c r="K872" s="834"/>
      <c r="L872" s="834"/>
      <c r="M872" s="834"/>
      <c r="N872" s="158" t="s">
        <v>2043</v>
      </c>
      <c r="O872" s="160" t="s">
        <v>2044</v>
      </c>
      <c r="P872" s="238">
        <v>26777.439999999999</v>
      </c>
      <c r="Q872" s="836"/>
      <c r="R872" s="836"/>
      <c r="S872" s="836"/>
      <c r="T872" s="829"/>
      <c r="U872" s="827"/>
      <c r="V872" s="827"/>
      <c r="W872" s="858"/>
      <c r="X872" s="829"/>
      <c r="Y872" s="864"/>
      <c r="Z872" s="858"/>
      <c r="AA872" s="858"/>
      <c r="AB872" s="875"/>
      <c r="AC872" s="875"/>
      <c r="AD872" s="821"/>
      <c r="AE872" s="858"/>
      <c r="AF872" s="858"/>
      <c r="AG872" s="827"/>
      <c r="AH872" s="821"/>
      <c r="AI872" s="867"/>
      <c r="AJ872" s="867"/>
      <c r="AK872" s="856"/>
      <c r="AL872" s="831"/>
      <c r="AM872" s="867"/>
      <c r="AN872" s="858"/>
      <c r="AO872" s="858"/>
      <c r="AP872" s="831"/>
      <c r="AQ872" s="858"/>
      <c r="AR872" s="858"/>
      <c r="AS872" s="858"/>
      <c r="AT872" s="858"/>
      <c r="AU872" s="858"/>
      <c r="AV872" s="858"/>
      <c r="AW872" s="831"/>
      <c r="AX872" s="858"/>
      <c r="AY872" s="831"/>
      <c r="AZ872" s="831"/>
      <c r="BA872" s="831"/>
      <c r="BB872" s="831"/>
      <c r="BC872" s="821"/>
      <c r="BD872" s="824"/>
      <c r="BE872" s="824"/>
      <c r="BF872" s="821"/>
    </row>
    <row r="873" spans="1:58" ht="45" customHeight="1">
      <c r="A873" s="822"/>
      <c r="B873" s="825"/>
      <c r="C873" s="825"/>
      <c r="D873" s="828"/>
      <c r="E873" s="822"/>
      <c r="F873" s="822"/>
      <c r="G873" s="829"/>
      <c r="H873" s="828"/>
      <c r="I873" s="832"/>
      <c r="J873" s="828"/>
      <c r="K873" s="835"/>
      <c r="L873" s="835"/>
      <c r="M873" s="835"/>
      <c r="N873" s="158" t="s">
        <v>411</v>
      </c>
      <c r="O873" s="160" t="s">
        <v>3029</v>
      </c>
      <c r="P873" s="238">
        <v>34800</v>
      </c>
      <c r="Q873" s="836"/>
      <c r="R873" s="836"/>
      <c r="S873" s="836"/>
      <c r="T873" s="829"/>
      <c r="U873" s="828"/>
      <c r="V873" s="828"/>
      <c r="W873" s="832"/>
      <c r="X873" s="829"/>
      <c r="Y873" s="865"/>
      <c r="Z873" s="832"/>
      <c r="AA873" s="832"/>
      <c r="AB873" s="876"/>
      <c r="AC873" s="876"/>
      <c r="AD873" s="822"/>
      <c r="AE873" s="832"/>
      <c r="AF873" s="832"/>
      <c r="AG873" s="828"/>
      <c r="AH873" s="822"/>
      <c r="AI873" s="868"/>
      <c r="AJ873" s="868"/>
      <c r="AK873" s="832"/>
      <c r="AL873" s="854"/>
      <c r="AM873" s="868"/>
      <c r="AN873" s="832"/>
      <c r="AO873" s="832"/>
      <c r="AP873" s="854"/>
      <c r="AQ873" s="832"/>
      <c r="AR873" s="832"/>
      <c r="AS873" s="832"/>
      <c r="AT873" s="832"/>
      <c r="AU873" s="832"/>
      <c r="AV873" s="832"/>
      <c r="AW873" s="854"/>
      <c r="AX873" s="832"/>
      <c r="AY873" s="854"/>
      <c r="AZ873" s="854"/>
      <c r="BA873" s="854"/>
      <c r="BB873" s="854"/>
      <c r="BC873" s="822"/>
      <c r="BD873" s="825"/>
      <c r="BE873" s="855"/>
      <c r="BF873" s="822"/>
    </row>
    <row r="874" spans="1:58"/>
    <row r="875" spans="1:58"/>
    <row r="876" spans="1:58"/>
    <row r="877" spans="1:58"/>
    <row r="878" spans="1:58"/>
    <row r="879" spans="1:58"/>
    <row r="880" spans="1:58"/>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customHeight="1"/>
    <row r="1252" ht="14.25" hidden="1" customHeight="1"/>
    <row r="1253" ht="14.25" hidden="1" customHeight="1"/>
    <row r="1254" ht="14.25" hidden="1" customHeight="1"/>
    <row r="1255" ht="14.25" hidden="1" customHeight="1"/>
    <row r="1256" ht="14.25" hidden="1" customHeight="1"/>
    <row r="1257" ht="14.25" hidden="1" customHeight="1"/>
    <row r="1258" ht="14.25" hidden="1" customHeight="1"/>
    <row r="1259" ht="14.25" hidden="1" customHeight="1"/>
    <row r="1260" ht="14.25" hidden="1" customHeight="1"/>
    <row r="1261" ht="14.25" hidden="1" customHeight="1"/>
    <row r="1262" ht="14.25" hidden="1" customHeight="1"/>
    <row r="1263" ht="14.25" hidden="1" customHeight="1"/>
    <row r="1264" ht="14.25" hidden="1" customHeight="1"/>
    <row r="1265" ht="14.25" hidden="1" customHeight="1"/>
    <row r="1266" ht="14.25" hidden="1" customHeight="1"/>
    <row r="1267" ht="14.25" hidden="1" customHeight="1"/>
    <row r="1268" ht="14.25" hidden="1" customHeight="1"/>
    <row r="1269" ht="14.25" hidden="1" customHeight="1"/>
    <row r="1270" ht="14.25" hidden="1" customHeight="1"/>
    <row r="1271" ht="14.25" hidden="1" customHeight="1"/>
    <row r="1272" ht="14.25" hidden="1" customHeight="1"/>
    <row r="1273" ht="14.25" hidden="1" customHeight="1"/>
    <row r="1274" ht="14.25" hidden="1" customHeight="1"/>
    <row r="1275" ht="14.25" hidden="1" customHeight="1"/>
    <row r="1276" ht="14.25" hidden="1" customHeight="1"/>
    <row r="1277" ht="14.25" hidden="1" customHeight="1"/>
    <row r="1278" ht="14.25" hidden="1" customHeight="1"/>
    <row r="1279" ht="14.25" hidden="1" customHeight="1"/>
    <row r="1280" ht="14.25" hidden="1" customHeight="1"/>
    <row r="1281" ht="14.25" hidden="1" customHeight="1"/>
    <row r="1282" ht="14.25" hidden="1" customHeight="1"/>
    <row r="1283" ht="14.25" hidden="1" customHeight="1"/>
    <row r="1284" ht="14.25" hidden="1" customHeight="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row r="1353" ht="14.25" hidden="1" customHeight="1"/>
    <row r="1354" ht="14.25" hidden="1" customHeight="1"/>
    <row r="1355" ht="14.25" hidden="1" customHeight="1"/>
    <row r="1356" ht="14.25" hidden="1" customHeight="1"/>
    <row r="1357" ht="14.25" hidden="1" customHeight="1"/>
    <row r="1358" ht="14.25" hidden="1" customHeight="1"/>
    <row r="1359" ht="14.25" hidden="1" customHeight="1"/>
    <row r="1360" ht="14.25" hidden="1" customHeight="1"/>
    <row r="1361" ht="14.25" hidden="1" customHeight="1"/>
    <row r="1362" ht="14.25" hidden="1" customHeight="1"/>
    <row r="1363" ht="14.25" hidden="1" customHeight="1"/>
    <row r="1364" ht="14.25" customHeight="1"/>
    <row r="1365" ht="14.25" hidden="1" customHeight="1"/>
    <row r="1366" ht="14.25" hidden="1" customHeight="1"/>
    <row r="1367" ht="14.25" hidden="1" customHeight="1"/>
    <row r="1368" ht="14.25" hidden="1" customHeight="1"/>
    <row r="1369" ht="14.25" hidden="1" customHeight="1"/>
    <row r="1370" ht="14.25" hidden="1" customHeight="1"/>
    <row r="1371" ht="14.25" hidden="1" customHeight="1"/>
    <row r="1372" ht="14.25" hidden="1" customHeight="1"/>
    <row r="1373" ht="14.25" hidden="1" customHeight="1"/>
    <row r="1374" ht="14.25" hidden="1" customHeight="1"/>
    <row r="1375" ht="14.25" hidden="1" customHeight="1"/>
    <row r="1376" ht="14.25" hidden="1" customHeight="1"/>
    <row r="1377" ht="14.25" hidden="1" customHeight="1"/>
    <row r="1378" ht="14.25" hidden="1" customHeight="1"/>
    <row r="1379" ht="14.25" hidden="1" customHeight="1"/>
    <row r="1380"/>
    <row r="1381" ht="14.25" hidden="1" customHeight="1"/>
    <row r="1382" ht="14.25" hidden="1" customHeight="1"/>
    <row r="1383" ht="14.25" customHeight="1"/>
    <row r="1384" ht="14.25" hidden="1" customHeight="1"/>
    <row r="1385" ht="14.25" hidden="1" customHeight="1"/>
    <row r="1386" ht="14.25" hidden="1" customHeight="1"/>
    <row r="1387" ht="14.25" hidden="1" customHeight="1"/>
    <row r="1388" ht="14.25" hidden="1" customHeight="1"/>
    <row r="1389" ht="14.25" hidden="1" customHeight="1"/>
    <row r="1390" ht="14.25" hidden="1" customHeight="1"/>
    <row r="1391" ht="14.25" hidden="1" customHeight="1"/>
    <row r="1392" ht="14.25" hidden="1" customHeight="1"/>
    <row r="1393" ht="14.25" customHeight="1"/>
    <row r="1394" ht="14.25" customHeight="1"/>
    <row r="1395" ht="14.25" customHeight="1"/>
    <row r="1396" ht="14.25" customHeight="1"/>
    <row r="1397" ht="14.25" customHeight="1"/>
    <row r="1398" ht="14.25" customHeight="1"/>
    <row r="1399"/>
    <row r="1400" ht="14.25" hidden="1" customHeight="1"/>
    <row r="1401" ht="14.25" hidden="1" customHeight="1"/>
    <row r="1402" ht="14.25" hidden="1" customHeight="1"/>
    <row r="1403" ht="14.25" hidden="1" customHeight="1"/>
    <row r="1404" ht="14.25" hidden="1" customHeight="1"/>
    <row r="1405" ht="14.25" hidden="1" customHeight="1"/>
    <row r="1406" ht="14.25" hidden="1" customHeight="1"/>
    <row r="1407" ht="14.25" hidden="1" customHeight="1"/>
    <row r="1408" ht="14.25" hidden="1" customHeight="1"/>
    <row r="1409" ht="14.25" hidden="1" customHeight="1"/>
    <row r="1410" ht="14.25" hidden="1" customHeight="1"/>
    <row r="1411" ht="14.25" hidden="1" customHeight="1"/>
    <row r="1412" ht="14.25" hidden="1" customHeight="1"/>
    <row r="1413" ht="14.25" hidden="1" customHeight="1"/>
    <row r="1414" ht="14.25" hidden="1" customHeight="1"/>
    <row r="1415" ht="14.25" hidden="1" customHeight="1"/>
    <row r="1416" ht="14.25" hidden="1" customHeight="1"/>
    <row r="1417" ht="14.25" hidden="1" customHeight="1"/>
    <row r="1418" ht="14.25" hidden="1" customHeight="1"/>
    <row r="1419" ht="14.25" hidden="1" customHeight="1"/>
    <row r="1420" ht="14.25" hidden="1" customHeight="1"/>
    <row r="1421" ht="14.25" hidden="1" customHeight="1"/>
    <row r="1422" ht="14.25" hidden="1" customHeight="1"/>
    <row r="1423" ht="14.25" hidden="1" customHeight="1"/>
    <row r="1424" ht="14.25" hidden="1" customHeight="1"/>
    <row r="1425" ht="14.25" hidden="1" customHeight="1"/>
    <row r="1426" ht="14.25" hidden="1" customHeight="1"/>
    <row r="1427" ht="14.25" hidden="1" customHeight="1"/>
    <row r="1428" ht="14.25" hidden="1" customHeight="1"/>
    <row r="1429" ht="14.25" hidden="1" customHeight="1"/>
    <row r="1430" ht="14.25" hidden="1" customHeight="1"/>
    <row r="1431" ht="14.25" hidden="1" customHeight="1"/>
    <row r="1432" ht="14.25" hidden="1" customHeight="1"/>
    <row r="1433" ht="14.25" hidden="1" customHeight="1"/>
    <row r="1434" ht="14.25" hidden="1" customHeight="1"/>
    <row r="1435" ht="14.25" hidden="1" customHeight="1"/>
    <row r="1436" ht="14.25" hidden="1" customHeight="1"/>
    <row r="1437" ht="14.25" hidden="1" customHeight="1"/>
    <row r="1438" ht="14.25" hidden="1" customHeight="1"/>
    <row r="1439" ht="14.25" hidden="1" customHeight="1"/>
    <row r="1440" ht="14.25" hidden="1" customHeight="1"/>
    <row r="1441" ht="14.25" hidden="1" customHeight="1"/>
    <row r="1442" ht="14.25" hidden="1" customHeight="1"/>
    <row r="1443" ht="14.25" hidden="1" customHeight="1"/>
    <row r="1444" ht="14.25" hidden="1" customHeight="1"/>
    <row r="1445" ht="14.25" hidden="1" customHeight="1"/>
    <row r="1446" ht="14.25" hidden="1" customHeight="1"/>
    <row r="1447" ht="14.25" hidden="1" customHeight="1"/>
    <row r="1448" ht="14.25" hidden="1" customHeight="1"/>
    <row r="1449" ht="14.25" hidden="1" customHeight="1"/>
    <row r="1450" ht="14.25" hidden="1" customHeight="1"/>
    <row r="1451" ht="14.25" hidden="1" customHeight="1"/>
    <row r="1452" ht="14.25" hidden="1" customHeight="1"/>
    <row r="1453" ht="14.25" hidden="1" customHeight="1"/>
    <row r="1454" ht="14.25" hidden="1" customHeight="1"/>
    <row r="1455" ht="14.25" hidden="1" customHeight="1"/>
    <row r="1456" ht="14.25" hidden="1" customHeight="1"/>
    <row r="1457" ht="14.25" hidden="1" customHeight="1"/>
    <row r="1458" ht="14.25" hidden="1" customHeight="1"/>
    <row r="1459" ht="14.25" hidden="1" customHeight="1"/>
    <row r="1460" ht="14.25" hidden="1" customHeight="1"/>
    <row r="1461" ht="14.25" hidden="1" customHeight="1"/>
    <row r="1462" ht="14.25" hidden="1" customHeight="1"/>
    <row r="1463" ht="14.25" hidden="1" customHeight="1"/>
    <row r="1464" ht="14.25" hidden="1" customHeight="1"/>
    <row r="1465" ht="14.25" hidden="1" customHeight="1"/>
    <row r="1466" ht="14.25" hidden="1" customHeight="1"/>
    <row r="1467" ht="14.25" hidden="1" customHeight="1"/>
    <row r="1468" ht="14.25" hidden="1" customHeight="1"/>
    <row r="1469" ht="14.25" hidden="1" customHeight="1"/>
    <row r="1470" ht="14.25" hidden="1" customHeight="1"/>
    <row r="1471" ht="14.25" hidden="1" customHeight="1"/>
    <row r="1472" ht="14.25" hidden="1" customHeight="1"/>
    <row r="1473" ht="14.25" hidden="1" customHeight="1"/>
    <row r="1474" ht="14.25" hidden="1" customHeight="1"/>
    <row r="1475" ht="14.25" hidden="1" customHeight="1"/>
    <row r="1476" ht="14.25" hidden="1" customHeight="1"/>
    <row r="1477" ht="14.25" hidden="1" customHeight="1"/>
    <row r="1478" ht="14.25" hidden="1" customHeight="1"/>
    <row r="1479" ht="14.25" hidden="1" customHeight="1"/>
    <row r="1480" ht="14.25" hidden="1" customHeight="1"/>
    <row r="1481" ht="14.25" hidden="1" customHeight="1"/>
    <row r="1482" ht="14.25" hidden="1" customHeight="1"/>
    <row r="1483" ht="14.25" hidden="1" customHeight="1"/>
    <row r="1484" ht="14.25" hidden="1" customHeight="1"/>
    <row r="1485" ht="14.25" hidden="1" customHeight="1"/>
    <row r="1486" ht="14.25" hidden="1" customHeight="1"/>
    <row r="1487" ht="14.25" hidden="1" customHeight="1"/>
    <row r="1488" ht="14.25" hidden="1" customHeight="1"/>
    <row r="1489" ht="14.25" hidden="1" customHeight="1"/>
    <row r="1490" ht="14.25" hidden="1" customHeight="1"/>
    <row r="1491" ht="14.25" hidden="1" customHeight="1"/>
    <row r="1492" ht="14.25" hidden="1" customHeight="1"/>
    <row r="1493" ht="14.25" hidden="1" customHeight="1"/>
    <row r="1494" ht="14.25" hidden="1" customHeight="1"/>
    <row r="1495" ht="14.25" hidden="1" customHeight="1"/>
    <row r="1496" ht="14.25" hidden="1" customHeight="1"/>
    <row r="1497" ht="14.25" hidden="1" customHeight="1"/>
    <row r="1498" ht="14.25" hidden="1" customHeight="1"/>
    <row r="1499" ht="14.25" hidden="1" customHeight="1"/>
    <row r="1500" ht="14.25" hidden="1" customHeight="1"/>
    <row r="1501" ht="14.25" hidden="1" customHeight="1"/>
    <row r="1502" ht="14.25" hidden="1" customHeight="1"/>
    <row r="1503" ht="14.25" hidden="1" customHeight="1"/>
    <row r="1504" ht="14.25" hidden="1" customHeight="1"/>
    <row r="1505" ht="14.25" hidden="1" customHeight="1"/>
    <row r="1506" ht="14.25" hidden="1" customHeight="1"/>
    <row r="1507" ht="14.25" hidden="1" customHeight="1"/>
    <row r="1508" ht="14.25" hidden="1" customHeight="1"/>
    <row r="1509" ht="14.25" hidden="1" customHeight="1"/>
    <row r="1510" ht="14.25" hidden="1" customHeight="1"/>
    <row r="1511" ht="14.25" hidden="1" customHeight="1"/>
    <row r="1512" ht="14.25" hidden="1" customHeight="1"/>
    <row r="1513" ht="14.25" hidden="1" customHeight="1"/>
    <row r="1514" ht="14.25" hidden="1" customHeight="1"/>
    <row r="1515" ht="14.25" hidden="1" customHeight="1"/>
    <row r="1516" ht="14.25" hidden="1" customHeight="1"/>
    <row r="1517" ht="14.25" hidden="1" customHeight="1"/>
    <row r="1518" ht="14.25" hidden="1" customHeight="1"/>
    <row r="1519" ht="14.25" hidden="1" customHeight="1"/>
    <row r="1520" ht="14.25" hidden="1" customHeight="1"/>
    <row r="1521" ht="14.25" hidden="1" customHeight="1"/>
    <row r="1522" ht="14.25" hidden="1" customHeight="1"/>
    <row r="1523" ht="14.25" hidden="1" customHeight="1"/>
    <row r="1524" ht="14.25" hidden="1" customHeight="1"/>
    <row r="1525" ht="14.25" hidden="1" customHeight="1"/>
    <row r="1526" ht="14.25" hidden="1" customHeight="1"/>
    <row r="1527" ht="14.25" hidden="1" customHeight="1"/>
    <row r="1528" ht="14.25" hidden="1" customHeight="1"/>
    <row r="1529" ht="14.25" hidden="1" customHeight="1"/>
    <row r="1530" ht="14.25" hidden="1" customHeight="1"/>
    <row r="1531" ht="14.25" hidden="1" customHeight="1"/>
    <row r="1532" ht="14.25" hidden="1" customHeight="1"/>
    <row r="1533" ht="14.25" hidden="1" customHeight="1"/>
    <row r="1534" ht="14.25" hidden="1" customHeight="1"/>
    <row r="1535" ht="14.25" hidden="1" customHeight="1"/>
    <row r="1536" ht="14.25" hidden="1" customHeight="1"/>
    <row r="1537" ht="14.25" hidden="1" customHeight="1"/>
    <row r="1538" ht="14.25" hidden="1" customHeight="1"/>
    <row r="1539" ht="14.25" hidden="1" customHeight="1"/>
    <row r="1540" ht="14.25" hidden="1" customHeight="1"/>
    <row r="1541" ht="14.25" hidden="1" customHeight="1"/>
    <row r="1542" ht="14.25" hidden="1" customHeight="1"/>
    <row r="1543" ht="14.25" hidden="1" customHeight="1"/>
    <row r="1544" ht="14.25" hidden="1" customHeight="1"/>
    <row r="1545" ht="14.25" hidden="1" customHeight="1"/>
    <row r="1546" ht="14.25" hidden="1" customHeight="1"/>
    <row r="1547" ht="14.25" hidden="1" customHeight="1"/>
    <row r="1548" ht="14.25" hidden="1" customHeight="1"/>
    <row r="1549" ht="14.25" hidden="1" customHeight="1"/>
    <row r="1550" ht="14.25" hidden="1" customHeight="1"/>
    <row r="1551" ht="14.25" hidden="1" customHeight="1"/>
    <row r="1552" ht="14.25" hidden="1" customHeight="1"/>
  </sheetData>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formula1>Hidden_13</formula1>
    </dataValidation>
    <dataValidation type="list" allowBlank="1" showErrorMessage="1" sqref="F303:F431">
      <formula1>Hidden_24</formula1>
    </dataValidation>
  </dataValidations>
  <hyperlinks>
    <hyperlink ref="I9" r:id="rId1"/>
    <hyperlink ref="I10" r:id="rId2"/>
    <hyperlink ref="I11" r:id="rId3"/>
    <hyperlink ref="I14" r:id="rId4"/>
    <hyperlink ref="I16" r:id="rId5"/>
    <hyperlink ref="I18" r:id="rId6"/>
    <hyperlink ref="I21" r:id="rId7"/>
    <hyperlink ref="I25" r:id="rId8"/>
    <hyperlink ref="I27" r:id="rId9"/>
    <hyperlink ref="I30" r:id="rId10"/>
    <hyperlink ref="I32" r:id="rId11"/>
    <hyperlink ref="I34" r:id="rId12"/>
    <hyperlink ref="I36" r:id="rId13"/>
    <hyperlink ref="I38" r:id="rId14"/>
    <hyperlink ref="I40" r:id="rId15"/>
    <hyperlink ref="I43" r:id="rId16"/>
    <hyperlink ref="I45" r:id="rId17"/>
    <hyperlink ref="I48" r:id="rId18"/>
    <hyperlink ref="I50" r:id="rId19"/>
    <hyperlink ref="I52" r:id="rId20"/>
    <hyperlink ref="I13" r:id="rId21"/>
    <hyperlink ref="I15" r:id="rId22"/>
    <hyperlink ref="I17" r:id="rId23"/>
    <hyperlink ref="I20" r:id="rId24"/>
    <hyperlink ref="I23" r:id="rId25"/>
    <hyperlink ref="I26" r:id="rId26"/>
    <hyperlink ref="I28" r:id="rId27"/>
    <hyperlink ref="I31" r:id="rId28"/>
    <hyperlink ref="I33" r:id="rId29"/>
    <hyperlink ref="I35" r:id="rId30"/>
    <hyperlink ref="I37" r:id="rId31"/>
    <hyperlink ref="I39" r:id="rId32"/>
    <hyperlink ref="I42" r:id="rId33"/>
    <hyperlink ref="I44" r:id="rId34"/>
    <hyperlink ref="I46" r:id="rId35"/>
    <hyperlink ref="I49" r:id="rId36"/>
    <hyperlink ref="I51" r:id="rId37"/>
    <hyperlink ref="I214" r:id="rId38"/>
    <hyperlink ref="I271" r:id="rId39"/>
    <hyperlink ref="I274" r:id="rId40"/>
    <hyperlink ref="I277" r:id="rId41"/>
    <hyperlink ref="I280" r:id="rId42"/>
    <hyperlink ref="I283" r:id="rId43"/>
    <hyperlink ref="I286" r:id="rId44"/>
    <hyperlink ref="I287" r:id="rId45"/>
    <hyperlink ref="I288" r:id="rId46"/>
    <hyperlink ref="I291" r:id="rId47"/>
    <hyperlink ref="I293" r:id="rId48"/>
    <hyperlink ref="I295" r:id="rId49"/>
    <hyperlink ref="I298" r:id="rId50"/>
    <hyperlink ref="I300" r:id="rId51"/>
    <hyperlink ref="I301" r:id="rId52"/>
    <hyperlink ref="I233" r:id="rId53"/>
    <hyperlink ref="I434" r:id="rId54"/>
    <hyperlink ref="I446" r:id="rId55"/>
    <hyperlink ref="I448" r:id="rId56"/>
    <hyperlink ref="I451" r:id="rId57"/>
    <hyperlink ref="I454" r:id="rId58"/>
    <hyperlink ref="I457" r:id="rId59"/>
    <hyperlink ref="AL9" r:id="rId60"/>
    <hyperlink ref="AW9" r:id="rId61"/>
    <hyperlink ref="AY9" r:id="rId62"/>
    <hyperlink ref="AZ9" r:id="rId63"/>
    <hyperlink ref="BA9" r:id="rId64"/>
    <hyperlink ref="BB9" r:id="rId65"/>
    <hyperlink ref="AP9" r:id="rId66"/>
    <hyperlink ref="AL10:AL52" r:id="rId67" display="http://data.salud.cdmx.gob.mx/ssdf/portalut/archivo/Articulos/Art121F_XXX/sin-suspension.pdf"/>
    <hyperlink ref="AP10:AP52" r:id="rId68" display="http://data.salud.cdmx.gob.mx/ssdf/portalut/archivo/Articulos/Art121F_XXX/estudio-urb-amb.pdf"/>
    <hyperlink ref="AY10:AY52" r:id="rId69" display="http://data.salud.cdmx.gob.mx/ssdf/portalut/archivo/Articulos/Art121F_XXX/info-avance-fisico.pdf"/>
    <hyperlink ref="AZ10:AZ52" r:id="rId70" display="http://data.salud.cdmx.gob.mx/ssdf/portalut/archivo/Articulos/Art121F_XXX/info-avance-financiero.pdf"/>
    <hyperlink ref="BA10:BA52" r:id="rId71" display="http://data.salud.cdmx.gob.mx/ssdf/portalut/archivo/Articulos/Art121F_XXX/acta-recepcion-trab.pdf"/>
    <hyperlink ref="BB10:BB52" r:id="rId72" display="http://data.salud.cdmx.gob.mx/ssdf/portalut/archivo/Articulos/Art121F_XXX/finiquito.pdf"/>
    <hyperlink ref="AP206" r:id="rId73" display="http://data.salud.cdmx.gob.mx/ssdf/portalut/archivo/Articulos/Art121F_XXX/sin-suspension.pdf"/>
    <hyperlink ref="AP207" r:id="rId74" display="http://data.salud.cdmx.gob.mx/ssdf/portalut/archivo/Articulos/Art121F_XXX/sin-suspension.pdf"/>
    <hyperlink ref="AP208" r:id="rId75" display="http://data.salud.cdmx.gob.mx/ssdf/portalut/archivo/Articulos/Art121F_XXX/sin-suspension.pdf"/>
    <hyperlink ref="AP209" r:id="rId76" display="http://data.salud.cdmx.gob.mx/ssdf/portalut/archivo/Articulos/Art121F_XXX/sin-suspension.pdf"/>
    <hyperlink ref="AP210" r:id="rId77" display="http://data.salud.cdmx.gob.mx/ssdf/portalut/archivo/Articulos/Art121F_XXX/sin-suspension.pdf"/>
    <hyperlink ref="AP211" r:id="rId78" display="http://data.salud.cdmx.gob.mx/ssdf/portalut/archivo/Articulos/Art121F_XXX/sin-suspension.pdf"/>
    <hyperlink ref="AP214" r:id="rId79" display="http://data.salud.cdmx.gob.mx/ssdf/portalut/archivo/Articulos/Art121F_XXX/sin-suspension.pdf"/>
    <hyperlink ref="AP216" r:id="rId80" display="http://data.salud.cdmx.gob.mx/ssdf/portalut/archivo/Articulos/Art121F_XXX/sin-suspension.pdf"/>
    <hyperlink ref="AP217" r:id="rId81" display="http://data.salud.cdmx.gob.mx/ssdf/portalut/archivo/Articulos/Art121F_XXX/sin-suspension.pdf"/>
    <hyperlink ref="AP218" r:id="rId82" display="http://data.salud.cdmx.gob.mx/ssdf/portalut/archivo/Articulos/Art121F_XXX/sin-suspension.pdf"/>
    <hyperlink ref="AP219" r:id="rId83" display="http://data.salud.cdmx.gob.mx/ssdf/portalut/archivo/Articulos/Art121F_XXX/sin-suspension.pdf"/>
    <hyperlink ref="AP220" r:id="rId84" display="http://data.salud.cdmx.gob.mx/ssdf/portalut/archivo/Articulos/Art121F_XXX/sin-suspension.pdf"/>
    <hyperlink ref="AP222" r:id="rId85" display="http://data.salud.cdmx.gob.mx/ssdf/portalut/archivo/Articulos/Art121F_XXX/sin-suspension.pdf"/>
    <hyperlink ref="AP224" r:id="rId86" display="http://data.salud.cdmx.gob.mx/ssdf/portalut/archivo/Articulos/Art121F_XXX/sin-suspension.pdf"/>
    <hyperlink ref="AP226" r:id="rId87" display="http://data.salud.cdmx.gob.mx/ssdf/portalut/archivo/Articulos/Art121F_XXX/sin-suspension.pdf"/>
    <hyperlink ref="AP228" r:id="rId88" display="http://data.salud.cdmx.gob.mx/ssdf/portalut/archivo/Articulos/Art121F_XXX/sin-suspension.pdf"/>
    <hyperlink ref="AP230" r:id="rId89" display="http://data.salud.cdmx.gob.mx/ssdf/portalut/archivo/Articulos/Art121F_XXX/sin-suspension.pdf"/>
    <hyperlink ref="AP231" r:id="rId90" display="http://data.salud.cdmx.gob.mx/ssdf/portalut/archivo/Articulos/Art121F_XXX/sin-suspension.pdf"/>
    <hyperlink ref="AP232" r:id="rId91" display="http://data.salud.cdmx.gob.mx/ssdf/portalut/archivo/Articulos/Art121F_XXX/sin-suspension.pdf"/>
    <hyperlink ref="AP233" r:id="rId92" display="http://data.salud.cdmx.gob.mx/ssdf/portalut/archivo/Articulos/Art121F_XXX/sin-suspension.pdf"/>
    <hyperlink ref="AP235" r:id="rId93" display="http://data.salud.cdmx.gob.mx/ssdf/portalut/archivo/Articulos/Art121F_XXX/sin-suspension.pdf"/>
    <hyperlink ref="AP236" r:id="rId94" display="http://data.salud.cdmx.gob.mx/ssdf/portalut/archivo/Articulos/Art121F_XXX/sin-suspension.pdf"/>
    <hyperlink ref="AP237" r:id="rId95" display="http://data.salud.cdmx.gob.mx/ssdf/portalut/archivo/Articulos/Art121F_XXX/sin-suspension.pdf"/>
    <hyperlink ref="AP238" r:id="rId96" display="http://data.salud.cdmx.gob.mx/ssdf/portalut/archivo/Articulos/Art121F_XXX/sin-suspension.pdf"/>
    <hyperlink ref="AP241" r:id="rId97" display="http://data.salud.cdmx.gob.mx/ssdf/portalut/archivo/Articulos/Art121F_XXX/sin-suspension.pdf"/>
    <hyperlink ref="AP242" r:id="rId98" display="http://data.salud.cdmx.gob.mx/ssdf/portalut/archivo/Articulos/Art121F_XXX/sin-suspension.pdf"/>
    <hyperlink ref="AP243" r:id="rId99" display="http://data.salud.cdmx.gob.mx/ssdf/portalut/archivo/Articulos/Art121F_XXX/sin-suspension.pdf"/>
    <hyperlink ref="AP244" r:id="rId100" display="http://data.salud.cdmx.gob.mx/ssdf/portalut/archivo/Articulos/Art121F_XXX/sin-suspension.pdf"/>
    <hyperlink ref="AP245" r:id="rId101" display="http://data.salud.cdmx.gob.mx/ssdf/portalut/archivo/Articulos/Art121F_XXX/sin-suspension.pdf"/>
    <hyperlink ref="AP246" r:id="rId102" display="http://data.salud.cdmx.gob.mx/ssdf/portalut/archivo/Articulos/Art121F_XXX/sin-suspension.pdf"/>
    <hyperlink ref="AP247" r:id="rId103"/>
    <hyperlink ref="AP248" r:id="rId104" display="http://data.salud.cdmx.gob.mx/ssdf/portalut/archivo/Articulos/Art121F_XXX/sin-suspension.pdf"/>
    <hyperlink ref="AP251" r:id="rId105" display="http://data.salud.cdmx.gob.mx/ssdf/portalut/archivo/Articulos/Art121F_XXX/sin-suspension.pdf"/>
    <hyperlink ref="AP253" r:id="rId106" display="http://data.salud.cdmx.gob.mx/ssdf/portalut/archivo/Articulos/Art121F_XXX/sin-suspension.pdf"/>
    <hyperlink ref="AP256" r:id="rId107" display="http://data.salud.cdmx.gob.mx/ssdf/portalut/archivo/Articulos/Art121F_XXX/sin-suspension.pdf"/>
    <hyperlink ref="AP259" r:id="rId108" display="http://data.salud.cdmx.gob.mx/ssdf/portalut/archivo/Articulos/Art121F_XXX/sin-suspension.pdf"/>
    <hyperlink ref="AP261" r:id="rId109" display="http://data.salud.cdmx.gob.mx/ssdf/portalut/archivo/Articulos/Art121F_XXX/sin-suspension.pdf"/>
    <hyperlink ref="AP262" r:id="rId110" display="http://data.salud.cdmx.gob.mx/ssdf/portalut/archivo/Articulos/Art121F_XXX/sin-suspension.pdf"/>
    <hyperlink ref="AP263" r:id="rId111" display="http://data.salud.cdmx.gob.mx/ssdf/portalut/archivo/Articulos/Art121F_XXX/sin-suspension.pdf"/>
    <hyperlink ref="AP265" r:id="rId112" display="http://data.salud.cdmx.gob.mx/ssdf/portalut/archivo/Articulos/Art121F_XXX/sin-suspension.pdf"/>
    <hyperlink ref="AP266" r:id="rId113" display="http://data.salud.cdmx.gob.mx/ssdf/portalut/archivo/Articulos/Art121F_XXX/sin-suspension.pdf"/>
    <hyperlink ref="AP267" r:id="rId114" display="http://data.salud.cdmx.gob.mx/ssdf/portalut/archivo/Articulos/Art121F_XXX/sin-suspension.pdf"/>
    <hyperlink ref="AP268" r:id="rId115" display="http://data.salud.cdmx.gob.mx/ssdf/portalut/archivo/Articulos/Art121F_XXX/sin-suspension.pdf"/>
    <hyperlink ref="AP269" r:id="rId116" display="http://data.salud.cdmx.gob.mx/ssdf/portalut/archivo/Articulos/Art121F_XXX/sin-suspension.pdf"/>
    <hyperlink ref="AW206" r:id="rId117"/>
    <hyperlink ref="AW207" r:id="rId118"/>
    <hyperlink ref="AW208" r:id="rId119"/>
    <hyperlink ref="AW209" r:id="rId120"/>
    <hyperlink ref="AW210" r:id="rId121"/>
    <hyperlink ref="AW214" r:id="rId122"/>
    <hyperlink ref="AW216" r:id="rId123"/>
    <hyperlink ref="AW217" r:id="rId124"/>
    <hyperlink ref="AW218" r:id="rId125"/>
    <hyperlink ref="AW219" r:id="rId126"/>
    <hyperlink ref="AW222" r:id="rId127"/>
    <hyperlink ref="AW224" r:id="rId128"/>
    <hyperlink ref="AW226" r:id="rId129"/>
    <hyperlink ref="AW228" r:id="rId130"/>
    <hyperlink ref="AW230" r:id="rId131"/>
    <hyperlink ref="AW231" r:id="rId132"/>
    <hyperlink ref="AW232" r:id="rId133"/>
    <hyperlink ref="AW235" r:id="rId134"/>
    <hyperlink ref="AW237" r:id="rId135"/>
    <hyperlink ref="AW238" r:id="rId136"/>
    <hyperlink ref="AW241" r:id="rId137"/>
    <hyperlink ref="AW242" r:id="rId138"/>
    <hyperlink ref="AW243" r:id="rId139"/>
    <hyperlink ref="AW244" r:id="rId140"/>
    <hyperlink ref="AW245" r:id="rId141"/>
    <hyperlink ref="AW246" r:id="rId142"/>
    <hyperlink ref="AW247" r:id="rId143"/>
    <hyperlink ref="AW248" r:id="rId144"/>
    <hyperlink ref="AW251" r:id="rId145"/>
    <hyperlink ref="AW253" r:id="rId146"/>
    <hyperlink ref="AW256" r:id="rId147"/>
    <hyperlink ref="AW259" r:id="rId148"/>
    <hyperlink ref="AW260" r:id="rId149"/>
    <hyperlink ref="AW262" r:id="rId150"/>
    <hyperlink ref="AW263" r:id="rId151"/>
    <hyperlink ref="AW264" r:id="rId152"/>
    <hyperlink ref="AW266" r:id="rId153"/>
    <hyperlink ref="AW267" r:id="rId154"/>
    <hyperlink ref="AW268" r:id="rId155"/>
    <hyperlink ref="AW269" r:id="rId156"/>
    <hyperlink ref="AY206" r:id="rId157"/>
    <hyperlink ref="AY207" r:id="rId158"/>
    <hyperlink ref="AY208" r:id="rId159"/>
    <hyperlink ref="AY209" r:id="rId160"/>
    <hyperlink ref="AY210" r:id="rId161"/>
    <hyperlink ref="AY211" r:id="rId162"/>
    <hyperlink ref="AY214" r:id="rId163"/>
    <hyperlink ref="AY216" r:id="rId164"/>
    <hyperlink ref="AY217" r:id="rId165"/>
    <hyperlink ref="AY218" r:id="rId166"/>
    <hyperlink ref="AY219" r:id="rId167"/>
    <hyperlink ref="AY220" r:id="rId168"/>
    <hyperlink ref="AY222" r:id="rId169"/>
    <hyperlink ref="AY224" r:id="rId170"/>
    <hyperlink ref="AY226" r:id="rId171"/>
    <hyperlink ref="AY228" r:id="rId172"/>
    <hyperlink ref="AY230" r:id="rId173"/>
    <hyperlink ref="AY231" r:id="rId174"/>
    <hyperlink ref="AY232" r:id="rId175"/>
    <hyperlink ref="AY233" r:id="rId176"/>
    <hyperlink ref="AY235" r:id="rId177"/>
    <hyperlink ref="AY236" r:id="rId178"/>
    <hyperlink ref="AY237" r:id="rId179"/>
    <hyperlink ref="AY238" r:id="rId180"/>
    <hyperlink ref="AY241" r:id="rId181"/>
    <hyperlink ref="AY242" r:id="rId182"/>
    <hyperlink ref="AY243" r:id="rId183"/>
    <hyperlink ref="AY244" r:id="rId184"/>
    <hyperlink ref="AY245" r:id="rId185"/>
    <hyperlink ref="AY246" r:id="rId186"/>
    <hyperlink ref="AY247" r:id="rId187"/>
    <hyperlink ref="AY248" r:id="rId188"/>
    <hyperlink ref="AY251" r:id="rId189"/>
    <hyperlink ref="AY253" r:id="rId190"/>
    <hyperlink ref="AY256" r:id="rId191"/>
    <hyperlink ref="AY259" r:id="rId192"/>
    <hyperlink ref="AY260" r:id="rId193"/>
    <hyperlink ref="AY262" r:id="rId194"/>
    <hyperlink ref="AY263" r:id="rId195"/>
    <hyperlink ref="AY264" r:id="rId196"/>
    <hyperlink ref="AY266" r:id="rId197"/>
    <hyperlink ref="AY267" r:id="rId198"/>
    <hyperlink ref="AY268" r:id="rId199"/>
    <hyperlink ref="AY269" r:id="rId200"/>
    <hyperlink ref="AZ206" r:id="rId201"/>
    <hyperlink ref="AZ207" r:id="rId202"/>
    <hyperlink ref="AZ208" r:id="rId203"/>
    <hyperlink ref="AZ209" r:id="rId204"/>
    <hyperlink ref="AZ210" r:id="rId205"/>
    <hyperlink ref="AZ211" r:id="rId206"/>
    <hyperlink ref="AZ214" r:id="rId207"/>
    <hyperlink ref="AZ216" r:id="rId208"/>
    <hyperlink ref="AZ217" r:id="rId209"/>
    <hyperlink ref="AZ218" r:id="rId210"/>
    <hyperlink ref="AZ219" r:id="rId211"/>
    <hyperlink ref="AZ220" r:id="rId212"/>
    <hyperlink ref="AZ222" r:id="rId213"/>
    <hyperlink ref="AZ224" r:id="rId214"/>
    <hyperlink ref="AZ226" r:id="rId215"/>
    <hyperlink ref="AZ228" r:id="rId216"/>
    <hyperlink ref="AZ230" r:id="rId217"/>
    <hyperlink ref="AZ231" r:id="rId218"/>
    <hyperlink ref="AZ232" r:id="rId219"/>
    <hyperlink ref="AZ233" r:id="rId220"/>
    <hyperlink ref="AZ235" r:id="rId221"/>
    <hyperlink ref="AZ236" r:id="rId222"/>
    <hyperlink ref="AZ237" r:id="rId223"/>
    <hyperlink ref="AZ238" r:id="rId224"/>
    <hyperlink ref="AZ241" r:id="rId225"/>
    <hyperlink ref="AZ242" r:id="rId226"/>
    <hyperlink ref="AZ243" r:id="rId227"/>
    <hyperlink ref="AZ244" r:id="rId228"/>
    <hyperlink ref="AZ245" r:id="rId229"/>
    <hyperlink ref="AZ246" r:id="rId230"/>
    <hyperlink ref="AZ247" r:id="rId231"/>
    <hyperlink ref="AZ248" r:id="rId232"/>
    <hyperlink ref="AZ251" r:id="rId233"/>
    <hyperlink ref="AZ253" r:id="rId234"/>
    <hyperlink ref="AZ256" r:id="rId235"/>
    <hyperlink ref="AZ259" r:id="rId236"/>
    <hyperlink ref="AZ260" r:id="rId237"/>
    <hyperlink ref="AZ262" r:id="rId238"/>
    <hyperlink ref="AZ263" r:id="rId239"/>
    <hyperlink ref="AZ264" r:id="rId240"/>
    <hyperlink ref="AZ266" r:id="rId241"/>
    <hyperlink ref="AZ267" r:id="rId242"/>
    <hyperlink ref="AZ268" r:id="rId243"/>
    <hyperlink ref="AZ269" r:id="rId244"/>
    <hyperlink ref="BA206" r:id="rId245"/>
    <hyperlink ref="BA207" r:id="rId246"/>
    <hyperlink ref="BA208" r:id="rId247"/>
    <hyperlink ref="BA209" r:id="rId248"/>
    <hyperlink ref="BA210" r:id="rId249"/>
    <hyperlink ref="BA211" r:id="rId250"/>
    <hyperlink ref="BA214" r:id="rId251"/>
    <hyperlink ref="BA216" r:id="rId252"/>
    <hyperlink ref="BA217" r:id="rId253"/>
    <hyperlink ref="BA218" r:id="rId254"/>
    <hyperlink ref="BA219" r:id="rId255"/>
    <hyperlink ref="BA220" r:id="rId256"/>
    <hyperlink ref="BA222" r:id="rId257"/>
    <hyperlink ref="BA224" r:id="rId258"/>
    <hyperlink ref="BA226" r:id="rId259"/>
    <hyperlink ref="BA228" r:id="rId260"/>
    <hyperlink ref="BA230" r:id="rId261"/>
    <hyperlink ref="BA231" r:id="rId262"/>
    <hyperlink ref="BA232" r:id="rId263"/>
    <hyperlink ref="BA233" r:id="rId264"/>
    <hyperlink ref="BA235" r:id="rId265"/>
    <hyperlink ref="BA236" r:id="rId266"/>
    <hyperlink ref="BA237" r:id="rId267"/>
    <hyperlink ref="BA238" r:id="rId268"/>
    <hyperlink ref="BA241" r:id="rId269"/>
    <hyperlink ref="BA242" r:id="rId270"/>
    <hyperlink ref="BA243" r:id="rId271"/>
    <hyperlink ref="BA244" r:id="rId272"/>
    <hyperlink ref="BA245" r:id="rId273"/>
    <hyperlink ref="BA246" r:id="rId274"/>
    <hyperlink ref="BA247" r:id="rId275"/>
    <hyperlink ref="BA248" r:id="rId276"/>
    <hyperlink ref="BA251" r:id="rId277"/>
    <hyperlink ref="BA253" r:id="rId278"/>
    <hyperlink ref="BA256" r:id="rId279"/>
    <hyperlink ref="BA259" r:id="rId280"/>
    <hyperlink ref="BA260" r:id="rId281"/>
    <hyperlink ref="BA262" r:id="rId282"/>
    <hyperlink ref="BA263" r:id="rId283"/>
    <hyperlink ref="BA264" r:id="rId284"/>
    <hyperlink ref="BA266" r:id="rId285"/>
    <hyperlink ref="BA267" r:id="rId286"/>
    <hyperlink ref="BA268" r:id="rId287"/>
    <hyperlink ref="BA269" r:id="rId288"/>
    <hyperlink ref="BB206" r:id="rId289"/>
    <hyperlink ref="BB207" r:id="rId290"/>
    <hyperlink ref="BB208" r:id="rId291"/>
    <hyperlink ref="BB209" r:id="rId292"/>
    <hyperlink ref="BB210" r:id="rId293"/>
    <hyperlink ref="BB211" r:id="rId294"/>
    <hyperlink ref="BB214" r:id="rId295"/>
    <hyperlink ref="BB216" r:id="rId296"/>
    <hyperlink ref="BB217" r:id="rId297"/>
    <hyperlink ref="BB218" r:id="rId298"/>
    <hyperlink ref="BB219" r:id="rId299"/>
    <hyperlink ref="BB220" r:id="rId300"/>
    <hyperlink ref="BB222" r:id="rId301"/>
    <hyperlink ref="BB224" r:id="rId302"/>
    <hyperlink ref="BB226" r:id="rId303"/>
    <hyperlink ref="BB228" r:id="rId304"/>
    <hyperlink ref="BB230" r:id="rId305"/>
    <hyperlink ref="BB231" r:id="rId306"/>
    <hyperlink ref="BB232" r:id="rId307"/>
    <hyperlink ref="BB233" r:id="rId308"/>
    <hyperlink ref="BB235" r:id="rId309"/>
    <hyperlink ref="BB236" r:id="rId310"/>
    <hyperlink ref="BB237" r:id="rId311"/>
    <hyperlink ref="BB238" r:id="rId312"/>
    <hyperlink ref="BB241" r:id="rId313"/>
    <hyperlink ref="BB242" r:id="rId314"/>
    <hyperlink ref="BB243" r:id="rId315"/>
    <hyperlink ref="BB244" r:id="rId316"/>
    <hyperlink ref="BB245" r:id="rId317"/>
    <hyperlink ref="BB246" r:id="rId318"/>
    <hyperlink ref="BB247" r:id="rId319"/>
    <hyperlink ref="BB248" r:id="rId320"/>
    <hyperlink ref="BB251" r:id="rId321"/>
    <hyperlink ref="BB253" r:id="rId322"/>
    <hyperlink ref="BB256" r:id="rId323"/>
    <hyperlink ref="BB259" r:id="rId324"/>
    <hyperlink ref="BB260" r:id="rId325"/>
    <hyperlink ref="BB262" r:id="rId326"/>
    <hyperlink ref="BB263" r:id="rId327"/>
    <hyperlink ref="BB264" r:id="rId328"/>
    <hyperlink ref="BB266" r:id="rId329"/>
    <hyperlink ref="BB267" r:id="rId330"/>
    <hyperlink ref="BB268" r:id="rId331"/>
    <hyperlink ref="BB269" r:id="rId332"/>
    <hyperlink ref="AL206" r:id="rId333"/>
    <hyperlink ref="AL207" r:id="rId334"/>
    <hyperlink ref="AL208" r:id="rId335"/>
    <hyperlink ref="AL271" r:id="rId336"/>
    <hyperlink ref="AW271" r:id="rId337"/>
    <hyperlink ref="AW274" r:id="rId338"/>
    <hyperlink ref="AW277" r:id="rId339"/>
    <hyperlink ref="AW280" r:id="rId340"/>
    <hyperlink ref="AW283" r:id="rId341"/>
    <hyperlink ref="AW286" r:id="rId342"/>
    <hyperlink ref="AW287" r:id="rId343"/>
    <hyperlink ref="AW288" r:id="rId344"/>
    <hyperlink ref="AW291" r:id="rId345"/>
    <hyperlink ref="AW293" r:id="rId346"/>
    <hyperlink ref="AW295" r:id="rId347"/>
    <hyperlink ref="AW298" r:id="rId348"/>
    <hyperlink ref="AW300" r:id="rId349"/>
    <hyperlink ref="AW301" r:id="rId350"/>
    <hyperlink ref="AL246" r:id="rId351"/>
    <hyperlink ref="AW532" r:id="rId352"/>
    <hyperlink ref="AW16" r:id="rId353"/>
    <hyperlink ref="AW17" r:id="rId354"/>
    <hyperlink ref="AW32" r:id="rId355"/>
    <hyperlink ref="AW33" r:id="rId356"/>
    <hyperlink ref="AW45" r:id="rId357"/>
    <hyperlink ref="AW46" r:id="rId358"/>
    <hyperlink ref="AW48" r:id="rId359"/>
    <hyperlink ref="AW211" r:id="rId360"/>
    <hyperlink ref="AW220" r:id="rId361"/>
    <hyperlink ref="AW233" r:id="rId362"/>
    <hyperlink ref="AW236" r:id="rId363"/>
    <hyperlink ref="AW423" r:id="rId364"/>
    <hyperlink ref="AW424" r:id="rId365"/>
    <hyperlink ref="AW427" r:id="rId366"/>
    <hyperlink ref="AW430" r:id="rId367"/>
    <hyperlink ref="AW440" r:id="rId368"/>
    <hyperlink ref="AW446" r:id="rId369"/>
    <hyperlink ref="AW463" r:id="rId370"/>
    <hyperlink ref="AW422" r:id="rId371"/>
    <hyperlink ref="AW419" r:id="rId372"/>
    <hyperlink ref="AL266" r:id="rId373"/>
    <hyperlink ref="AL269" r:id="rId374"/>
    <hyperlink ref="AL274" r:id="rId375"/>
    <hyperlink ref="AL277" r:id="rId376"/>
    <hyperlink ref="AL280" r:id="rId377"/>
    <hyperlink ref="AL283" r:id="rId378"/>
    <hyperlink ref="AL286" r:id="rId379"/>
    <hyperlink ref="AL287" r:id="rId380"/>
    <hyperlink ref="AL288" r:id="rId381"/>
    <hyperlink ref="AL291" r:id="rId382"/>
    <hyperlink ref="AL293" r:id="rId383"/>
    <hyperlink ref="AL295" r:id="rId384"/>
    <hyperlink ref="AL298" r:id="rId385"/>
    <hyperlink ref="AL300" r:id="rId386"/>
    <hyperlink ref="AL301" r:id="rId387"/>
    <hyperlink ref="AL303" r:id="rId388"/>
    <hyperlink ref="AL304" r:id="rId389"/>
    <hyperlink ref="AL305" r:id="rId390"/>
    <hyperlink ref="AL307" r:id="rId391"/>
    <hyperlink ref="AL310" r:id="rId392"/>
    <hyperlink ref="AL313" r:id="rId393"/>
    <hyperlink ref="AL314" r:id="rId394"/>
    <hyperlink ref="AL315" r:id="rId395"/>
    <hyperlink ref="AL318" r:id="rId396"/>
    <hyperlink ref="AL319" r:id="rId397"/>
    <hyperlink ref="AL322" r:id="rId398"/>
    <hyperlink ref="AL326" r:id="rId399"/>
    <hyperlink ref="AL329" r:id="rId400"/>
    <hyperlink ref="AL332" r:id="rId401"/>
    <hyperlink ref="AL334" r:id="rId402"/>
    <hyperlink ref="AL336" r:id="rId403"/>
    <hyperlink ref="AL338" r:id="rId404"/>
    <hyperlink ref="AL339" r:id="rId405"/>
    <hyperlink ref="AL342" r:id="rId406"/>
    <hyperlink ref="AL345" r:id="rId407"/>
    <hyperlink ref="AL346" r:id="rId408"/>
    <hyperlink ref="AL349" r:id="rId409"/>
    <hyperlink ref="AL352" r:id="rId410"/>
    <hyperlink ref="AL355" r:id="rId411"/>
    <hyperlink ref="AL358" r:id="rId412"/>
    <hyperlink ref="AL532" r:id="rId413"/>
    <hyperlink ref="AL529" r:id="rId414"/>
    <hyperlink ref="AL528" r:id="rId415"/>
    <hyperlink ref="AL526" r:id="rId416"/>
    <hyperlink ref="AL523" r:id="rId417"/>
    <hyperlink ref="AL361" r:id="rId418"/>
    <hyperlink ref="AL364" r:id="rId419"/>
    <hyperlink ref="AL365" r:id="rId420"/>
    <hyperlink ref="AL366" r:id="rId421"/>
    <hyperlink ref="AL367" r:id="rId422"/>
    <hyperlink ref="AL368" r:id="rId423"/>
    <hyperlink ref="AL369" r:id="rId424"/>
    <hyperlink ref="AL372" r:id="rId425"/>
    <hyperlink ref="AL373" r:id="rId426"/>
    <hyperlink ref="AL376" r:id="rId427"/>
    <hyperlink ref="AL377" r:id="rId428"/>
    <hyperlink ref="AL380" r:id="rId429"/>
    <hyperlink ref="AL383" r:id="rId430"/>
    <hyperlink ref="AL386" r:id="rId431"/>
    <hyperlink ref="AL387" r:id="rId432"/>
    <hyperlink ref="AL390" r:id="rId433"/>
    <hyperlink ref="AL393" r:id="rId434"/>
    <hyperlink ref="AL396" r:id="rId435"/>
    <hyperlink ref="AL398" r:id="rId436"/>
    <hyperlink ref="AL401" r:id="rId437"/>
    <hyperlink ref="AL402" r:id="rId438"/>
    <hyperlink ref="AL405" r:id="rId439"/>
    <hyperlink ref="AL407" r:id="rId440"/>
    <hyperlink ref="AL410" r:id="rId441"/>
    <hyperlink ref="AL413" r:id="rId442"/>
    <hyperlink ref="AL415" r:id="rId443"/>
    <hyperlink ref="AL416" r:id="rId444"/>
    <hyperlink ref="AL419" r:id="rId445"/>
    <hyperlink ref="AL422" r:id="rId446"/>
    <hyperlink ref="AL423" r:id="rId447"/>
    <hyperlink ref="AL424" r:id="rId448"/>
    <hyperlink ref="AL427" r:id="rId449"/>
    <hyperlink ref="AL430" r:id="rId450"/>
    <hyperlink ref="AL432" r:id="rId451"/>
    <hyperlink ref="AL434" r:id="rId452"/>
    <hyperlink ref="AL440" r:id="rId453"/>
    <hyperlink ref="AL446" r:id="rId454"/>
    <hyperlink ref="AL448" r:id="rId455"/>
    <hyperlink ref="AL451" r:id="rId456"/>
    <hyperlink ref="AL454" r:id="rId457"/>
    <hyperlink ref="AL457" r:id="rId458"/>
    <hyperlink ref="AL459" r:id="rId459"/>
    <hyperlink ref="AL461" r:id="rId460"/>
    <hyperlink ref="AL462" r:id="rId461"/>
    <hyperlink ref="AL463" r:id="rId462"/>
    <hyperlink ref="AL466" r:id="rId463"/>
    <hyperlink ref="AL469" r:id="rId464"/>
    <hyperlink ref="AL472" r:id="rId465"/>
    <hyperlink ref="AL475" r:id="rId466"/>
    <hyperlink ref="AL476" r:id="rId467"/>
    <hyperlink ref="AL479" r:id="rId468"/>
    <hyperlink ref="AL482" r:id="rId469"/>
    <hyperlink ref="AL485" r:id="rId470"/>
    <hyperlink ref="AL486" r:id="rId471"/>
    <hyperlink ref="AL488" r:id="rId472"/>
    <hyperlink ref="AL489" r:id="rId473"/>
    <hyperlink ref="AL491" r:id="rId474"/>
    <hyperlink ref="AL493" r:id="rId475"/>
    <hyperlink ref="AL494" r:id="rId476"/>
    <hyperlink ref="AL497" r:id="rId477"/>
    <hyperlink ref="AL498" r:id="rId478"/>
    <hyperlink ref="AL499" r:id="rId479"/>
    <hyperlink ref="AL500" r:id="rId480"/>
    <hyperlink ref="AL502" r:id="rId481"/>
    <hyperlink ref="AL505" r:id="rId482"/>
    <hyperlink ref="AL507" r:id="rId483"/>
    <hyperlink ref="AL509" r:id="rId484"/>
    <hyperlink ref="AL512" r:id="rId485"/>
    <hyperlink ref="AL514" r:id="rId486"/>
    <hyperlink ref="AL515" r:id="rId487"/>
    <hyperlink ref="AL518" r:id="rId488"/>
    <hyperlink ref="AL520" r:id="rId489"/>
    <hyperlink ref="AP532" r:id="rId490"/>
    <hyperlink ref="AP529" r:id="rId491"/>
    <hyperlink ref="AP528" r:id="rId492"/>
    <hyperlink ref="AP526" r:id="rId493"/>
    <hyperlink ref="AP523" r:id="rId494"/>
    <hyperlink ref="AP520" r:id="rId495"/>
    <hyperlink ref="AP518" r:id="rId496"/>
    <hyperlink ref="AP515" r:id="rId497"/>
    <hyperlink ref="AP514" r:id="rId498"/>
    <hyperlink ref="AP512" r:id="rId499"/>
    <hyperlink ref="AP509" r:id="rId500"/>
    <hyperlink ref="AP507" r:id="rId501"/>
    <hyperlink ref="AP505" r:id="rId502"/>
    <hyperlink ref="AP502" r:id="rId503"/>
    <hyperlink ref="AP500" r:id="rId504"/>
    <hyperlink ref="AP499" r:id="rId505"/>
    <hyperlink ref="AP498" r:id="rId506"/>
    <hyperlink ref="AP497" r:id="rId507"/>
    <hyperlink ref="AP494" r:id="rId508"/>
    <hyperlink ref="AP493" r:id="rId509"/>
    <hyperlink ref="AP491" r:id="rId510"/>
    <hyperlink ref="AP489" r:id="rId511"/>
    <hyperlink ref="AP488" r:id="rId512"/>
    <hyperlink ref="AP486" r:id="rId513"/>
    <hyperlink ref="AP485" r:id="rId514"/>
    <hyperlink ref="AP482" r:id="rId515"/>
    <hyperlink ref="AP479" r:id="rId516"/>
    <hyperlink ref="AP476" r:id="rId517"/>
    <hyperlink ref="AP472" r:id="rId518"/>
    <hyperlink ref="AP475" r:id="rId519"/>
    <hyperlink ref="AP469" r:id="rId520"/>
    <hyperlink ref="AP466" r:id="rId521"/>
    <hyperlink ref="AP463" r:id="rId522"/>
    <hyperlink ref="AP462" r:id="rId523"/>
    <hyperlink ref="AP461" r:id="rId524"/>
    <hyperlink ref="AP271" r:id="rId525"/>
    <hyperlink ref="AP274" r:id="rId526"/>
    <hyperlink ref="AP277" r:id="rId527"/>
    <hyperlink ref="AP280" r:id="rId528"/>
    <hyperlink ref="AP283" r:id="rId529"/>
    <hyperlink ref="AP286" r:id="rId530"/>
    <hyperlink ref="AP287" r:id="rId531"/>
    <hyperlink ref="AP288" r:id="rId532"/>
    <hyperlink ref="AP291" r:id="rId533"/>
    <hyperlink ref="AP293" r:id="rId534"/>
    <hyperlink ref="AP295" r:id="rId535"/>
    <hyperlink ref="AP298" r:id="rId536"/>
    <hyperlink ref="AP300" r:id="rId537"/>
    <hyperlink ref="AP301" r:id="rId538"/>
    <hyperlink ref="AP303" r:id="rId539"/>
    <hyperlink ref="AP304" r:id="rId540"/>
    <hyperlink ref="AP305" r:id="rId541"/>
    <hyperlink ref="AP307" r:id="rId542"/>
    <hyperlink ref="AP310" r:id="rId543"/>
    <hyperlink ref="AP313" r:id="rId544"/>
    <hyperlink ref="AP314" r:id="rId545"/>
    <hyperlink ref="AP315" r:id="rId546"/>
    <hyperlink ref="AP318" r:id="rId547"/>
    <hyperlink ref="AP319" r:id="rId548"/>
    <hyperlink ref="AP322" r:id="rId549"/>
    <hyperlink ref="AP325" r:id="rId550"/>
    <hyperlink ref="AP326" r:id="rId551"/>
    <hyperlink ref="AP329" r:id="rId552"/>
    <hyperlink ref="AP332" r:id="rId553"/>
    <hyperlink ref="AP334" r:id="rId554"/>
    <hyperlink ref="AP336" r:id="rId555"/>
    <hyperlink ref="AP338" r:id="rId556"/>
    <hyperlink ref="AP339" r:id="rId557"/>
    <hyperlink ref="AP342" r:id="rId558"/>
    <hyperlink ref="AP345" r:id="rId559"/>
    <hyperlink ref="AP346" r:id="rId560"/>
    <hyperlink ref="AP349" r:id="rId561"/>
    <hyperlink ref="AP352" r:id="rId562"/>
    <hyperlink ref="AP355" r:id="rId563"/>
    <hyperlink ref="AP358" r:id="rId564"/>
    <hyperlink ref="AP361" r:id="rId565"/>
    <hyperlink ref="AP364" r:id="rId566"/>
    <hyperlink ref="AP365" r:id="rId567"/>
    <hyperlink ref="AP366" r:id="rId568"/>
    <hyperlink ref="AP367" r:id="rId569"/>
    <hyperlink ref="AP368" r:id="rId570"/>
    <hyperlink ref="AP369" r:id="rId571"/>
    <hyperlink ref="AP372" r:id="rId572"/>
    <hyperlink ref="AP373" r:id="rId573"/>
    <hyperlink ref="AP376" r:id="rId574"/>
    <hyperlink ref="AP377" r:id="rId575"/>
    <hyperlink ref="AP380" r:id="rId576"/>
    <hyperlink ref="AP383" r:id="rId577"/>
    <hyperlink ref="AP386" r:id="rId578"/>
    <hyperlink ref="AP387" r:id="rId579"/>
    <hyperlink ref="AP390" r:id="rId580"/>
    <hyperlink ref="AP393" r:id="rId581"/>
    <hyperlink ref="AP396" r:id="rId582"/>
    <hyperlink ref="AP398" r:id="rId583"/>
    <hyperlink ref="AP401" r:id="rId584"/>
    <hyperlink ref="AP402" r:id="rId585"/>
    <hyperlink ref="AP405" r:id="rId586"/>
    <hyperlink ref="AP407" r:id="rId587"/>
    <hyperlink ref="AP410" r:id="rId588"/>
    <hyperlink ref="AP413" r:id="rId589"/>
    <hyperlink ref="AP415" r:id="rId590"/>
    <hyperlink ref="AP416" r:id="rId591"/>
    <hyperlink ref="AP419" r:id="rId592"/>
    <hyperlink ref="AP422" r:id="rId593"/>
    <hyperlink ref="AP423" r:id="rId594"/>
    <hyperlink ref="AP424" r:id="rId595"/>
    <hyperlink ref="AP427" r:id="rId596"/>
    <hyperlink ref="AP430" r:id="rId597"/>
    <hyperlink ref="AP432" r:id="rId598"/>
    <hyperlink ref="AP434" r:id="rId599"/>
    <hyperlink ref="AP440" r:id="rId600"/>
    <hyperlink ref="AP446" r:id="rId601"/>
    <hyperlink ref="AP448" r:id="rId602"/>
    <hyperlink ref="AP451" r:id="rId603"/>
    <hyperlink ref="AP454" r:id="rId604"/>
    <hyperlink ref="AP457" r:id="rId605"/>
    <hyperlink ref="AP459" r:id="rId606"/>
    <hyperlink ref="BB532" r:id="rId607"/>
    <hyperlink ref="BB529" r:id="rId608"/>
    <hyperlink ref="BB528" r:id="rId609"/>
    <hyperlink ref="BB526" r:id="rId610"/>
    <hyperlink ref="BB523" r:id="rId611"/>
    <hyperlink ref="BB520" r:id="rId612"/>
    <hyperlink ref="BB518" r:id="rId613"/>
    <hyperlink ref="BB515" r:id="rId614"/>
    <hyperlink ref="BB514" r:id="rId615"/>
    <hyperlink ref="BB512" r:id="rId616"/>
    <hyperlink ref="BB509" r:id="rId617"/>
    <hyperlink ref="BB507" r:id="rId618"/>
    <hyperlink ref="BB505" r:id="rId619"/>
    <hyperlink ref="BB502" r:id="rId620"/>
    <hyperlink ref="BB500" r:id="rId621"/>
    <hyperlink ref="BB499" r:id="rId622"/>
    <hyperlink ref="BB498" r:id="rId623"/>
    <hyperlink ref="BB497" r:id="rId624"/>
    <hyperlink ref="BB494" r:id="rId625"/>
    <hyperlink ref="BB493" r:id="rId626"/>
    <hyperlink ref="BB491" r:id="rId627"/>
    <hyperlink ref="BB489" r:id="rId628"/>
    <hyperlink ref="BB488" r:id="rId629"/>
    <hyperlink ref="BB486" r:id="rId630"/>
    <hyperlink ref="BB485" r:id="rId631"/>
    <hyperlink ref="BB482" r:id="rId632"/>
    <hyperlink ref="BB479" r:id="rId633"/>
    <hyperlink ref="BB476" r:id="rId634"/>
    <hyperlink ref="BB475" r:id="rId635"/>
    <hyperlink ref="BB472" r:id="rId636"/>
    <hyperlink ref="BB469" r:id="rId637"/>
    <hyperlink ref="BB466" r:id="rId638"/>
    <hyperlink ref="BB463" r:id="rId639"/>
    <hyperlink ref="BB462" r:id="rId640"/>
    <hyperlink ref="BB461" r:id="rId641"/>
    <hyperlink ref="BB271" r:id="rId642"/>
    <hyperlink ref="BB274" r:id="rId643"/>
    <hyperlink ref="BB277" r:id="rId644"/>
    <hyperlink ref="BB280" r:id="rId645"/>
    <hyperlink ref="BB283" r:id="rId646"/>
    <hyperlink ref="BB286" r:id="rId647"/>
    <hyperlink ref="BB287" r:id="rId648"/>
    <hyperlink ref="BB288" r:id="rId649"/>
    <hyperlink ref="BB291" r:id="rId650"/>
    <hyperlink ref="BB293" r:id="rId651"/>
    <hyperlink ref="BB295" r:id="rId652"/>
    <hyperlink ref="BB298" r:id="rId653"/>
    <hyperlink ref="BB300" r:id="rId654"/>
    <hyperlink ref="BB301" r:id="rId655"/>
    <hyperlink ref="BB303" r:id="rId656"/>
    <hyperlink ref="BB304" r:id="rId657"/>
    <hyperlink ref="BB305" r:id="rId658"/>
    <hyperlink ref="BB307" r:id="rId659"/>
    <hyperlink ref="BB310" r:id="rId660"/>
    <hyperlink ref="BB313" r:id="rId661"/>
    <hyperlink ref="BB314" r:id="rId662"/>
    <hyperlink ref="BB315" r:id="rId663"/>
    <hyperlink ref="BB318" r:id="rId664"/>
    <hyperlink ref="BB319" r:id="rId665"/>
    <hyperlink ref="BB322" r:id="rId666"/>
    <hyperlink ref="BB325" r:id="rId667"/>
    <hyperlink ref="BB326" r:id="rId668"/>
    <hyperlink ref="BB329" r:id="rId669"/>
    <hyperlink ref="BB332" r:id="rId670"/>
    <hyperlink ref="BB334" r:id="rId671"/>
    <hyperlink ref="BB336" r:id="rId672"/>
    <hyperlink ref="BB338" r:id="rId673"/>
    <hyperlink ref="BB339" r:id="rId674"/>
    <hyperlink ref="BB342" r:id="rId675"/>
    <hyperlink ref="BB345" r:id="rId676"/>
    <hyperlink ref="BB346" r:id="rId677"/>
    <hyperlink ref="BB349" r:id="rId678"/>
    <hyperlink ref="BB352" r:id="rId679"/>
    <hyperlink ref="BB355" r:id="rId680"/>
    <hyperlink ref="BB358" r:id="rId681"/>
    <hyperlink ref="BB361" r:id="rId682"/>
    <hyperlink ref="BB364" r:id="rId683"/>
    <hyperlink ref="BB365" r:id="rId684"/>
    <hyperlink ref="BB366" r:id="rId685"/>
    <hyperlink ref="BB367" r:id="rId686"/>
    <hyperlink ref="BB368" r:id="rId687"/>
    <hyperlink ref="BB369" r:id="rId688"/>
    <hyperlink ref="BB372" r:id="rId689"/>
    <hyperlink ref="BB373" r:id="rId690"/>
    <hyperlink ref="BB459" r:id="rId691"/>
    <hyperlink ref="BB457" r:id="rId692"/>
    <hyperlink ref="BB454" r:id="rId693"/>
    <hyperlink ref="BB451" r:id="rId694"/>
    <hyperlink ref="BB448" r:id="rId695"/>
    <hyperlink ref="BB446" r:id="rId696"/>
    <hyperlink ref="BB440" r:id="rId697"/>
    <hyperlink ref="BB434" r:id="rId698"/>
    <hyperlink ref="BB432" r:id="rId699"/>
    <hyperlink ref="BB430" r:id="rId700"/>
    <hyperlink ref="BB427" r:id="rId701"/>
    <hyperlink ref="BB424" r:id="rId702"/>
    <hyperlink ref="BB423" r:id="rId703"/>
    <hyperlink ref="BB422" r:id="rId704"/>
    <hyperlink ref="BB419" r:id="rId705"/>
    <hyperlink ref="BB416" r:id="rId706"/>
    <hyperlink ref="BB415" r:id="rId707"/>
    <hyperlink ref="BB413" r:id="rId708"/>
    <hyperlink ref="BB410" r:id="rId709"/>
    <hyperlink ref="BB407" r:id="rId710"/>
    <hyperlink ref="BB405" r:id="rId711"/>
    <hyperlink ref="BB402" r:id="rId712"/>
    <hyperlink ref="BB401" r:id="rId713"/>
    <hyperlink ref="BB398" r:id="rId714"/>
    <hyperlink ref="BB396" r:id="rId715"/>
    <hyperlink ref="BB393" r:id="rId716"/>
    <hyperlink ref="BB390" r:id="rId717"/>
    <hyperlink ref="BB387" r:id="rId718"/>
    <hyperlink ref="BB386" r:id="rId719"/>
    <hyperlink ref="BB383" r:id="rId720"/>
    <hyperlink ref="BB380" r:id="rId721"/>
    <hyperlink ref="BB376" r:id="rId722"/>
    <hyperlink ref="BB377" r:id="rId723"/>
    <hyperlink ref="BA271" r:id="rId724"/>
    <hyperlink ref="BA274" r:id="rId725"/>
    <hyperlink ref="BA277" r:id="rId726"/>
    <hyperlink ref="BA280" r:id="rId727"/>
    <hyperlink ref="BA283" r:id="rId728"/>
    <hyperlink ref="BA286" r:id="rId729"/>
    <hyperlink ref="BA287" r:id="rId730"/>
    <hyperlink ref="BA288" r:id="rId731"/>
    <hyperlink ref="BA291" r:id="rId732"/>
    <hyperlink ref="BA293" r:id="rId733"/>
    <hyperlink ref="BA295" r:id="rId734"/>
    <hyperlink ref="BA298" r:id="rId735"/>
    <hyperlink ref="BA300" r:id="rId736"/>
    <hyperlink ref="BA301" r:id="rId737"/>
    <hyperlink ref="BA303" r:id="rId738"/>
    <hyperlink ref="BA304" r:id="rId739"/>
    <hyperlink ref="BA305" r:id="rId740"/>
    <hyperlink ref="BA307" r:id="rId741"/>
    <hyperlink ref="BA310" r:id="rId742"/>
    <hyperlink ref="BA313" r:id="rId743"/>
    <hyperlink ref="BA314" r:id="rId744"/>
    <hyperlink ref="BA319" r:id="rId745"/>
    <hyperlink ref="BA322" r:id="rId746"/>
    <hyperlink ref="BA325" r:id="rId747"/>
    <hyperlink ref="BA326" r:id="rId748"/>
    <hyperlink ref="BA329" r:id="rId749"/>
    <hyperlink ref="BA332" r:id="rId750"/>
    <hyperlink ref="BA334" r:id="rId751"/>
    <hyperlink ref="BA336" r:id="rId752"/>
    <hyperlink ref="BA338" r:id="rId753"/>
    <hyperlink ref="BA339" r:id="rId754"/>
    <hyperlink ref="BA342" r:id="rId755"/>
    <hyperlink ref="BA345" r:id="rId756"/>
    <hyperlink ref="BA346" r:id="rId757"/>
    <hyperlink ref="BA349" r:id="rId758"/>
    <hyperlink ref="BA352" r:id="rId759"/>
    <hyperlink ref="BA355" r:id="rId760"/>
    <hyperlink ref="BA358" r:id="rId761"/>
    <hyperlink ref="BA361" r:id="rId762"/>
    <hyperlink ref="BA364" r:id="rId763"/>
    <hyperlink ref="BA365" r:id="rId764"/>
    <hyperlink ref="BA366" r:id="rId765"/>
    <hyperlink ref="BA367" r:id="rId766"/>
    <hyperlink ref="BA368" r:id="rId767"/>
    <hyperlink ref="BA369" r:id="rId768"/>
    <hyperlink ref="BA372" r:id="rId769"/>
    <hyperlink ref="BA373" r:id="rId770"/>
    <hyperlink ref="BA376" r:id="rId771"/>
    <hyperlink ref="BA377" r:id="rId772"/>
    <hyperlink ref="BA380" r:id="rId773"/>
    <hyperlink ref="BA383" r:id="rId774"/>
    <hyperlink ref="BA386" r:id="rId775"/>
    <hyperlink ref="BA387" r:id="rId776"/>
    <hyperlink ref="BA390" r:id="rId777"/>
    <hyperlink ref="BA393" r:id="rId778"/>
    <hyperlink ref="BA396" r:id="rId779"/>
    <hyperlink ref="BA398" r:id="rId780"/>
    <hyperlink ref="BA401" r:id="rId781"/>
    <hyperlink ref="BA402" r:id="rId782"/>
    <hyperlink ref="BA405" r:id="rId783"/>
    <hyperlink ref="BA407" r:id="rId784"/>
    <hyperlink ref="BA410" r:id="rId785"/>
    <hyperlink ref="BA413" r:id="rId786"/>
    <hyperlink ref="BA415" r:id="rId787"/>
    <hyperlink ref="BA416" r:id="rId788"/>
    <hyperlink ref="BA419" r:id="rId789"/>
    <hyperlink ref="BA422" r:id="rId790"/>
    <hyperlink ref="BA424" r:id="rId791"/>
    <hyperlink ref="BA427" r:id="rId792"/>
    <hyperlink ref="BA430" r:id="rId793"/>
    <hyperlink ref="BA432" r:id="rId794"/>
    <hyperlink ref="BA434" r:id="rId795"/>
    <hyperlink ref="BA440" r:id="rId796"/>
    <hyperlink ref="BA446" r:id="rId797"/>
    <hyperlink ref="BA448" r:id="rId798"/>
    <hyperlink ref="BA451" r:id="rId799"/>
    <hyperlink ref="BA454" r:id="rId800"/>
    <hyperlink ref="BA457" r:id="rId801"/>
    <hyperlink ref="BA459" r:id="rId802"/>
    <hyperlink ref="BA461" r:id="rId803"/>
    <hyperlink ref="BA462" r:id="rId804"/>
    <hyperlink ref="BA463" r:id="rId805"/>
    <hyperlink ref="BA466" r:id="rId806"/>
    <hyperlink ref="BA469" r:id="rId807"/>
    <hyperlink ref="BA472" r:id="rId808"/>
    <hyperlink ref="BA475" r:id="rId809"/>
    <hyperlink ref="BA476" r:id="rId810"/>
    <hyperlink ref="BA479" r:id="rId811"/>
    <hyperlink ref="BA482" r:id="rId812"/>
    <hyperlink ref="BA485" r:id="rId813"/>
    <hyperlink ref="BA486" r:id="rId814"/>
    <hyperlink ref="BA488" r:id="rId815"/>
    <hyperlink ref="BA489" r:id="rId816"/>
    <hyperlink ref="BA491" r:id="rId817"/>
    <hyperlink ref="BA493" r:id="rId818"/>
    <hyperlink ref="BA494" r:id="rId819"/>
    <hyperlink ref="BA497" r:id="rId820"/>
    <hyperlink ref="BA498" r:id="rId821"/>
    <hyperlink ref="BA499" r:id="rId822"/>
    <hyperlink ref="BA500" r:id="rId823"/>
    <hyperlink ref="BA502" r:id="rId824"/>
    <hyperlink ref="BA505" r:id="rId825"/>
    <hyperlink ref="BA507" r:id="rId826"/>
    <hyperlink ref="BA509" r:id="rId827"/>
    <hyperlink ref="BA512" r:id="rId828"/>
    <hyperlink ref="BA514" r:id="rId829"/>
    <hyperlink ref="BA515" r:id="rId830"/>
    <hyperlink ref="BA518" r:id="rId831"/>
    <hyperlink ref="BA520" r:id="rId832"/>
    <hyperlink ref="BA523" r:id="rId833"/>
    <hyperlink ref="BA526" r:id="rId834"/>
    <hyperlink ref="BA528" r:id="rId835"/>
    <hyperlink ref="BA529" r:id="rId836"/>
    <hyperlink ref="BA532" r:id="rId837"/>
    <hyperlink ref="AY271" r:id="rId838"/>
    <hyperlink ref="AY274" r:id="rId839"/>
    <hyperlink ref="AY277" r:id="rId840"/>
    <hyperlink ref="AY280" r:id="rId841"/>
    <hyperlink ref="AY283" r:id="rId842"/>
    <hyperlink ref="AY286" r:id="rId843"/>
    <hyperlink ref="AY287" r:id="rId844"/>
    <hyperlink ref="AY288" r:id="rId845"/>
    <hyperlink ref="AY291" r:id="rId846"/>
    <hyperlink ref="AY293" r:id="rId847"/>
    <hyperlink ref="AY295" r:id="rId848"/>
    <hyperlink ref="AY298" r:id="rId849"/>
    <hyperlink ref="AY300" r:id="rId850"/>
    <hyperlink ref="AY301" r:id="rId851"/>
    <hyperlink ref="AY303" r:id="rId852"/>
    <hyperlink ref="AY304" r:id="rId853"/>
    <hyperlink ref="AY305" r:id="rId854"/>
    <hyperlink ref="AY307" r:id="rId855"/>
    <hyperlink ref="AY310" r:id="rId856"/>
    <hyperlink ref="AY313" r:id="rId857"/>
    <hyperlink ref="AY314" r:id="rId858"/>
    <hyperlink ref="AY315" r:id="rId859"/>
    <hyperlink ref="AY318" r:id="rId860"/>
    <hyperlink ref="AY319" r:id="rId861"/>
    <hyperlink ref="AY322" r:id="rId862"/>
    <hyperlink ref="AY325" r:id="rId863"/>
    <hyperlink ref="AY326" r:id="rId864"/>
    <hyperlink ref="AY329" r:id="rId865"/>
    <hyperlink ref="AY332" r:id="rId866"/>
    <hyperlink ref="AY334" r:id="rId867"/>
    <hyperlink ref="AY336" r:id="rId868"/>
    <hyperlink ref="AY338" r:id="rId869"/>
    <hyperlink ref="AY339" r:id="rId870"/>
    <hyperlink ref="AY342" r:id="rId871"/>
    <hyperlink ref="AY345" r:id="rId872"/>
    <hyperlink ref="AY346" r:id="rId873"/>
    <hyperlink ref="AY349" r:id="rId874"/>
    <hyperlink ref="AY352" r:id="rId875"/>
    <hyperlink ref="AY355" r:id="rId876"/>
    <hyperlink ref="AY358" r:id="rId877"/>
    <hyperlink ref="AY361" r:id="rId878"/>
    <hyperlink ref="AY364" r:id="rId879"/>
    <hyperlink ref="AY365" r:id="rId880"/>
    <hyperlink ref="AY366" r:id="rId881"/>
    <hyperlink ref="AY367" r:id="rId882"/>
    <hyperlink ref="AY368" r:id="rId883"/>
    <hyperlink ref="AY369" r:id="rId884"/>
    <hyperlink ref="AY372" r:id="rId885"/>
    <hyperlink ref="AY373" r:id="rId886"/>
    <hyperlink ref="AY376" r:id="rId887"/>
    <hyperlink ref="AY377" r:id="rId888"/>
    <hyperlink ref="AY380" r:id="rId889"/>
    <hyperlink ref="AY383" r:id="rId890"/>
    <hyperlink ref="AY386" r:id="rId891"/>
    <hyperlink ref="AY387" r:id="rId892"/>
    <hyperlink ref="AY390" r:id="rId893"/>
    <hyperlink ref="AY393" r:id="rId894"/>
    <hyperlink ref="AY396" r:id="rId895"/>
    <hyperlink ref="AY398" r:id="rId896"/>
    <hyperlink ref="AY401" r:id="rId897"/>
    <hyperlink ref="AY402" r:id="rId898"/>
    <hyperlink ref="AY405" r:id="rId899"/>
    <hyperlink ref="AY407" r:id="rId900"/>
    <hyperlink ref="AY410" r:id="rId901"/>
    <hyperlink ref="AY413" r:id="rId902"/>
    <hyperlink ref="AY415" r:id="rId903"/>
    <hyperlink ref="AY416" r:id="rId904"/>
    <hyperlink ref="AY419" r:id="rId905"/>
    <hyperlink ref="AY422" r:id="rId906"/>
    <hyperlink ref="AY423" r:id="rId907"/>
    <hyperlink ref="AY424" r:id="rId908"/>
    <hyperlink ref="AY427" r:id="rId909"/>
    <hyperlink ref="AY430" r:id="rId910"/>
    <hyperlink ref="AY432" r:id="rId911"/>
    <hyperlink ref="AY434" r:id="rId912"/>
    <hyperlink ref="AY440" r:id="rId913"/>
    <hyperlink ref="AY446" r:id="rId914"/>
    <hyperlink ref="AY448" r:id="rId915"/>
    <hyperlink ref="AY451" r:id="rId916"/>
    <hyperlink ref="AY454" r:id="rId917"/>
    <hyperlink ref="AY457" r:id="rId918"/>
    <hyperlink ref="AY459" r:id="rId919"/>
    <hyperlink ref="AY461" r:id="rId920"/>
    <hyperlink ref="AY462" r:id="rId921"/>
    <hyperlink ref="AY463" r:id="rId922"/>
    <hyperlink ref="AY466" r:id="rId923"/>
    <hyperlink ref="AY469" r:id="rId924"/>
    <hyperlink ref="AY472" r:id="rId925"/>
    <hyperlink ref="AY475" r:id="rId926"/>
    <hyperlink ref="AY476" r:id="rId927"/>
    <hyperlink ref="AY479" r:id="rId928"/>
    <hyperlink ref="AY482" r:id="rId929"/>
    <hyperlink ref="AY485" r:id="rId930"/>
    <hyperlink ref="AY486" r:id="rId931"/>
    <hyperlink ref="AY488" r:id="rId932"/>
    <hyperlink ref="AY489" r:id="rId933"/>
    <hyperlink ref="AY491" r:id="rId934"/>
    <hyperlink ref="AY493" r:id="rId935"/>
    <hyperlink ref="AY494" r:id="rId936"/>
    <hyperlink ref="AY497" r:id="rId937"/>
    <hyperlink ref="AY498" r:id="rId938"/>
    <hyperlink ref="AY499" r:id="rId939"/>
    <hyperlink ref="AY500" r:id="rId940"/>
    <hyperlink ref="AY502" r:id="rId941"/>
    <hyperlink ref="AY505" r:id="rId942"/>
    <hyperlink ref="AY507" r:id="rId943"/>
    <hyperlink ref="AY509" r:id="rId944"/>
    <hyperlink ref="AY512" r:id="rId945"/>
    <hyperlink ref="AY514" r:id="rId946"/>
    <hyperlink ref="AY515" r:id="rId947"/>
    <hyperlink ref="AY518" r:id="rId948"/>
    <hyperlink ref="AY520" r:id="rId949"/>
    <hyperlink ref="AY523" r:id="rId950"/>
    <hyperlink ref="AY526" r:id="rId951"/>
    <hyperlink ref="AY528" r:id="rId952"/>
    <hyperlink ref="AY529" r:id="rId953"/>
    <hyperlink ref="AY532" r:id="rId954"/>
    <hyperlink ref="AZ271" r:id="rId955"/>
    <hyperlink ref="AZ274" r:id="rId956"/>
    <hyperlink ref="AZ277" r:id="rId957"/>
    <hyperlink ref="AZ280" r:id="rId958"/>
    <hyperlink ref="AZ283" r:id="rId959"/>
    <hyperlink ref="AZ286" r:id="rId960"/>
    <hyperlink ref="AZ287" r:id="rId961"/>
    <hyperlink ref="AZ288" r:id="rId962"/>
    <hyperlink ref="AZ291" r:id="rId963"/>
    <hyperlink ref="AZ293" r:id="rId964"/>
    <hyperlink ref="AZ295" r:id="rId965"/>
    <hyperlink ref="AZ298" r:id="rId966"/>
    <hyperlink ref="AZ300" r:id="rId967"/>
    <hyperlink ref="AZ301" r:id="rId968"/>
    <hyperlink ref="AZ303" r:id="rId969"/>
    <hyperlink ref="AZ304" r:id="rId970"/>
    <hyperlink ref="AZ305" r:id="rId971"/>
    <hyperlink ref="AZ307" r:id="rId972"/>
    <hyperlink ref="AZ310" r:id="rId973"/>
    <hyperlink ref="AZ314" r:id="rId974"/>
    <hyperlink ref="AZ315" r:id="rId975"/>
    <hyperlink ref="AZ318" r:id="rId976"/>
    <hyperlink ref="AZ319" r:id="rId977"/>
    <hyperlink ref="AZ322" r:id="rId978"/>
    <hyperlink ref="BA315" r:id="rId979"/>
    <hyperlink ref="BA318" r:id="rId980"/>
    <hyperlink ref="AZ325" r:id="rId981"/>
    <hyperlink ref="AZ326" r:id="rId982"/>
    <hyperlink ref="AZ329" r:id="rId983"/>
    <hyperlink ref="AZ332" r:id="rId984"/>
    <hyperlink ref="AZ334" r:id="rId985"/>
    <hyperlink ref="AZ336" r:id="rId986"/>
    <hyperlink ref="AZ338" r:id="rId987"/>
    <hyperlink ref="AZ339" r:id="rId988"/>
    <hyperlink ref="AZ342" r:id="rId989"/>
    <hyperlink ref="AZ345" r:id="rId990"/>
    <hyperlink ref="AZ346" r:id="rId991"/>
    <hyperlink ref="AZ349" r:id="rId992"/>
    <hyperlink ref="AZ352" r:id="rId993"/>
    <hyperlink ref="AZ355" r:id="rId994"/>
    <hyperlink ref="AZ358" r:id="rId995"/>
    <hyperlink ref="AZ361" r:id="rId996"/>
    <hyperlink ref="AZ364" r:id="rId997"/>
    <hyperlink ref="AZ365" r:id="rId998"/>
    <hyperlink ref="AZ366" r:id="rId999"/>
    <hyperlink ref="AZ367" r:id="rId1000"/>
    <hyperlink ref="AZ368" r:id="rId1001"/>
    <hyperlink ref="AZ369" r:id="rId1002"/>
    <hyperlink ref="AZ372" r:id="rId1003"/>
    <hyperlink ref="AZ373" r:id="rId1004"/>
    <hyperlink ref="AZ376" r:id="rId1005"/>
    <hyperlink ref="AZ377" r:id="rId1006"/>
    <hyperlink ref="AZ380" r:id="rId1007"/>
    <hyperlink ref="AZ383" r:id="rId1008"/>
    <hyperlink ref="AZ386" r:id="rId1009"/>
    <hyperlink ref="AZ387" r:id="rId1010"/>
    <hyperlink ref="AZ390" r:id="rId1011"/>
    <hyperlink ref="AZ393" r:id="rId1012"/>
    <hyperlink ref="AZ396" r:id="rId1013"/>
    <hyperlink ref="AZ398" r:id="rId1014"/>
    <hyperlink ref="AZ401" r:id="rId1015"/>
    <hyperlink ref="AZ402" r:id="rId1016"/>
    <hyperlink ref="AZ405" r:id="rId1017"/>
    <hyperlink ref="AZ407" r:id="rId1018"/>
    <hyperlink ref="AZ410" r:id="rId1019"/>
    <hyperlink ref="AZ413" r:id="rId1020"/>
    <hyperlink ref="AZ415" r:id="rId1021"/>
    <hyperlink ref="AZ416" r:id="rId1022"/>
    <hyperlink ref="AZ419" r:id="rId1023"/>
    <hyperlink ref="AZ422" r:id="rId1024"/>
    <hyperlink ref="AZ423" r:id="rId1025"/>
    <hyperlink ref="AZ424" r:id="rId1026"/>
    <hyperlink ref="AZ427" r:id="rId1027"/>
    <hyperlink ref="AZ430" r:id="rId1028"/>
    <hyperlink ref="AZ432" r:id="rId1029"/>
    <hyperlink ref="AZ434" r:id="rId1030"/>
    <hyperlink ref="AZ440" r:id="rId1031"/>
    <hyperlink ref="AZ446" r:id="rId1032"/>
    <hyperlink ref="AZ448" r:id="rId1033"/>
    <hyperlink ref="AZ451" r:id="rId1034"/>
    <hyperlink ref="AZ454" r:id="rId1035"/>
    <hyperlink ref="AZ457" r:id="rId1036"/>
    <hyperlink ref="AZ459" r:id="rId1037"/>
    <hyperlink ref="AZ461" r:id="rId1038"/>
    <hyperlink ref="AZ462" r:id="rId1039"/>
    <hyperlink ref="AZ463" r:id="rId1040"/>
    <hyperlink ref="AZ466" r:id="rId1041"/>
    <hyperlink ref="AZ469" r:id="rId1042"/>
    <hyperlink ref="AZ472" r:id="rId1043"/>
    <hyperlink ref="AZ475" r:id="rId1044"/>
    <hyperlink ref="AZ476" r:id="rId1045"/>
    <hyperlink ref="AZ479" r:id="rId1046"/>
    <hyperlink ref="AZ482" r:id="rId1047"/>
    <hyperlink ref="AZ485" r:id="rId1048"/>
    <hyperlink ref="AZ486" r:id="rId1049"/>
    <hyperlink ref="AZ488" r:id="rId1050"/>
    <hyperlink ref="AZ489" r:id="rId1051"/>
    <hyperlink ref="AZ491" r:id="rId1052"/>
    <hyperlink ref="AZ493" r:id="rId1053"/>
    <hyperlink ref="AZ494" r:id="rId1054"/>
    <hyperlink ref="AZ497" r:id="rId1055"/>
    <hyperlink ref="AZ498" r:id="rId1056"/>
    <hyperlink ref="AZ499" r:id="rId1057"/>
    <hyperlink ref="AZ500" r:id="rId1058"/>
    <hyperlink ref="AZ502" r:id="rId1059"/>
    <hyperlink ref="AZ505" r:id="rId1060"/>
    <hyperlink ref="AZ507" r:id="rId1061"/>
    <hyperlink ref="AZ509" r:id="rId1062"/>
    <hyperlink ref="AZ512" r:id="rId1063"/>
    <hyperlink ref="AZ514" r:id="rId1064"/>
    <hyperlink ref="AZ515" r:id="rId1065"/>
    <hyperlink ref="AZ518" r:id="rId1066"/>
    <hyperlink ref="AZ520" r:id="rId1067"/>
    <hyperlink ref="AZ523" r:id="rId1068"/>
    <hyperlink ref="AZ526" r:id="rId1069"/>
    <hyperlink ref="AZ528" r:id="rId1070"/>
    <hyperlink ref="AZ529" r:id="rId1071"/>
    <hyperlink ref="AZ532" r:id="rId1072"/>
    <hyperlink ref="AY53" r:id="rId1073"/>
    <hyperlink ref="AZ53" r:id="rId1074"/>
    <hyperlink ref="AY54" r:id="rId1075"/>
    <hyperlink ref="AY55" r:id="rId1076"/>
    <hyperlink ref="AY58" r:id="rId1077"/>
    <hyperlink ref="AY59" r:id="rId1078"/>
    <hyperlink ref="AY60" r:id="rId1079"/>
    <hyperlink ref="AY61" r:id="rId1080"/>
    <hyperlink ref="AY62" r:id="rId1081"/>
    <hyperlink ref="AY65" r:id="rId1082"/>
    <hyperlink ref="AY66" r:id="rId1083"/>
    <hyperlink ref="AY67" r:id="rId1084"/>
    <hyperlink ref="AY68" r:id="rId1085"/>
    <hyperlink ref="AY71" r:id="rId1086"/>
    <hyperlink ref="AY74" r:id="rId1087"/>
    <hyperlink ref="AY75" r:id="rId1088"/>
    <hyperlink ref="AY76" r:id="rId1089"/>
    <hyperlink ref="AY79" r:id="rId1090"/>
    <hyperlink ref="AY81" r:id="rId1091"/>
    <hyperlink ref="AY83" r:id="rId1092"/>
    <hyperlink ref="AY85" r:id="rId1093"/>
    <hyperlink ref="AY88" r:id="rId1094"/>
    <hyperlink ref="AY91" r:id="rId1095"/>
    <hyperlink ref="AY94" r:id="rId1096"/>
    <hyperlink ref="AY97" r:id="rId1097"/>
    <hyperlink ref="AY100" r:id="rId1098"/>
    <hyperlink ref="AY106" r:id="rId1099"/>
    <hyperlink ref="AY112" r:id="rId1100"/>
    <hyperlink ref="AY113" r:id="rId1101"/>
    <hyperlink ref="AY114" r:id="rId1102"/>
    <hyperlink ref="AY115" r:id="rId1103"/>
    <hyperlink ref="AY117" r:id="rId1104"/>
    <hyperlink ref="AY119" r:id="rId1105"/>
    <hyperlink ref="AY120" r:id="rId1106"/>
    <hyperlink ref="AY121" r:id="rId1107"/>
    <hyperlink ref="AY122" r:id="rId1108"/>
    <hyperlink ref="AY125" r:id="rId1109"/>
    <hyperlink ref="AY128" r:id="rId1110"/>
    <hyperlink ref="AY129" r:id="rId1111"/>
    <hyperlink ref="AY132" r:id="rId1112"/>
    <hyperlink ref="AY135" r:id="rId1113"/>
    <hyperlink ref="AY138" r:id="rId1114"/>
    <hyperlink ref="AY141" r:id="rId1115"/>
    <hyperlink ref="AY144" r:id="rId1116"/>
    <hyperlink ref="AY147" r:id="rId1117"/>
    <hyperlink ref="AY148" r:id="rId1118"/>
    <hyperlink ref="AY151" r:id="rId1119"/>
    <hyperlink ref="AY154" r:id="rId1120"/>
    <hyperlink ref="AY157" r:id="rId1121"/>
    <hyperlink ref="AY160" r:id="rId1122"/>
    <hyperlink ref="AY163" r:id="rId1123"/>
    <hyperlink ref="AY166" r:id="rId1124"/>
    <hyperlink ref="AY169" r:id="rId1125"/>
    <hyperlink ref="AY172" r:id="rId1126"/>
    <hyperlink ref="AY173" r:id="rId1127"/>
    <hyperlink ref="AY176" r:id="rId1128"/>
    <hyperlink ref="AY179" r:id="rId1129"/>
    <hyperlink ref="AY182" r:id="rId1130"/>
    <hyperlink ref="AY185" r:id="rId1131"/>
    <hyperlink ref="AY191" r:id="rId1132"/>
    <hyperlink ref="AY194" r:id="rId1133"/>
    <hyperlink ref="AY196" r:id="rId1134"/>
    <hyperlink ref="AY198" r:id="rId1135"/>
    <hyperlink ref="AY200" r:id="rId1136"/>
    <hyperlink ref="AY202" r:id="rId1137"/>
    <hyperlink ref="AY205" r:id="rId1138"/>
    <hyperlink ref="AZ54" r:id="rId1139"/>
    <hyperlink ref="AZ55" r:id="rId1140"/>
    <hyperlink ref="AZ58" r:id="rId1141"/>
    <hyperlink ref="AZ59" r:id="rId1142"/>
    <hyperlink ref="AZ60" r:id="rId1143"/>
    <hyperlink ref="AZ61" r:id="rId1144"/>
    <hyperlink ref="AZ62" r:id="rId1145"/>
    <hyperlink ref="AZ65" r:id="rId1146"/>
    <hyperlink ref="AZ66" r:id="rId1147"/>
    <hyperlink ref="AZ67" r:id="rId1148"/>
    <hyperlink ref="AZ68" r:id="rId1149"/>
    <hyperlink ref="AZ71" r:id="rId1150"/>
    <hyperlink ref="AZ74" r:id="rId1151"/>
    <hyperlink ref="AZ75" r:id="rId1152"/>
    <hyperlink ref="AZ76" r:id="rId1153"/>
    <hyperlink ref="AZ79" r:id="rId1154"/>
    <hyperlink ref="AZ81" r:id="rId1155"/>
    <hyperlink ref="AZ83" r:id="rId1156"/>
    <hyperlink ref="AZ85" r:id="rId1157"/>
    <hyperlink ref="AZ88" r:id="rId1158"/>
    <hyperlink ref="AZ91" r:id="rId1159"/>
    <hyperlink ref="AZ94" r:id="rId1160"/>
    <hyperlink ref="AZ97" r:id="rId1161"/>
    <hyperlink ref="AZ100" r:id="rId1162"/>
    <hyperlink ref="AZ106" r:id="rId1163"/>
    <hyperlink ref="AZ112" r:id="rId1164"/>
    <hyperlink ref="AZ113" r:id="rId1165"/>
    <hyperlink ref="AZ114" r:id="rId1166"/>
    <hyperlink ref="AZ115" r:id="rId1167"/>
    <hyperlink ref="AZ117" r:id="rId1168"/>
    <hyperlink ref="AZ119" r:id="rId1169"/>
    <hyperlink ref="AZ120" r:id="rId1170"/>
    <hyperlink ref="AZ121" r:id="rId1171"/>
    <hyperlink ref="AZ122" r:id="rId1172"/>
    <hyperlink ref="AZ125" r:id="rId1173"/>
    <hyperlink ref="AZ128" r:id="rId1174"/>
    <hyperlink ref="AZ129" r:id="rId1175"/>
    <hyperlink ref="AZ132" r:id="rId1176"/>
    <hyperlink ref="AZ135" r:id="rId1177"/>
    <hyperlink ref="AZ138" r:id="rId1178"/>
    <hyperlink ref="AZ141" r:id="rId1179"/>
    <hyperlink ref="AZ144" r:id="rId1180"/>
    <hyperlink ref="AZ147" r:id="rId1181"/>
    <hyperlink ref="AZ148" r:id="rId1182"/>
    <hyperlink ref="AZ151" r:id="rId1183"/>
    <hyperlink ref="AZ154" r:id="rId1184"/>
    <hyperlink ref="AZ157" r:id="rId1185"/>
    <hyperlink ref="AZ160" r:id="rId1186"/>
    <hyperlink ref="AZ163" r:id="rId1187"/>
    <hyperlink ref="AZ166" r:id="rId1188"/>
    <hyperlink ref="AZ169" r:id="rId1189"/>
    <hyperlink ref="AZ172" r:id="rId1190"/>
    <hyperlink ref="AZ173" r:id="rId1191"/>
    <hyperlink ref="AZ176" r:id="rId1192"/>
    <hyperlink ref="AZ179" r:id="rId1193"/>
    <hyperlink ref="AZ182" r:id="rId1194"/>
    <hyperlink ref="AZ185" r:id="rId1195"/>
    <hyperlink ref="AZ191" r:id="rId1196"/>
    <hyperlink ref="AZ194" r:id="rId1197"/>
    <hyperlink ref="AZ196" r:id="rId1198"/>
    <hyperlink ref="AZ198" r:id="rId1199"/>
    <hyperlink ref="AZ200" r:id="rId1200"/>
    <hyperlink ref="AZ202" r:id="rId1201"/>
    <hyperlink ref="AZ205" r:id="rId1202"/>
    <hyperlink ref="I205" r:id="rId1203"/>
    <hyperlink ref="AW205" r:id="rId1204"/>
    <hyperlink ref="BF54" r:id="rId1205"/>
    <hyperlink ref="BF71" r:id="rId1206"/>
    <hyperlink ref="BF115" r:id="rId1207"/>
    <hyperlink ref="AL53" r:id="rId1208"/>
    <hyperlink ref="AL54" r:id="rId1209"/>
    <hyperlink ref="AL55" r:id="rId1210"/>
    <hyperlink ref="AL58" r:id="rId1211"/>
    <hyperlink ref="AL59" r:id="rId1212"/>
    <hyperlink ref="AL60" r:id="rId1213"/>
    <hyperlink ref="AL61" r:id="rId1214"/>
    <hyperlink ref="AL62" r:id="rId1215"/>
    <hyperlink ref="AL65" r:id="rId1216"/>
    <hyperlink ref="AL66" r:id="rId1217"/>
    <hyperlink ref="AL67" r:id="rId1218"/>
    <hyperlink ref="AL68" r:id="rId1219"/>
    <hyperlink ref="AL71" r:id="rId1220"/>
    <hyperlink ref="AL74" r:id="rId1221"/>
    <hyperlink ref="AL75" r:id="rId1222"/>
    <hyperlink ref="AL76" r:id="rId1223"/>
    <hyperlink ref="AL79" r:id="rId1224"/>
    <hyperlink ref="AL81" r:id="rId1225"/>
    <hyperlink ref="AL83" r:id="rId1226"/>
    <hyperlink ref="AL85" r:id="rId1227"/>
    <hyperlink ref="AL88" r:id="rId1228"/>
    <hyperlink ref="AL91" r:id="rId1229"/>
    <hyperlink ref="AL94" r:id="rId1230"/>
    <hyperlink ref="AL97" r:id="rId1231"/>
    <hyperlink ref="AL100" r:id="rId1232"/>
    <hyperlink ref="AL106" r:id="rId1233"/>
    <hyperlink ref="AL112" r:id="rId1234"/>
    <hyperlink ref="AL113" r:id="rId1235"/>
    <hyperlink ref="AL114" r:id="rId1236"/>
    <hyperlink ref="AL115" r:id="rId1237"/>
    <hyperlink ref="AL117" r:id="rId1238"/>
    <hyperlink ref="AL119" r:id="rId1239"/>
    <hyperlink ref="AL120" r:id="rId1240"/>
    <hyperlink ref="AL121" r:id="rId1241"/>
    <hyperlink ref="AL122" r:id="rId1242"/>
    <hyperlink ref="AL125" r:id="rId1243"/>
    <hyperlink ref="AL128" r:id="rId1244"/>
    <hyperlink ref="AL129" r:id="rId1245"/>
    <hyperlink ref="AL132" r:id="rId1246"/>
    <hyperlink ref="AL135" r:id="rId1247"/>
    <hyperlink ref="AL138" r:id="rId1248"/>
    <hyperlink ref="AL141" r:id="rId1249"/>
    <hyperlink ref="AL144" r:id="rId1250"/>
    <hyperlink ref="AL147" r:id="rId1251"/>
    <hyperlink ref="AL148" r:id="rId1252"/>
    <hyperlink ref="AL151" r:id="rId1253"/>
    <hyperlink ref="AL154" r:id="rId1254"/>
    <hyperlink ref="AL157" r:id="rId1255"/>
    <hyperlink ref="AL160" r:id="rId1256"/>
    <hyperlink ref="AL163" r:id="rId1257"/>
    <hyperlink ref="AL166" r:id="rId1258"/>
    <hyperlink ref="AL169" r:id="rId1259"/>
    <hyperlink ref="AL172" r:id="rId1260"/>
    <hyperlink ref="AL173" r:id="rId1261"/>
    <hyperlink ref="AL176" r:id="rId1262"/>
    <hyperlink ref="AL179" r:id="rId1263"/>
    <hyperlink ref="AL182" r:id="rId1264"/>
    <hyperlink ref="AL185" r:id="rId1265"/>
    <hyperlink ref="AL191" r:id="rId1266"/>
    <hyperlink ref="AL194" r:id="rId1267"/>
    <hyperlink ref="AL196" r:id="rId1268"/>
    <hyperlink ref="AL198" r:id="rId1269"/>
    <hyperlink ref="AL200" r:id="rId1270"/>
    <hyperlink ref="AL202" r:id="rId1271"/>
    <hyperlink ref="AL205" r:id="rId1272"/>
    <hyperlink ref="AP55" r:id="rId1273"/>
    <hyperlink ref="AP54" r:id="rId1274"/>
    <hyperlink ref="AP53" r:id="rId1275"/>
    <hyperlink ref="BB53" r:id="rId1276"/>
    <hyperlink ref="BB54" r:id="rId1277"/>
    <hyperlink ref="BB55" r:id="rId1278"/>
    <hyperlink ref="BB58" r:id="rId1279"/>
    <hyperlink ref="BB59" r:id="rId1280"/>
    <hyperlink ref="BA55" r:id="rId1281"/>
    <hyperlink ref="BA53" r:id="rId1282"/>
    <hyperlink ref="BA54" r:id="rId1283"/>
    <hyperlink ref="I303" r:id="rId1284"/>
    <hyperlink ref="I304" r:id="rId1285"/>
    <hyperlink ref="I305" r:id="rId1286"/>
    <hyperlink ref="I307" r:id="rId1287"/>
    <hyperlink ref="I310" r:id="rId1288"/>
    <hyperlink ref="I313" r:id="rId1289"/>
    <hyperlink ref="I314" r:id="rId1290"/>
    <hyperlink ref="I315" r:id="rId1291"/>
    <hyperlink ref="I318" r:id="rId1292"/>
    <hyperlink ref="I319" r:id="rId1293"/>
    <hyperlink ref="I322" r:id="rId1294"/>
    <hyperlink ref="I325" r:id="rId1295"/>
    <hyperlink ref="I326" r:id="rId1296"/>
    <hyperlink ref="I329" r:id="rId1297"/>
    <hyperlink ref="I332" r:id="rId1298"/>
    <hyperlink ref="I334" r:id="rId1299"/>
    <hyperlink ref="I336" r:id="rId1300"/>
    <hyperlink ref="I338" r:id="rId1301"/>
    <hyperlink ref="I339" r:id="rId1302"/>
    <hyperlink ref="I342" r:id="rId1303"/>
    <hyperlink ref="I345" r:id="rId1304"/>
    <hyperlink ref="I346" r:id="rId1305"/>
    <hyperlink ref="I349" r:id="rId1306"/>
    <hyperlink ref="I352" r:id="rId1307"/>
    <hyperlink ref="I355" r:id="rId1308"/>
    <hyperlink ref="I358" r:id="rId1309"/>
    <hyperlink ref="I361" r:id="rId1310"/>
    <hyperlink ref="I364" r:id="rId1311"/>
    <hyperlink ref="I365" r:id="rId1312"/>
    <hyperlink ref="I366" r:id="rId1313"/>
    <hyperlink ref="I367" r:id="rId1314"/>
    <hyperlink ref="I368" r:id="rId1315"/>
    <hyperlink ref="I369" r:id="rId1316"/>
    <hyperlink ref="I372" r:id="rId1317"/>
    <hyperlink ref="I373" r:id="rId1318"/>
    <hyperlink ref="I376" r:id="rId1319"/>
    <hyperlink ref="I377" r:id="rId1320"/>
    <hyperlink ref="I380" r:id="rId1321"/>
    <hyperlink ref="I383" r:id="rId1322"/>
    <hyperlink ref="I386" r:id="rId1323"/>
    <hyperlink ref="I387" r:id="rId1324"/>
    <hyperlink ref="I390" r:id="rId1325"/>
    <hyperlink ref="I393" r:id="rId1326"/>
    <hyperlink ref="I396" r:id="rId1327"/>
    <hyperlink ref="I401" r:id="rId1328"/>
    <hyperlink ref="I402" r:id="rId1329"/>
    <hyperlink ref="I405" r:id="rId1330"/>
    <hyperlink ref="I407" r:id="rId1331"/>
    <hyperlink ref="I410" r:id="rId1332"/>
    <hyperlink ref="I413" r:id="rId1333"/>
    <hyperlink ref="I415" r:id="rId1334"/>
    <hyperlink ref="I416" r:id="rId1335"/>
    <hyperlink ref="I419" r:id="rId1336"/>
    <hyperlink ref="I422" r:id="rId1337"/>
    <hyperlink ref="I423" r:id="rId1338"/>
    <hyperlink ref="I424" r:id="rId1339"/>
    <hyperlink ref="I427" r:id="rId1340"/>
    <hyperlink ref="I430" r:id="rId1341"/>
    <hyperlink ref="I432" r:id="rId1342"/>
    <hyperlink ref="I440" r:id="rId1343"/>
    <hyperlink ref="I459" r:id="rId1344"/>
    <hyperlink ref="I461" r:id="rId1345"/>
    <hyperlink ref="I462" r:id="rId1346"/>
    <hyperlink ref="I463" r:id="rId1347"/>
    <hyperlink ref="I466" r:id="rId1348"/>
    <hyperlink ref="I469" r:id="rId1349"/>
    <hyperlink ref="I472" r:id="rId1350"/>
    <hyperlink ref="I475" r:id="rId1351"/>
    <hyperlink ref="I476" r:id="rId1352"/>
    <hyperlink ref="I479" r:id="rId1353"/>
    <hyperlink ref="I482" r:id="rId1354"/>
    <hyperlink ref="I485" r:id="rId1355"/>
    <hyperlink ref="I486" r:id="rId1356"/>
    <hyperlink ref="I488" r:id="rId1357"/>
    <hyperlink ref="I489" r:id="rId1358"/>
    <hyperlink ref="I491" r:id="rId1359"/>
    <hyperlink ref="I493" r:id="rId1360"/>
    <hyperlink ref="I494" r:id="rId1361"/>
    <hyperlink ref="I497" r:id="rId1362"/>
    <hyperlink ref="I498" r:id="rId1363"/>
    <hyperlink ref="I499" r:id="rId1364"/>
    <hyperlink ref="I500" r:id="rId1365"/>
    <hyperlink ref="I502" r:id="rId1366"/>
    <hyperlink ref="I505" r:id="rId1367"/>
    <hyperlink ref="I507" r:id="rId1368"/>
    <hyperlink ref="I509" r:id="rId1369"/>
    <hyperlink ref="I512" r:id="rId1370"/>
    <hyperlink ref="I514" r:id="rId1371"/>
    <hyperlink ref="I515" r:id="rId1372"/>
    <hyperlink ref="I518" r:id="rId1373"/>
    <hyperlink ref="I520" r:id="rId1374"/>
    <hyperlink ref="I523" r:id="rId1375"/>
    <hyperlink ref="I526" r:id="rId1376"/>
    <hyperlink ref="I528" r:id="rId1377"/>
    <hyperlink ref="I529" r:id="rId1378"/>
    <hyperlink ref="I532" r:id="rId1379"/>
    <hyperlink ref="I535" r:id="rId1380"/>
    <hyperlink ref="I547" r:id="rId1381"/>
    <hyperlink ref="I550" r:id="rId1382"/>
    <hyperlink ref="I553" r:id="rId1383"/>
    <hyperlink ref="I555" r:id="rId1384"/>
    <hyperlink ref="I556" r:id="rId1385"/>
    <hyperlink ref="I559" r:id="rId1386"/>
    <hyperlink ref="I560" r:id="rId1387"/>
    <hyperlink ref="I569" r:id="rId1388"/>
    <hyperlink ref="I578" r:id="rId1389"/>
    <hyperlink ref="I581" r:id="rId1390"/>
    <hyperlink ref="I583" r:id="rId1391"/>
    <hyperlink ref="I586" r:id="rId1392"/>
    <hyperlink ref="I589" r:id="rId1393"/>
    <hyperlink ref="I592" r:id="rId1394"/>
    <hyperlink ref="I595" r:id="rId1395"/>
    <hyperlink ref="I598" r:id="rId1396"/>
    <hyperlink ref="I601" r:id="rId1397"/>
    <hyperlink ref="I603" r:id="rId1398"/>
    <hyperlink ref="I606" r:id="rId1399"/>
    <hyperlink ref="I609" r:id="rId1400"/>
    <hyperlink ref="I610" r:id="rId1401"/>
    <hyperlink ref="I613" r:id="rId1402"/>
    <hyperlink ref="AP616" r:id="rId1403"/>
    <hyperlink ref="AP617" r:id="rId1404"/>
    <hyperlink ref="AP618" r:id="rId1405"/>
    <hyperlink ref="AP621" r:id="rId1406"/>
    <hyperlink ref="AP623" r:id="rId1407"/>
    <hyperlink ref="AP625" r:id="rId1408"/>
    <hyperlink ref="AP634" r:id="rId1409"/>
    <hyperlink ref="AP637" r:id="rId1410"/>
    <hyperlink ref="AP638" r:id="rId1411"/>
    <hyperlink ref="AP639" r:id="rId1412"/>
    <hyperlink ref="AP642" r:id="rId1413"/>
    <hyperlink ref="AP645" r:id="rId1414"/>
    <hyperlink ref="AP646" r:id="rId1415"/>
    <hyperlink ref="AP649" r:id="rId1416"/>
    <hyperlink ref="AP652" r:id="rId1417"/>
    <hyperlink ref="AY616" r:id="rId1418"/>
    <hyperlink ref="AZ616" r:id="rId1419"/>
    <hyperlink ref="AY617" r:id="rId1420"/>
    <hyperlink ref="AY618" r:id="rId1421"/>
    <hyperlink ref="AY621" r:id="rId1422"/>
    <hyperlink ref="AY623" r:id="rId1423"/>
    <hyperlink ref="AY625" r:id="rId1424"/>
    <hyperlink ref="AY634" r:id="rId1425"/>
    <hyperlink ref="AY637" r:id="rId1426"/>
    <hyperlink ref="AY638" r:id="rId1427"/>
    <hyperlink ref="AY639" r:id="rId1428"/>
    <hyperlink ref="AY642" r:id="rId1429"/>
    <hyperlink ref="AY645" r:id="rId1430"/>
    <hyperlink ref="AY646" r:id="rId1431"/>
    <hyperlink ref="AZ617" r:id="rId1432"/>
    <hyperlink ref="AZ618" r:id="rId1433"/>
    <hyperlink ref="AZ621" r:id="rId1434"/>
    <hyperlink ref="AZ623" r:id="rId1435"/>
    <hyperlink ref="AZ625" r:id="rId1436"/>
    <hyperlink ref="AZ634" r:id="rId1437"/>
    <hyperlink ref="AZ637" r:id="rId1438"/>
    <hyperlink ref="AZ638" r:id="rId1439"/>
    <hyperlink ref="AZ639" r:id="rId1440"/>
    <hyperlink ref="AZ642" r:id="rId1441"/>
    <hyperlink ref="AZ645" r:id="rId1442"/>
    <hyperlink ref="AZ646" r:id="rId1443"/>
    <hyperlink ref="AY649" r:id="rId1444"/>
    <hyperlink ref="AY652" r:id="rId1445"/>
    <hyperlink ref="AZ649" r:id="rId1446"/>
    <hyperlink ref="AZ652" r:id="rId1447"/>
    <hyperlink ref="I616" r:id="rId1448"/>
    <hyperlink ref="I614" r:id="rId1449"/>
    <hyperlink ref="AP614" r:id="rId1450"/>
    <hyperlink ref="AY614" r:id="rId1451"/>
    <hyperlink ref="AZ614" r:id="rId1452"/>
    <hyperlink ref="AL614" r:id="rId1453"/>
    <hyperlink ref="AL616" r:id="rId1454"/>
    <hyperlink ref="AL617" r:id="rId1455"/>
    <hyperlink ref="AL618" r:id="rId1456"/>
    <hyperlink ref="AL621" r:id="rId1457"/>
    <hyperlink ref="AL623" r:id="rId1458"/>
    <hyperlink ref="AL625" r:id="rId1459"/>
    <hyperlink ref="AL634" r:id="rId1460"/>
    <hyperlink ref="AL637" r:id="rId1461"/>
    <hyperlink ref="AL638" r:id="rId1462"/>
    <hyperlink ref="AL639" r:id="rId1463"/>
    <hyperlink ref="AL642" r:id="rId1464"/>
    <hyperlink ref="AL645" r:id="rId1465"/>
    <hyperlink ref="AL646" r:id="rId1466"/>
    <hyperlink ref="AL649" r:id="rId1467"/>
    <hyperlink ref="AL652" r:id="rId1468"/>
    <hyperlink ref="I617" r:id="rId1469"/>
    <hyperlink ref="I618" r:id="rId1470"/>
    <hyperlink ref="I621" r:id="rId1471"/>
    <hyperlink ref="I623" r:id="rId1472"/>
    <hyperlink ref="I625" r:id="rId1473"/>
    <hyperlink ref="I634" r:id="rId1474"/>
    <hyperlink ref="I637" r:id="rId1475"/>
    <hyperlink ref="I638" r:id="rId1476"/>
    <hyperlink ref="I639" r:id="rId1477"/>
    <hyperlink ref="I642" r:id="rId1478"/>
    <hyperlink ref="I645" r:id="rId1479"/>
    <hyperlink ref="I646" r:id="rId1480"/>
    <hyperlink ref="I649" r:id="rId1481"/>
    <hyperlink ref="I652" r:id="rId1482"/>
    <hyperlink ref="I654" r:id="rId1483"/>
    <hyperlink ref="I657:I833" r:id="rId1484" display="http://data.salud.cdmx.gob.mx/ssdf/portalut/archivo/Articulos/Art121F_XXX/Hipervinculo-a-la-autorizacion.pdf"/>
    <hyperlink ref="AL842" r:id="rId1485"/>
    <hyperlink ref="AP842" r:id="rId1486"/>
    <hyperlink ref="AW842" r:id="rId1487"/>
    <hyperlink ref="AY842" r:id="rId1488"/>
    <hyperlink ref="AZ842" r:id="rId1489"/>
    <hyperlink ref="BB842" r:id="rId1490"/>
    <hyperlink ref="BA842" r:id="rId1491"/>
    <hyperlink ref="I842" r:id="rId1492"/>
    <hyperlink ref="I840" r:id="rId1493"/>
    <hyperlink ref="BA840" r:id="rId1494"/>
    <hyperlink ref="BB840" r:id="rId1495"/>
    <hyperlink ref="AZ840" r:id="rId1496"/>
    <hyperlink ref="AY840" r:id="rId1497"/>
    <hyperlink ref="AP840" r:id="rId1498"/>
    <hyperlink ref="AL840" r:id="rId1499"/>
    <hyperlink ref="AW840" r:id="rId1500"/>
    <hyperlink ref="AW839" r:id="rId1501"/>
    <hyperlink ref="I845" r:id="rId1502"/>
    <hyperlink ref="AW845" r:id="rId1503"/>
    <hyperlink ref="I846" r:id="rId1504"/>
    <hyperlink ref="I849" r:id="rId1505"/>
    <hyperlink ref="AW846" r:id="rId1506"/>
    <hyperlink ref="AW849" r:id="rId1507"/>
    <hyperlink ref="I852" r:id="rId1508"/>
    <hyperlink ref="AW852" r:id="rId1509"/>
    <hyperlink ref="I855" r:id="rId1510"/>
    <hyperlink ref="I859" r:id="rId1511"/>
    <hyperlink ref="I863" r:id="rId1512"/>
    <hyperlink ref="AW855" r:id="rId1513"/>
    <hyperlink ref="AW859" r:id="rId1514"/>
    <hyperlink ref="AW863" r:id="rId1515"/>
    <hyperlink ref="AW867" r:id="rId1516"/>
    <hyperlink ref="I868" r:id="rId1517"/>
    <hyperlink ref="AW868" r:id="rId1518"/>
    <hyperlink ref="I867" r:id="rId1519"/>
    <hyperlink ref="I871" r:id="rId1520"/>
    <hyperlink ref="AW871" r:id="rId1521"/>
    <hyperlink ref="AY806" r:id="rId1522"/>
    <hyperlink ref="AL845" r:id="rId1523"/>
    <hyperlink ref="AL846" r:id="rId1524"/>
    <hyperlink ref="AL849" r:id="rId1525"/>
    <hyperlink ref="AL852" r:id="rId1526"/>
    <hyperlink ref="AL855" r:id="rId1527"/>
    <hyperlink ref="AL859" r:id="rId1528"/>
    <hyperlink ref="AL863" r:id="rId1529"/>
    <hyperlink ref="AL867" r:id="rId1530"/>
    <hyperlink ref="AL868" r:id="rId1531"/>
    <hyperlink ref="AL871" r:id="rId1532"/>
    <hyperlink ref="AL839" r:id="rId1533"/>
    <hyperlink ref="AP845" r:id="rId1534"/>
    <hyperlink ref="AP846" r:id="rId1535"/>
    <hyperlink ref="AP849" r:id="rId1536"/>
    <hyperlink ref="AP852" r:id="rId1537"/>
    <hyperlink ref="AP855" r:id="rId1538"/>
    <hyperlink ref="AP859" r:id="rId1539"/>
    <hyperlink ref="AP863" r:id="rId1540"/>
    <hyperlink ref="AP867" r:id="rId1541"/>
    <hyperlink ref="AP868" r:id="rId1542"/>
    <hyperlink ref="AP871" r:id="rId1543"/>
    <hyperlink ref="AY845" r:id="rId1544"/>
    <hyperlink ref="AY846" r:id="rId1545"/>
    <hyperlink ref="AZ846" r:id="rId1546"/>
    <hyperlink ref="BA846" r:id="rId1547"/>
    <hyperlink ref="BB846" r:id="rId1548"/>
    <hyperlink ref="AY849" r:id="rId1549"/>
    <hyperlink ref="AZ849" r:id="rId1550"/>
    <hyperlink ref="BA849" r:id="rId1551"/>
    <hyperlink ref="BB849" r:id="rId1552"/>
    <hyperlink ref="AY852" r:id="rId1553"/>
    <hyperlink ref="AZ852" r:id="rId1554"/>
    <hyperlink ref="BA852" r:id="rId1555"/>
    <hyperlink ref="BB852" r:id="rId1556"/>
    <hyperlink ref="AY855" r:id="rId1557"/>
    <hyperlink ref="AZ855" r:id="rId1558"/>
    <hyperlink ref="BA855" r:id="rId1559"/>
    <hyperlink ref="BB855" r:id="rId1560"/>
    <hyperlink ref="AY859" r:id="rId1561"/>
    <hyperlink ref="AZ859" r:id="rId1562"/>
    <hyperlink ref="BA859" r:id="rId1563"/>
    <hyperlink ref="BB859" r:id="rId1564"/>
    <hyperlink ref="AY863" r:id="rId1565"/>
    <hyperlink ref="AZ863" r:id="rId1566"/>
    <hyperlink ref="BA863" r:id="rId1567"/>
    <hyperlink ref="BB863" r:id="rId1568"/>
    <hyperlink ref="AY867" r:id="rId1569"/>
    <hyperlink ref="AZ867" r:id="rId1570"/>
    <hyperlink ref="BA867" r:id="rId1571"/>
    <hyperlink ref="BB867" r:id="rId1572"/>
    <hyperlink ref="AY868" r:id="rId1573"/>
    <hyperlink ref="AZ868" r:id="rId1574"/>
    <hyperlink ref="BA868" r:id="rId1575"/>
    <hyperlink ref="BB868" r:id="rId1576"/>
    <hyperlink ref="AY871" r:id="rId1577"/>
    <hyperlink ref="AZ871" r:id="rId1578"/>
    <hyperlink ref="BA871" r:id="rId1579"/>
    <hyperlink ref="BB871" r:id="rId1580"/>
    <hyperlink ref="AP839" r:id="rId1581"/>
    <hyperlink ref="I833" r:id="rId1582"/>
    <hyperlink ref="I836" r:id="rId1583"/>
    <hyperlink ref="AL833" r:id="rId1584"/>
    <hyperlink ref="AL836" r:id="rId1585"/>
    <hyperlink ref="I839" r:id="rId1586"/>
    <hyperlink ref="AZ313" r:id="rId1587"/>
    <hyperlink ref="I269" r:id="rId1588"/>
    <hyperlink ref="AK9" r:id="rId1589"/>
    <hyperlink ref="AK10" r:id="rId1590"/>
    <hyperlink ref="AK11" r:id="rId1591"/>
    <hyperlink ref="AK12" r:id="rId1592"/>
    <hyperlink ref="AK13" r:id="rId1593"/>
    <hyperlink ref="AK14" r:id="rId1594"/>
    <hyperlink ref="AK15" r:id="rId1595"/>
    <hyperlink ref="AK16" r:id="rId1596"/>
    <hyperlink ref="AK17" r:id="rId1597"/>
    <hyperlink ref="AK18" r:id="rId1598"/>
    <hyperlink ref="AK19" r:id="rId1599"/>
    <hyperlink ref="AK20" r:id="rId1600"/>
    <hyperlink ref="AK21" r:id="rId1601"/>
    <hyperlink ref="AK23" r:id="rId1602"/>
    <hyperlink ref="AK25" r:id="rId1603"/>
    <hyperlink ref="AK26" r:id="rId1604"/>
    <hyperlink ref="AK27" r:id="rId1605"/>
    <hyperlink ref="AK28" r:id="rId1606"/>
    <hyperlink ref="AK30" r:id="rId1607"/>
    <hyperlink ref="AK31" r:id="rId1608"/>
    <hyperlink ref="AK32" r:id="rId1609"/>
    <hyperlink ref="AK33" r:id="rId1610"/>
    <hyperlink ref="AK34" r:id="rId1611"/>
    <hyperlink ref="AK35" r:id="rId1612"/>
    <hyperlink ref="AK36" r:id="rId1613"/>
    <hyperlink ref="AK37" r:id="rId1614"/>
    <hyperlink ref="AK38" r:id="rId1615"/>
    <hyperlink ref="AK39" r:id="rId1616"/>
    <hyperlink ref="AK40" r:id="rId1617"/>
    <hyperlink ref="AK41" r:id="rId1618"/>
    <hyperlink ref="AK42" r:id="rId1619"/>
    <hyperlink ref="AK43" r:id="rId1620"/>
    <hyperlink ref="AK44" r:id="rId1621"/>
    <hyperlink ref="AK45" r:id="rId1622"/>
    <hyperlink ref="AK46" r:id="rId1623"/>
    <hyperlink ref="AK47" r:id="rId1624"/>
    <hyperlink ref="AK48" r:id="rId1625"/>
    <hyperlink ref="AK49" r:id="rId1626"/>
    <hyperlink ref="AK50" r:id="rId1627"/>
    <hyperlink ref="AK51" r:id="rId1628"/>
    <hyperlink ref="AK52" r:id="rId1629"/>
    <hyperlink ref="AK22" r:id="rId1630"/>
    <hyperlink ref="AK24" r:id="rId1631"/>
    <hyperlink ref="AK29" r:id="rId1632"/>
    <hyperlink ref="AK206" r:id="rId1633"/>
    <hyperlink ref="AK207" r:id="rId1634"/>
    <hyperlink ref="AK208" r:id="rId1635"/>
    <hyperlink ref="AK209" r:id="rId1636"/>
    <hyperlink ref="AK210" r:id="rId1637"/>
    <hyperlink ref="AK215" r:id="rId1638"/>
    <hyperlink ref="AK214" r:id="rId1639"/>
    <hyperlink ref="AK216" r:id="rId1640"/>
    <hyperlink ref="AK217" r:id="rId1641"/>
    <hyperlink ref="AK218" r:id="rId1642"/>
    <hyperlink ref="AK219" r:id="rId1643"/>
    <hyperlink ref="AK220" r:id="rId1644"/>
    <hyperlink ref="AK222" r:id="rId1645"/>
    <hyperlink ref="AK223" r:id="rId1646"/>
    <hyperlink ref="AK224" r:id="rId1647"/>
    <hyperlink ref="AK225" r:id="rId1648"/>
    <hyperlink ref="AK227" r:id="rId1649"/>
    <hyperlink ref="AK226" r:id="rId1650"/>
    <hyperlink ref="AK229" r:id="rId1651"/>
    <hyperlink ref="AK228" r:id="rId1652"/>
    <hyperlink ref="AK230" r:id="rId1653"/>
    <hyperlink ref="AK231" r:id="rId1654"/>
    <hyperlink ref="AK232" r:id="rId1655"/>
    <hyperlink ref="AK233" r:id="rId1656"/>
    <hyperlink ref="AK234" r:id="rId1657"/>
    <hyperlink ref="AK235" r:id="rId1658"/>
    <hyperlink ref="AK236" r:id="rId1659"/>
    <hyperlink ref="AK237" r:id="rId1660"/>
    <hyperlink ref="AK238" r:id="rId1661"/>
    <hyperlink ref="AK241" r:id="rId1662"/>
    <hyperlink ref="AK242" r:id="rId1663"/>
    <hyperlink ref="AK243" r:id="rId1664"/>
    <hyperlink ref="AK244" r:id="rId1665"/>
    <hyperlink ref="AK245" r:id="rId1666"/>
    <hyperlink ref="AK246" r:id="rId1667"/>
    <hyperlink ref="AK247" r:id="rId1668"/>
    <hyperlink ref="AK248" r:id="rId1669"/>
    <hyperlink ref="AK251" r:id="rId1670"/>
    <hyperlink ref="AK253" r:id="rId1671"/>
    <hyperlink ref="AK256" r:id="rId1672"/>
    <hyperlink ref="AK259" r:id="rId1673"/>
    <hyperlink ref="AK260" r:id="rId1674"/>
    <hyperlink ref="AK261" r:id="rId1675"/>
    <hyperlink ref="AK262" r:id="rId1676"/>
    <hyperlink ref="AK263" r:id="rId1677"/>
    <hyperlink ref="AK264" r:id="rId1678"/>
    <hyperlink ref="AK265" r:id="rId1679"/>
    <hyperlink ref="AK266" r:id="rId1680"/>
    <hyperlink ref="AK267" r:id="rId1681"/>
    <hyperlink ref="AK268" r:id="rId1682"/>
    <hyperlink ref="AK269" r:id="rId1683"/>
    <hyperlink ref="AK211" r:id="rId1684"/>
    <hyperlink ref="AK53" r:id="rId1685"/>
    <hyperlink ref="AK205" r:id="rId1686"/>
    <hyperlink ref="AK76" r:id="rId1687"/>
    <hyperlink ref="AK61" r:id="rId1688"/>
    <hyperlink ref="AK74" r:id="rId1689"/>
    <hyperlink ref="AK62" r:id="rId1690"/>
    <hyperlink ref="AK79" r:id="rId1691"/>
    <hyperlink ref="AK55" r:id="rId1692"/>
    <hyperlink ref="AK54" r:id="rId1693"/>
    <hyperlink ref="AK58" r:id="rId1694"/>
    <hyperlink ref="AK59" r:id="rId1695"/>
    <hyperlink ref="AK60" r:id="rId1696"/>
    <hyperlink ref="AK65" r:id="rId1697"/>
    <hyperlink ref="AK66" r:id="rId1698"/>
    <hyperlink ref="AK67" r:id="rId1699"/>
    <hyperlink ref="AK68" r:id="rId1700"/>
    <hyperlink ref="AK71" r:id="rId1701"/>
    <hyperlink ref="AK75" r:id="rId1702"/>
    <hyperlink ref="AK81" r:id="rId1703"/>
    <hyperlink ref="AK83" r:id="rId1704"/>
    <hyperlink ref="AK85" r:id="rId1705"/>
    <hyperlink ref="AK88" r:id="rId1706"/>
    <hyperlink ref="AK91" r:id="rId1707"/>
    <hyperlink ref="AK94" r:id="rId1708"/>
    <hyperlink ref="AK97" r:id="rId1709"/>
    <hyperlink ref="AK100" r:id="rId1710"/>
    <hyperlink ref="AK106" r:id="rId1711"/>
    <hyperlink ref="AK112" r:id="rId1712"/>
    <hyperlink ref="AK113" r:id="rId1713"/>
    <hyperlink ref="AK114" r:id="rId1714"/>
    <hyperlink ref="AK115" r:id="rId1715"/>
    <hyperlink ref="AK117" r:id="rId1716"/>
    <hyperlink ref="AK119" r:id="rId1717"/>
    <hyperlink ref="AK120" r:id="rId1718"/>
    <hyperlink ref="AK121" r:id="rId1719"/>
    <hyperlink ref="AK122" r:id="rId1720"/>
    <hyperlink ref="AK125" r:id="rId1721"/>
    <hyperlink ref="AK128" r:id="rId1722"/>
    <hyperlink ref="AK129" r:id="rId1723"/>
    <hyperlink ref="AK132" r:id="rId1724"/>
    <hyperlink ref="AK135" r:id="rId1725"/>
    <hyperlink ref="AK138" r:id="rId1726"/>
    <hyperlink ref="AK141" r:id="rId1727"/>
    <hyperlink ref="AK144" r:id="rId1728"/>
    <hyperlink ref="AK147" r:id="rId1729"/>
    <hyperlink ref="AK148" r:id="rId1730"/>
    <hyperlink ref="AK151" r:id="rId1731"/>
    <hyperlink ref="AK154" r:id="rId1732"/>
    <hyperlink ref="AK157" r:id="rId1733"/>
    <hyperlink ref="AK160" r:id="rId1734"/>
    <hyperlink ref="AK163" r:id="rId1735"/>
    <hyperlink ref="AK166" r:id="rId1736"/>
    <hyperlink ref="AK169" r:id="rId1737"/>
    <hyperlink ref="AK172" r:id="rId1738"/>
    <hyperlink ref="AK173" r:id="rId1739"/>
    <hyperlink ref="AK176" r:id="rId1740"/>
    <hyperlink ref="AK179" r:id="rId1741"/>
    <hyperlink ref="AK182" r:id="rId1742"/>
    <hyperlink ref="AK185" r:id="rId1743"/>
    <hyperlink ref="AK191" r:id="rId1744"/>
    <hyperlink ref="AK194" r:id="rId1745"/>
    <hyperlink ref="AK196" r:id="rId1746"/>
    <hyperlink ref="AK198" r:id="rId1747"/>
    <hyperlink ref="AK200" r:id="rId1748"/>
    <hyperlink ref="AK202" r:id="rId1749"/>
    <hyperlink ref="AK305" r:id="rId1750"/>
    <hyperlink ref="AK304" r:id="rId1751"/>
    <hyperlink ref="AK377" r:id="rId1752"/>
    <hyperlink ref="AK440" r:id="rId1753"/>
    <hyperlink ref="AK532" r:id="rId1754"/>
    <hyperlink ref="AK623" r:id="rId1755"/>
    <hyperlink ref="AK639" r:id="rId1756"/>
    <hyperlink ref="AK649" r:id="rId1757"/>
    <hyperlink ref="AK642:AK645" r:id="rId1758" display="http://data.salud.cdmx.gob.mx/ssdf/portalut/archivo/Actualizaciones/4toTrimestre18/DRM/"/>
    <hyperlink ref="AK652" r:id="rId1759"/>
    <hyperlink ref="AK616" r:id="rId1760"/>
    <hyperlink ref="AK617" r:id="rId1761"/>
    <hyperlink ref="AK618" r:id="rId1762"/>
    <hyperlink ref="AK621" r:id="rId1763"/>
    <hyperlink ref="AK625" r:id="rId1764"/>
    <hyperlink ref="AK634" r:id="rId1765"/>
    <hyperlink ref="AK637" r:id="rId1766"/>
    <hyperlink ref="AK638" r:id="rId1767"/>
    <hyperlink ref="AK642" r:id="rId1768"/>
    <hyperlink ref="AK645" r:id="rId1769"/>
    <hyperlink ref="AK646" r:id="rId1770"/>
    <hyperlink ref="AK614" r:id="rId1771"/>
    <hyperlink ref="AK654" r:id="rId1772"/>
    <hyperlink ref="AK657" r:id="rId1773"/>
    <hyperlink ref="AK660" r:id="rId1774"/>
    <hyperlink ref="AK661" r:id="rId1775"/>
    <hyperlink ref="AK664" r:id="rId1776"/>
    <hyperlink ref="AK666" r:id="rId1777"/>
    <hyperlink ref="AK668" r:id="rId1778"/>
    <hyperlink ref="AK671" r:id="rId1779"/>
    <hyperlink ref="AK674" r:id="rId1780"/>
    <hyperlink ref="AK677" r:id="rId1781"/>
    <hyperlink ref="AK683" r:id="rId1782"/>
    <hyperlink ref="AK687" r:id="rId1783"/>
    <hyperlink ref="AK686" r:id="rId1784"/>
    <hyperlink ref="AK690" r:id="rId1785"/>
    <hyperlink ref="AK693" r:id="rId1786"/>
    <hyperlink ref="AK696" r:id="rId1787"/>
    <hyperlink ref="AK698" r:id="rId1788"/>
    <hyperlink ref="AK700" r:id="rId1789"/>
    <hyperlink ref="AK706" r:id="rId1790"/>
    <hyperlink ref="AK711" r:id="rId1791"/>
    <hyperlink ref="AK714" r:id="rId1792"/>
    <hyperlink ref="AK715" r:id="rId1793"/>
    <hyperlink ref="AK720" r:id="rId1794"/>
    <hyperlink ref="AK723" r:id="rId1795"/>
    <hyperlink ref="AK729" r:id="rId1796"/>
    <hyperlink ref="AK732" r:id="rId1797"/>
    <hyperlink ref="AK736" r:id="rId1798"/>
    <hyperlink ref="AK745" r:id="rId1799"/>
    <hyperlink ref="AK747" r:id="rId1800"/>
    <hyperlink ref="AK750" r:id="rId1801"/>
    <hyperlink ref="AK755" r:id="rId1802"/>
    <hyperlink ref="AK758" r:id="rId1803"/>
    <hyperlink ref="AK761" r:id="rId1804"/>
    <hyperlink ref="AK764" r:id="rId1805"/>
    <hyperlink ref="AK773" r:id="rId1806"/>
    <hyperlink ref="AK776" r:id="rId1807"/>
    <hyperlink ref="AK779" r:id="rId1808"/>
    <hyperlink ref="AK794" r:id="rId1809"/>
    <hyperlink ref="AK809" r:id="rId1810"/>
    <hyperlink ref="AK665" r:id="rId1811"/>
    <hyperlink ref="AK680" r:id="rId1812"/>
    <hyperlink ref="AK681" r:id="rId1813"/>
    <hyperlink ref="AK702" r:id="rId1814"/>
    <hyperlink ref="AK703" r:id="rId1815"/>
    <hyperlink ref="AK708" r:id="rId1816"/>
    <hyperlink ref="AK718" r:id="rId1817"/>
    <hyperlink ref="AK725" r:id="rId1818"/>
    <hyperlink ref="AK733" r:id="rId1819"/>
    <hyperlink ref="AK739" r:id="rId1820"/>
    <hyperlink ref="AK742" r:id="rId1821"/>
    <hyperlink ref="AK746" r:id="rId1822"/>
    <hyperlink ref="AK753" r:id="rId1823"/>
    <hyperlink ref="AK767" r:id="rId1824"/>
    <hyperlink ref="AK770" r:id="rId1825"/>
    <hyperlink ref="AK782" r:id="rId1826"/>
    <hyperlink ref="AK785" r:id="rId1827"/>
    <hyperlink ref="AK786" r:id="rId1828"/>
    <hyperlink ref="AK788" r:id="rId1829"/>
    <hyperlink ref="AK791" r:id="rId1830"/>
    <hyperlink ref="AK797" r:id="rId1831"/>
    <hyperlink ref="AK800" r:id="rId1832"/>
    <hyperlink ref="AK803" r:id="rId1833"/>
    <hyperlink ref="AK806" r:id="rId1834"/>
    <hyperlink ref="AK812" r:id="rId1835"/>
    <hyperlink ref="AK815" r:id="rId1836"/>
    <hyperlink ref="AK818" r:id="rId1837"/>
    <hyperlink ref="AK821" r:id="rId1838"/>
    <hyperlink ref="AK824" r:id="rId1839"/>
    <hyperlink ref="AK827" r:id="rId1840"/>
    <hyperlink ref="AK830" r:id="rId1841"/>
    <hyperlink ref="AK833" r:id="rId1842"/>
    <hyperlink ref="AK836" r:id="rId1843"/>
    <hyperlink ref="AK271" r:id="rId1844"/>
    <hyperlink ref="AK274" r:id="rId1845"/>
    <hyperlink ref="AK277" r:id="rId1846"/>
    <hyperlink ref="AK280" r:id="rId1847"/>
    <hyperlink ref="AK283" r:id="rId1848"/>
    <hyperlink ref="AK286" r:id="rId1849"/>
    <hyperlink ref="AK287" r:id="rId1850"/>
    <hyperlink ref="AK288" r:id="rId1851"/>
    <hyperlink ref="AK291" r:id="rId1852"/>
    <hyperlink ref="AK293" r:id="rId1853" display="http://data.salud.cdmx.gob.mx/ssdf/portalut/archivo/Actualizaciones/2doTrimestre18/DRM/AD-DRM-SA-JUDCD-114-18.pdf"/>
    <hyperlink ref="AK295" r:id="rId1854" display="http://data.salud.cdmx.gob.mx/ssdf/portalut/archivo/Actualizaciones/2doTrimestre18/DRM/AD-DRM-SA-JUDCD-104-18.pdf"/>
    <hyperlink ref="AK298" r:id="rId1855" display="http://data.salud.cdmx.gob.mx/ssdf/portalut/archivo/Actualizaciones/2doTrimestre18/DRM/AD-DRM-SA-JUDCD-115-18.pdf"/>
    <hyperlink ref="AK300" r:id="rId1856" display="http://data.salud.cdmx.gob.mx/ssdf/portalut/archivo/Actualizaciones/2doTrimestre18/DRM/AD-DRM-SA-JUDCD-133-18.pdf"/>
    <hyperlink ref="AK301" r:id="rId1857" display="http://data.salud.cdmx.gob.mx/ssdf/portalut/archivo/Actualizaciones/2doTrimestre18/DRM/AD-DRM-SA-JUDCD-139-18.pdf"/>
    <hyperlink ref="AK842" r:id="rId1858"/>
    <hyperlink ref="AK840" r:id="rId1859"/>
    <hyperlink ref="AK845" r:id="rId1860"/>
    <hyperlink ref="AK846" r:id="rId1861"/>
    <hyperlink ref="AK849" r:id="rId1862"/>
    <hyperlink ref="AK852" r:id="rId1863"/>
    <hyperlink ref="AK855" r:id="rId1864"/>
    <hyperlink ref="AK859" r:id="rId1865"/>
    <hyperlink ref="AK863" r:id="rId1866"/>
    <hyperlink ref="AK868" r:id="rId1867"/>
    <hyperlink ref="AK867" r:id="rId1868"/>
    <hyperlink ref="AK871" r:id="rId1869"/>
    <hyperlink ref="AK839" r:id="rId1870"/>
    <hyperlink ref="AK589" r:id="rId1871"/>
    <hyperlink ref="AK592" r:id="rId1872"/>
    <hyperlink ref="AK595" r:id="rId1873"/>
    <hyperlink ref="AK598" r:id="rId1874"/>
    <hyperlink ref="AK601" r:id="rId1875"/>
    <hyperlink ref="AK603" r:id="rId1876"/>
    <hyperlink ref="AK606" r:id="rId1877"/>
    <hyperlink ref="AK609" r:id="rId1878"/>
    <hyperlink ref="AK610" r:id="rId1879"/>
    <hyperlink ref="AK613" r:id="rId1880"/>
    <hyperlink ref="AK329" r:id="rId1881"/>
    <hyperlink ref="AK303" r:id="rId1882"/>
    <hyperlink ref="AK569" r:id="rId1883"/>
    <hyperlink ref="AK529" r:id="rId1884"/>
    <hyperlink ref="AK252" r:id="rId1885"/>
    <hyperlink ref="AK307" r:id="rId1886"/>
    <hyperlink ref="AK310" r:id="rId1887"/>
    <hyperlink ref="AK313" r:id="rId1888"/>
    <hyperlink ref="AK314" r:id="rId1889"/>
    <hyperlink ref="AK315" r:id="rId1890"/>
    <hyperlink ref="AK319" r:id="rId1891"/>
    <hyperlink ref="AK322" r:id="rId1892"/>
    <hyperlink ref="AK325" r:id="rId1893"/>
    <hyperlink ref="AK326" r:id="rId1894"/>
    <hyperlink ref="AK332" r:id="rId1895"/>
    <hyperlink ref="AK334" r:id="rId1896"/>
    <hyperlink ref="AK336" r:id="rId1897"/>
    <hyperlink ref="AK338" r:id="rId1898"/>
    <hyperlink ref="AK339" r:id="rId1899"/>
    <hyperlink ref="AK342" r:id="rId1900"/>
    <hyperlink ref="AK346" r:id="rId1901"/>
    <hyperlink ref="AK349" r:id="rId1902"/>
    <hyperlink ref="AK352" r:id="rId1903"/>
    <hyperlink ref="AK345" r:id="rId1904"/>
    <hyperlink ref="AK355" r:id="rId1905"/>
    <hyperlink ref="AK358" r:id="rId1906"/>
    <hyperlink ref="AK361" r:id="rId1907"/>
    <hyperlink ref="AK364" r:id="rId1908"/>
    <hyperlink ref="AK365" r:id="rId1909"/>
    <hyperlink ref="AK366" r:id="rId1910"/>
    <hyperlink ref="AK367" r:id="rId1911"/>
    <hyperlink ref="AK368" r:id="rId1912"/>
    <hyperlink ref="AK369" r:id="rId1913"/>
    <hyperlink ref="AK372" r:id="rId1914"/>
    <hyperlink ref="AK373" r:id="rId1915"/>
    <hyperlink ref="AK376" r:id="rId1916"/>
    <hyperlink ref="AK380" r:id="rId1917"/>
    <hyperlink ref="AK383" r:id="rId1918"/>
    <hyperlink ref="AK386" r:id="rId1919"/>
    <hyperlink ref="AK387" r:id="rId1920"/>
    <hyperlink ref="AK390" r:id="rId1921"/>
    <hyperlink ref="AK393" r:id="rId1922"/>
    <hyperlink ref="AK396" r:id="rId1923"/>
    <hyperlink ref="AK398" r:id="rId1924"/>
    <hyperlink ref="AK401" r:id="rId1925"/>
    <hyperlink ref="AK402" r:id="rId1926"/>
    <hyperlink ref="AK405" r:id="rId1927"/>
    <hyperlink ref="AK407" r:id="rId1928"/>
    <hyperlink ref="AK410" r:id="rId1929"/>
    <hyperlink ref="AK413" r:id="rId1930"/>
    <hyperlink ref="AK415" r:id="rId1931"/>
    <hyperlink ref="AK416" r:id="rId1932"/>
    <hyperlink ref="AK419" r:id="rId1933"/>
    <hyperlink ref="AK422" r:id="rId1934"/>
    <hyperlink ref="AK423" r:id="rId1935"/>
    <hyperlink ref="AK424" r:id="rId1936"/>
    <hyperlink ref="AK427" r:id="rId1937"/>
    <hyperlink ref="AK430" r:id="rId1938"/>
    <hyperlink ref="AK432" r:id="rId1939"/>
    <hyperlink ref="AK434" r:id="rId1940"/>
    <hyperlink ref="AK446" r:id="rId1941"/>
    <hyperlink ref="AK448" r:id="rId1942"/>
    <hyperlink ref="AK454" r:id="rId1943"/>
    <hyperlink ref="AK457" r:id="rId1944"/>
    <hyperlink ref="AK459" r:id="rId1945"/>
    <hyperlink ref="AK461" r:id="rId1946"/>
    <hyperlink ref="AK462" r:id="rId1947"/>
    <hyperlink ref="AK463" r:id="rId1948"/>
    <hyperlink ref="AK466" r:id="rId1949"/>
    <hyperlink ref="AK469" r:id="rId1950"/>
    <hyperlink ref="AK472" r:id="rId1951"/>
    <hyperlink ref="AK475" r:id="rId1952"/>
    <hyperlink ref="AK476" r:id="rId1953"/>
    <hyperlink ref="AK479" r:id="rId1954"/>
    <hyperlink ref="AK482" r:id="rId1955"/>
    <hyperlink ref="AK485" r:id="rId1956"/>
    <hyperlink ref="AK486" r:id="rId1957"/>
    <hyperlink ref="AK488" r:id="rId1958"/>
    <hyperlink ref="AK489" r:id="rId1959"/>
    <hyperlink ref="AK491" r:id="rId1960"/>
    <hyperlink ref="AK493" r:id="rId1961"/>
    <hyperlink ref="AK494" r:id="rId1962"/>
    <hyperlink ref="AK497" r:id="rId1963"/>
    <hyperlink ref="AK498" r:id="rId1964"/>
    <hyperlink ref="AK499" r:id="rId1965"/>
    <hyperlink ref="AK500" r:id="rId1966"/>
    <hyperlink ref="AK502" r:id="rId1967"/>
    <hyperlink ref="AK505" r:id="rId1968"/>
    <hyperlink ref="AK507" r:id="rId1969"/>
    <hyperlink ref="AK509" r:id="rId1970"/>
    <hyperlink ref="AK512" r:id="rId1971"/>
    <hyperlink ref="AK514" r:id="rId1972"/>
    <hyperlink ref="AK515" r:id="rId1973"/>
    <hyperlink ref="AK518" r:id="rId1974"/>
    <hyperlink ref="AK520" r:id="rId1975"/>
    <hyperlink ref="AK523" r:id="rId1976"/>
    <hyperlink ref="AK526" r:id="rId1977"/>
    <hyperlink ref="AK528" r:id="rId1978"/>
    <hyperlink ref="AK535" r:id="rId1979"/>
    <hyperlink ref="AK547" r:id="rId1980"/>
    <hyperlink ref="AK550" r:id="rId1981"/>
    <hyperlink ref="AK553" r:id="rId1982"/>
    <hyperlink ref="AK555" r:id="rId1983"/>
    <hyperlink ref="AK556" r:id="rId1984"/>
    <hyperlink ref="AK559" r:id="rId1985"/>
    <hyperlink ref="AK560" r:id="rId1986"/>
    <hyperlink ref="AK578" r:id="rId1987"/>
    <hyperlink ref="AK581" r:id="rId1988"/>
    <hyperlink ref="AK583" r:id="rId1989"/>
    <hyperlink ref="AK586" r:id="rId1990"/>
    <hyperlink ref="AK451" r:id="rId1991"/>
    <hyperlink ref="AK670" r:id="rId1992"/>
  </hyperlinks>
  <pageMargins left="0.7" right="0.7" top="0.75" bottom="0.75" header="0.3" footer="0.3"/>
  <pageSetup orientation="portrait" r:id="rId1993"/>
  <drawing r:id="rId1994"/>
</worksheet>
</file>

<file path=xl/worksheets/sheet6.xml><?xml version="1.0" encoding="utf-8"?>
<worksheet xmlns="http://schemas.openxmlformats.org/spreadsheetml/2006/main" xmlns:r="http://schemas.openxmlformats.org/officeDocument/2006/relationships">
  <sheetPr codeName="Hoja1">
    <pageSetUpPr fitToPage="1"/>
  </sheetPr>
  <dimension ref="A1:BT1352"/>
  <sheetViews>
    <sheetView showGridLines="0" zoomScale="69" zoomScaleNormal="69" workbookViewId="0">
      <pane ySplit="8" topLeftCell="A408" activePane="bottomLeft" state="frozen"/>
      <selection pane="bottomLeft" activeCell="A412" sqref="A412"/>
    </sheetView>
  </sheetViews>
  <sheetFormatPr baseColWidth="10" defaultColWidth="0" defaultRowHeight="0" customHeight="1" zeroHeight="1"/>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102" customFormat="1" ht="63" customHeight="1">
      <c r="F1" s="103"/>
      <c r="M1" s="104"/>
      <c r="U1" s="105"/>
      <c r="V1" s="104"/>
      <c r="W1" s="104"/>
      <c r="AC1" s="104"/>
      <c r="AD1" s="105"/>
      <c r="AE1" s="105"/>
    </row>
    <row r="2" spans="1:72" s="102" customFormat="1" ht="19.5" customHeight="1">
      <c r="A2" s="1029" t="s">
        <v>55</v>
      </c>
      <c r="B2" s="1029"/>
      <c r="C2" s="1029"/>
      <c r="D2" s="1029"/>
      <c r="E2" s="1029"/>
      <c r="F2" s="1029"/>
      <c r="G2" s="1029"/>
      <c r="H2" s="1029"/>
      <c r="I2" s="1029"/>
      <c r="J2" s="1029"/>
      <c r="K2" s="1029"/>
      <c r="L2" s="1029"/>
      <c r="M2" s="1029"/>
      <c r="N2" s="1029"/>
      <c r="O2" s="1029"/>
      <c r="P2" s="1029"/>
      <c r="Q2" s="1029"/>
      <c r="R2" s="1029"/>
      <c r="S2" s="1029"/>
      <c r="T2" s="1029"/>
      <c r="U2" s="1029"/>
      <c r="V2" s="1029"/>
      <c r="W2" s="1029"/>
      <c r="X2" s="1029"/>
      <c r="Y2" s="1029"/>
      <c r="Z2" s="1029"/>
      <c r="AA2" s="1029"/>
      <c r="AB2" s="1029"/>
      <c r="AC2" s="1029"/>
      <c r="AD2" s="1029"/>
      <c r="AE2" s="1029"/>
      <c r="AF2" s="1029"/>
      <c r="AG2" s="1029"/>
      <c r="AH2" s="1029"/>
      <c r="AI2" s="1029"/>
      <c r="AJ2" s="1029"/>
      <c r="AK2" s="1029"/>
      <c r="AL2" s="1029"/>
      <c r="AM2" s="1029"/>
      <c r="AN2" s="1029"/>
      <c r="AO2" s="1029"/>
      <c r="AP2" s="1029"/>
      <c r="AQ2" s="1029"/>
      <c r="AR2" s="1029"/>
      <c r="AS2" s="1029"/>
      <c r="AT2" s="1029"/>
      <c r="AU2" s="1029"/>
      <c r="AV2" s="1029"/>
      <c r="AW2" s="1029"/>
      <c r="AX2" s="1029"/>
      <c r="AY2" s="1029"/>
      <c r="AZ2" s="1029"/>
      <c r="BA2" s="1029"/>
      <c r="BB2" s="1029"/>
      <c r="BC2" s="1029"/>
      <c r="BD2" s="1029"/>
      <c r="BE2" s="1029"/>
      <c r="BF2" s="1029"/>
      <c r="BG2" s="1029"/>
      <c r="BH2" s="1029"/>
      <c r="BI2" s="1029"/>
      <c r="BJ2" s="1029"/>
      <c r="BK2" s="1029"/>
      <c r="BL2" s="1029"/>
      <c r="BM2" s="1029"/>
      <c r="BN2" s="1029"/>
      <c r="BO2" s="1029"/>
      <c r="BP2" s="1029"/>
      <c r="BQ2" s="1029"/>
      <c r="BR2" s="1029"/>
      <c r="BS2" s="1029"/>
      <c r="BT2" s="1029"/>
    </row>
    <row r="3" spans="1:72" s="102" customFormat="1" ht="12.75" customHeight="1">
      <c r="A3" s="106"/>
      <c r="B3" s="106"/>
      <c r="C3" s="106"/>
      <c r="D3" s="106"/>
      <c r="E3" s="106"/>
      <c r="F3" s="106"/>
      <c r="G3" s="106"/>
      <c r="H3" s="106"/>
      <c r="I3" s="106"/>
      <c r="J3" s="106"/>
      <c r="K3" s="106"/>
      <c r="L3" s="106"/>
      <c r="M3" s="107"/>
      <c r="N3" s="106"/>
      <c r="O3" s="106"/>
      <c r="P3" s="106"/>
      <c r="Q3" s="106"/>
      <c r="R3" s="106"/>
      <c r="S3" s="106"/>
      <c r="T3" s="106"/>
      <c r="U3" s="108"/>
      <c r="V3" s="107"/>
      <c r="W3" s="107"/>
      <c r="X3" s="106"/>
      <c r="Y3" s="106"/>
      <c r="Z3" s="106"/>
      <c r="AA3" s="106"/>
      <c r="AB3" s="106"/>
      <c r="AC3" s="107"/>
      <c r="AD3" s="108"/>
      <c r="AE3" s="108"/>
      <c r="AF3" s="106"/>
      <c r="AG3" s="106"/>
      <c r="AH3" s="106"/>
      <c r="AI3" s="106"/>
      <c r="AJ3" s="106"/>
      <c r="AK3" s="106"/>
      <c r="AL3" s="106"/>
      <c r="AM3" s="106"/>
      <c r="AN3" s="106"/>
      <c r="AO3" s="106"/>
      <c r="AP3" s="106"/>
      <c r="AQ3" s="106"/>
      <c r="AR3" s="106"/>
      <c r="AS3" s="106"/>
      <c r="AT3" s="106"/>
      <c r="AU3" s="106"/>
      <c r="AV3" s="106"/>
      <c r="AW3" s="106"/>
    </row>
    <row r="4" spans="1:72" s="102" customFormat="1" ht="21.75" customHeight="1">
      <c r="A4" s="1029" t="s">
        <v>56</v>
      </c>
      <c r="B4" s="1029"/>
      <c r="C4" s="1029"/>
      <c r="D4" s="1029"/>
      <c r="E4" s="1029"/>
      <c r="F4" s="1029"/>
      <c r="G4" s="1029"/>
      <c r="H4" s="1029"/>
      <c r="I4" s="1029"/>
      <c r="J4" s="1029"/>
      <c r="K4" s="1029"/>
      <c r="L4" s="1029"/>
      <c r="M4" s="1029"/>
      <c r="N4" s="1029"/>
      <c r="O4" s="1029"/>
      <c r="P4" s="1029"/>
      <c r="Q4" s="1029"/>
      <c r="R4" s="1029"/>
      <c r="S4" s="1029"/>
      <c r="T4" s="1029"/>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c r="AT4" s="1029"/>
      <c r="AU4" s="1029"/>
      <c r="AV4" s="1029"/>
      <c r="AW4" s="1029"/>
      <c r="AX4" s="1029"/>
      <c r="AY4" s="1029"/>
      <c r="AZ4" s="1029"/>
      <c r="BA4" s="1029"/>
      <c r="BB4" s="1029"/>
      <c r="BC4" s="1029"/>
      <c r="BD4" s="1029"/>
      <c r="BE4" s="1029"/>
      <c r="BF4" s="1029"/>
      <c r="BG4" s="1029"/>
      <c r="BH4" s="1029"/>
      <c r="BI4" s="1029"/>
      <c r="BJ4" s="1029"/>
      <c r="BK4" s="1029"/>
      <c r="BL4" s="1029"/>
      <c r="BM4" s="1029"/>
      <c r="BN4" s="1029"/>
      <c r="BO4" s="1029"/>
      <c r="BP4" s="1029"/>
      <c r="BQ4" s="1029"/>
      <c r="BR4" s="1029"/>
      <c r="BS4" s="1029"/>
      <c r="BT4" s="1029"/>
    </row>
    <row r="5" spans="1:72" s="102" customFormat="1" ht="25.5" customHeight="1">
      <c r="A5" s="1077" t="s">
        <v>50</v>
      </c>
      <c r="B5" s="1077"/>
      <c r="C5" s="1077"/>
      <c r="D5" s="1077"/>
      <c r="E5" s="1077"/>
      <c r="F5" s="1077"/>
      <c r="G5" s="1077"/>
      <c r="H5" s="1077"/>
      <c r="I5" s="1077"/>
      <c r="J5" s="1077"/>
      <c r="K5" s="1077"/>
      <c r="L5" s="1077"/>
      <c r="M5" s="1077"/>
      <c r="N5" s="1077"/>
      <c r="O5" s="1077"/>
      <c r="P5" s="1077"/>
      <c r="Q5" s="1077"/>
      <c r="R5" s="1077"/>
      <c r="S5" s="1077"/>
      <c r="T5" s="1077"/>
      <c r="U5" s="1077"/>
      <c r="V5" s="1077"/>
      <c r="W5" s="1077"/>
      <c r="X5" s="1077"/>
      <c r="Y5" s="1077"/>
      <c r="Z5" s="1077"/>
      <c r="AA5" s="1077"/>
      <c r="AB5" s="1077"/>
      <c r="AC5" s="1077"/>
      <c r="AD5" s="1077"/>
      <c r="AE5" s="1077"/>
      <c r="AF5" s="1077"/>
      <c r="AG5" s="1077"/>
      <c r="AH5" s="1077"/>
      <c r="AI5" s="1077"/>
      <c r="AJ5" s="1077"/>
      <c r="AK5" s="1077"/>
      <c r="AL5" s="1077"/>
      <c r="AM5" s="1077"/>
      <c r="AN5" s="1077"/>
      <c r="AO5" s="1077"/>
      <c r="AP5" s="1077"/>
      <c r="AQ5" s="1077"/>
      <c r="AR5" s="1077"/>
      <c r="AS5" s="1077"/>
      <c r="AT5" s="1077"/>
      <c r="AU5" s="1077"/>
      <c r="AV5" s="1077"/>
      <c r="AW5" s="1077"/>
    </row>
    <row r="6" spans="1:72" s="109" customFormat="1" ht="18" customHeight="1">
      <c r="A6" s="1072" t="s">
        <v>25</v>
      </c>
      <c r="B6" s="1072" t="s">
        <v>26</v>
      </c>
      <c r="C6" s="1078" t="s">
        <v>27</v>
      </c>
      <c r="D6" s="1078"/>
      <c r="E6" s="1078"/>
      <c r="F6" s="1078"/>
      <c r="G6" s="1078"/>
      <c r="H6" s="1078"/>
      <c r="I6" s="1078"/>
      <c r="J6" s="1078"/>
      <c r="K6" s="1078"/>
      <c r="L6" s="1078"/>
      <c r="M6" s="1078"/>
      <c r="N6" s="1078"/>
      <c r="O6" s="1078"/>
      <c r="P6" s="1078"/>
      <c r="Q6" s="1078"/>
      <c r="R6" s="1078"/>
      <c r="S6" s="1078"/>
      <c r="T6" s="1078"/>
      <c r="U6" s="1078"/>
      <c r="V6" s="1078"/>
      <c r="W6" s="1078"/>
      <c r="X6" s="1078"/>
      <c r="Y6" s="1078"/>
      <c r="Z6" s="1078"/>
      <c r="AA6" s="1078"/>
      <c r="AB6" s="1078"/>
      <c r="AC6" s="1078"/>
      <c r="AD6" s="1078"/>
      <c r="AE6" s="1078"/>
      <c r="AF6" s="1078"/>
      <c r="AG6" s="1078"/>
      <c r="AH6" s="1078"/>
      <c r="AI6" s="1078"/>
      <c r="AJ6" s="1078"/>
      <c r="AK6" s="1078"/>
      <c r="AL6" s="1078"/>
      <c r="AM6" s="1078"/>
      <c r="AN6" s="1078"/>
      <c r="AO6" s="1078"/>
      <c r="AP6" s="1078"/>
      <c r="AQ6" s="1078"/>
      <c r="AR6" s="1078"/>
      <c r="AS6" s="1078"/>
      <c r="AT6" s="1078"/>
      <c r="AU6" s="1078"/>
      <c r="AV6" s="1078"/>
      <c r="AW6" s="1078"/>
    </row>
    <row r="7" spans="1:72" s="109" customFormat="1" ht="57" customHeight="1">
      <c r="A7" s="1072"/>
      <c r="B7" s="1072"/>
      <c r="C7" s="1072" t="s">
        <v>1</v>
      </c>
      <c r="D7" s="1072" t="s">
        <v>2</v>
      </c>
      <c r="E7" s="1072" t="s">
        <v>3</v>
      </c>
      <c r="F7" s="1072" t="s">
        <v>28</v>
      </c>
      <c r="G7" s="1072" t="s">
        <v>29</v>
      </c>
      <c r="H7" s="1072" t="s">
        <v>30</v>
      </c>
      <c r="I7" s="1072" t="s">
        <v>31</v>
      </c>
      <c r="J7" s="1072"/>
      <c r="K7" s="1072"/>
      <c r="L7" s="1072" t="s">
        <v>32</v>
      </c>
      <c r="M7" s="1076" t="s">
        <v>33</v>
      </c>
      <c r="N7" s="1072" t="s">
        <v>34</v>
      </c>
      <c r="O7" s="1072"/>
      <c r="P7" s="1072"/>
      <c r="Q7" s="1072" t="s">
        <v>32</v>
      </c>
      <c r="R7" s="1072" t="s">
        <v>35</v>
      </c>
      <c r="S7" s="1072" t="s">
        <v>36</v>
      </c>
      <c r="T7" s="1072" t="s">
        <v>7</v>
      </c>
      <c r="U7" s="1079" t="s">
        <v>8</v>
      </c>
      <c r="V7" s="1076" t="s">
        <v>37</v>
      </c>
      <c r="W7" s="1076" t="s">
        <v>38</v>
      </c>
      <c r="X7" s="1072" t="s">
        <v>9</v>
      </c>
      <c r="Y7" s="1072" t="s">
        <v>10</v>
      </c>
      <c r="Z7" s="1072" t="s">
        <v>39</v>
      </c>
      <c r="AA7" s="1072" t="s">
        <v>40</v>
      </c>
      <c r="AB7" s="1072" t="s">
        <v>11</v>
      </c>
      <c r="AC7" s="1076" t="s">
        <v>41</v>
      </c>
      <c r="AD7" s="1072" t="s">
        <v>12</v>
      </c>
      <c r="AE7" s="1072"/>
      <c r="AF7" s="1072" t="s">
        <v>13</v>
      </c>
      <c r="AG7" s="1072" t="s">
        <v>44</v>
      </c>
      <c r="AH7" s="1072" t="s">
        <v>45</v>
      </c>
      <c r="AI7" s="1072" t="s">
        <v>46</v>
      </c>
      <c r="AJ7" s="1073" t="s">
        <v>57</v>
      </c>
      <c r="AK7" s="1074"/>
      <c r="AL7" s="1074"/>
      <c r="AM7" s="1075"/>
      <c r="AN7" s="1072" t="s">
        <v>47</v>
      </c>
      <c r="AO7" s="1072" t="s">
        <v>18</v>
      </c>
      <c r="AP7" s="1072" t="s">
        <v>19</v>
      </c>
      <c r="AQ7" s="1072" t="s">
        <v>48</v>
      </c>
      <c r="AR7" s="1072" t="s">
        <v>20</v>
      </c>
      <c r="AS7" s="1072" t="s">
        <v>49</v>
      </c>
      <c r="AT7" s="1072" t="s">
        <v>21</v>
      </c>
      <c r="AU7" s="1072" t="s">
        <v>22</v>
      </c>
      <c r="AV7" s="1072" t="s">
        <v>23</v>
      </c>
      <c r="AW7" s="1072" t="s">
        <v>24</v>
      </c>
    </row>
    <row r="8" spans="1:72" s="109" customFormat="1" ht="66" customHeight="1">
      <c r="A8" s="1072"/>
      <c r="B8" s="1072"/>
      <c r="C8" s="1072"/>
      <c r="D8" s="1072"/>
      <c r="E8" s="1072"/>
      <c r="F8" s="1072"/>
      <c r="G8" s="1072"/>
      <c r="H8" s="1072"/>
      <c r="I8" s="110" t="s">
        <v>4</v>
      </c>
      <c r="J8" s="110" t="s">
        <v>5</v>
      </c>
      <c r="K8" s="110" t="s">
        <v>6</v>
      </c>
      <c r="L8" s="1072"/>
      <c r="M8" s="1076"/>
      <c r="N8" s="110" t="s">
        <v>4</v>
      </c>
      <c r="O8" s="110" t="s">
        <v>5</v>
      </c>
      <c r="P8" s="110" t="s">
        <v>6</v>
      </c>
      <c r="Q8" s="1072"/>
      <c r="R8" s="1072"/>
      <c r="S8" s="1072"/>
      <c r="T8" s="1072"/>
      <c r="U8" s="1079"/>
      <c r="V8" s="1076"/>
      <c r="W8" s="1076"/>
      <c r="X8" s="1072"/>
      <c r="Y8" s="1072"/>
      <c r="Z8" s="1072"/>
      <c r="AA8" s="1072"/>
      <c r="AB8" s="1072"/>
      <c r="AC8" s="1076"/>
      <c r="AD8" s="111" t="s">
        <v>42</v>
      </c>
      <c r="AE8" s="111" t="s">
        <v>43</v>
      </c>
      <c r="AF8" s="1072"/>
      <c r="AG8" s="1072"/>
      <c r="AH8" s="1072"/>
      <c r="AI8" s="1072"/>
      <c r="AJ8" s="110" t="s">
        <v>14</v>
      </c>
      <c r="AK8" s="110" t="s">
        <v>15</v>
      </c>
      <c r="AL8" s="110" t="s">
        <v>16</v>
      </c>
      <c r="AM8" s="110" t="s">
        <v>17</v>
      </c>
      <c r="AN8" s="1072"/>
      <c r="AO8" s="1072"/>
      <c r="AP8" s="1072"/>
      <c r="AQ8" s="1072"/>
      <c r="AR8" s="1072"/>
      <c r="AS8" s="1072"/>
      <c r="AT8" s="1072"/>
      <c r="AU8" s="1072"/>
      <c r="AV8" s="1072"/>
      <c r="AW8" s="1072"/>
    </row>
    <row r="9" spans="1:72" s="6" customFormat="1" ht="85.5">
      <c r="A9" s="17" t="s">
        <v>64</v>
      </c>
      <c r="B9" s="18" t="s">
        <v>59</v>
      </c>
      <c r="C9" s="1093">
        <v>2017</v>
      </c>
      <c r="D9" s="1093" t="s">
        <v>65</v>
      </c>
      <c r="E9" s="1090" t="s">
        <v>66</v>
      </c>
      <c r="F9" s="20" t="s">
        <v>328</v>
      </c>
      <c r="G9" s="51" t="s">
        <v>600</v>
      </c>
      <c r="H9" s="18" t="s">
        <v>60</v>
      </c>
      <c r="I9" s="19" t="s">
        <v>61</v>
      </c>
      <c r="J9" s="19" t="s">
        <v>62</v>
      </c>
      <c r="K9" s="19" t="s">
        <v>63</v>
      </c>
      <c r="L9" s="18" t="s">
        <v>67</v>
      </c>
      <c r="M9" s="36">
        <v>12412</v>
      </c>
      <c r="N9" s="19" t="s">
        <v>61</v>
      </c>
      <c r="O9" s="19" t="s">
        <v>62</v>
      </c>
      <c r="P9" s="19" t="s">
        <v>63</v>
      </c>
      <c r="Q9" s="1090" t="s">
        <v>67</v>
      </c>
      <c r="R9" s="18" t="s">
        <v>68</v>
      </c>
      <c r="S9" s="19" t="s">
        <v>51</v>
      </c>
      <c r="T9" s="1090" t="s">
        <v>66</v>
      </c>
      <c r="U9" s="1109">
        <v>42741</v>
      </c>
      <c r="V9" s="1103">
        <v>10700</v>
      </c>
      <c r="W9" s="1106">
        <v>12412</v>
      </c>
      <c r="X9" s="19" t="s">
        <v>242</v>
      </c>
      <c r="Y9" s="21" t="s">
        <v>241</v>
      </c>
      <c r="Z9" s="19" t="s">
        <v>69</v>
      </c>
      <c r="AA9" s="19" t="s">
        <v>70</v>
      </c>
      <c r="AB9" s="18" t="s">
        <v>71</v>
      </c>
      <c r="AC9" s="34" t="s">
        <v>72</v>
      </c>
      <c r="AD9" s="1109">
        <v>42741</v>
      </c>
      <c r="AE9" s="1109">
        <v>42741</v>
      </c>
      <c r="AF9" s="1096" t="s">
        <v>337</v>
      </c>
      <c r="AG9" s="51" t="s">
        <v>601</v>
      </c>
      <c r="AH9" s="19" t="s">
        <v>334</v>
      </c>
      <c r="AI9" s="19" t="s">
        <v>335</v>
      </c>
      <c r="AJ9" s="19" t="s">
        <v>73</v>
      </c>
      <c r="AK9" s="51" t="s">
        <v>602</v>
      </c>
      <c r="AL9" s="19" t="s">
        <v>73</v>
      </c>
      <c r="AM9" s="19" t="s">
        <v>574</v>
      </c>
      <c r="AN9" s="19" t="s">
        <v>240</v>
      </c>
      <c r="AO9" s="19" t="s">
        <v>567</v>
      </c>
      <c r="AP9" s="19" t="s">
        <v>567</v>
      </c>
      <c r="AQ9" s="50">
        <v>42944</v>
      </c>
      <c r="AR9" s="51" t="s">
        <v>568</v>
      </c>
      <c r="AS9" s="19" t="s">
        <v>74</v>
      </c>
      <c r="AT9" s="51" t="s">
        <v>570</v>
      </c>
      <c r="AU9" s="51" t="s">
        <v>571</v>
      </c>
      <c r="AV9" s="51" t="s">
        <v>572</v>
      </c>
      <c r="AW9" s="51" t="s">
        <v>573</v>
      </c>
      <c r="AX9" s="2"/>
    </row>
    <row r="10" spans="1:72" s="6" customFormat="1" ht="85.5">
      <c r="A10" s="17" t="s">
        <v>64</v>
      </c>
      <c r="B10" s="17" t="s">
        <v>59</v>
      </c>
      <c r="C10" s="1094"/>
      <c r="D10" s="1094"/>
      <c r="E10" s="1091"/>
      <c r="F10" s="20" t="s">
        <v>551</v>
      </c>
      <c r="G10" s="51" t="s">
        <v>600</v>
      </c>
      <c r="H10" s="18" t="s">
        <v>60</v>
      </c>
      <c r="I10" s="19" t="s">
        <v>61</v>
      </c>
      <c r="J10" s="19" t="s">
        <v>62</v>
      </c>
      <c r="K10" s="19" t="s">
        <v>63</v>
      </c>
      <c r="L10" s="18" t="s">
        <v>76</v>
      </c>
      <c r="M10" s="36">
        <v>13036.74</v>
      </c>
      <c r="N10" s="19" t="s">
        <v>61</v>
      </c>
      <c r="O10" s="19" t="s">
        <v>62</v>
      </c>
      <c r="P10" s="19" t="s">
        <v>63</v>
      </c>
      <c r="Q10" s="1091"/>
      <c r="R10" s="18" t="s">
        <v>68</v>
      </c>
      <c r="S10" s="19" t="s">
        <v>51</v>
      </c>
      <c r="T10" s="1091"/>
      <c r="U10" s="1110"/>
      <c r="V10" s="1104"/>
      <c r="W10" s="1107"/>
      <c r="X10" s="19" t="s">
        <v>242</v>
      </c>
      <c r="Y10" s="21" t="s">
        <v>241</v>
      </c>
      <c r="Z10" s="19" t="s">
        <v>69</v>
      </c>
      <c r="AA10" s="19" t="s">
        <v>70</v>
      </c>
      <c r="AB10" s="18" t="s">
        <v>71</v>
      </c>
      <c r="AC10" s="34" t="s">
        <v>72</v>
      </c>
      <c r="AD10" s="1110"/>
      <c r="AE10" s="1110"/>
      <c r="AF10" s="1091"/>
      <c r="AG10" s="51" t="s">
        <v>601</v>
      </c>
      <c r="AH10" s="19" t="s">
        <v>334</v>
      </c>
      <c r="AI10" s="19" t="s">
        <v>335</v>
      </c>
      <c r="AJ10" s="19" t="s">
        <v>73</v>
      </c>
      <c r="AK10" s="51" t="s">
        <v>602</v>
      </c>
      <c r="AL10" s="19" t="s">
        <v>73</v>
      </c>
      <c r="AM10" s="19" t="s">
        <v>574</v>
      </c>
      <c r="AN10" s="19" t="s">
        <v>240</v>
      </c>
      <c r="AO10" s="19" t="s">
        <v>567</v>
      </c>
      <c r="AP10" s="19" t="s">
        <v>567</v>
      </c>
      <c r="AQ10" s="50">
        <v>42944</v>
      </c>
      <c r="AR10" s="51" t="s">
        <v>568</v>
      </c>
      <c r="AS10" s="19" t="s">
        <v>74</v>
      </c>
      <c r="AT10" s="51" t="s">
        <v>570</v>
      </c>
      <c r="AU10" s="51" t="s">
        <v>571</v>
      </c>
      <c r="AV10" s="51" t="s">
        <v>572</v>
      </c>
      <c r="AW10" s="51" t="s">
        <v>573</v>
      </c>
      <c r="AX10" s="2"/>
    </row>
    <row r="11" spans="1:72" s="6" customFormat="1" ht="85.5">
      <c r="A11" s="17" t="s">
        <v>64</v>
      </c>
      <c r="B11" s="18" t="s">
        <v>59</v>
      </c>
      <c r="C11" s="1095"/>
      <c r="D11" s="1095"/>
      <c r="E11" s="1092"/>
      <c r="F11" s="20" t="s">
        <v>551</v>
      </c>
      <c r="G11" s="51" t="s">
        <v>600</v>
      </c>
      <c r="H11" s="18" t="s">
        <v>60</v>
      </c>
      <c r="I11" s="19" t="s">
        <v>61</v>
      </c>
      <c r="J11" s="19" t="s">
        <v>62</v>
      </c>
      <c r="K11" s="19" t="s">
        <v>63</v>
      </c>
      <c r="L11" s="18" t="s">
        <v>77</v>
      </c>
      <c r="M11" s="36">
        <v>13970.81</v>
      </c>
      <c r="N11" s="19" t="s">
        <v>61</v>
      </c>
      <c r="O11" s="19" t="s">
        <v>62</v>
      </c>
      <c r="P11" s="19" t="s">
        <v>63</v>
      </c>
      <c r="Q11" s="1092"/>
      <c r="R11" s="18" t="s">
        <v>68</v>
      </c>
      <c r="S11" s="19" t="s">
        <v>51</v>
      </c>
      <c r="T11" s="1092"/>
      <c r="U11" s="1111"/>
      <c r="V11" s="1105"/>
      <c r="W11" s="1108"/>
      <c r="X11" s="19" t="s">
        <v>242</v>
      </c>
      <c r="Y11" s="21" t="s">
        <v>241</v>
      </c>
      <c r="Z11" s="19" t="s">
        <v>69</v>
      </c>
      <c r="AA11" s="19" t="s">
        <v>70</v>
      </c>
      <c r="AB11" s="18" t="s">
        <v>60</v>
      </c>
      <c r="AC11" s="34" t="s">
        <v>72</v>
      </c>
      <c r="AD11" s="1111"/>
      <c r="AE11" s="1111"/>
      <c r="AF11" s="1092"/>
      <c r="AG11" s="51" t="s">
        <v>601</v>
      </c>
      <c r="AH11" s="19" t="s">
        <v>334</v>
      </c>
      <c r="AI11" s="19" t="s">
        <v>335</v>
      </c>
      <c r="AJ11" s="19" t="s">
        <v>73</v>
      </c>
      <c r="AK11" s="51" t="s">
        <v>602</v>
      </c>
      <c r="AL11" s="19" t="s">
        <v>73</v>
      </c>
      <c r="AM11" s="19" t="s">
        <v>574</v>
      </c>
      <c r="AN11" s="19" t="s">
        <v>240</v>
      </c>
      <c r="AO11" s="19" t="s">
        <v>567</v>
      </c>
      <c r="AP11" s="19" t="s">
        <v>567</v>
      </c>
      <c r="AQ11" s="50">
        <v>42944</v>
      </c>
      <c r="AR11" s="51" t="s">
        <v>568</v>
      </c>
      <c r="AS11" s="19" t="s">
        <v>74</v>
      </c>
      <c r="AT11" s="51" t="s">
        <v>570</v>
      </c>
      <c r="AU11" s="51" t="s">
        <v>571</v>
      </c>
      <c r="AV11" s="51" t="s">
        <v>572</v>
      </c>
      <c r="AW11" s="51" t="s">
        <v>573</v>
      </c>
      <c r="AX11" s="2"/>
    </row>
    <row r="12" spans="1:72" s="4" customFormat="1" ht="85.5">
      <c r="A12" s="22" t="s">
        <v>64</v>
      </c>
      <c r="B12" s="22" t="s">
        <v>59</v>
      </c>
      <c r="C12" s="1086">
        <v>2017</v>
      </c>
      <c r="D12" s="1086" t="s">
        <v>65</v>
      </c>
      <c r="E12" s="1089" t="s">
        <v>78</v>
      </c>
      <c r="F12" s="25" t="s">
        <v>328</v>
      </c>
      <c r="G12" s="53" t="s">
        <v>600</v>
      </c>
      <c r="H12" s="24" t="s">
        <v>79</v>
      </c>
      <c r="I12" s="23" t="s">
        <v>61</v>
      </c>
      <c r="J12" s="23" t="s">
        <v>62</v>
      </c>
      <c r="K12" s="23" t="s">
        <v>63</v>
      </c>
      <c r="L12" s="24" t="s">
        <v>80</v>
      </c>
      <c r="M12" s="37">
        <v>13185.9</v>
      </c>
      <c r="N12" s="23" t="s">
        <v>61</v>
      </c>
      <c r="O12" s="23" t="s">
        <v>62</v>
      </c>
      <c r="P12" s="23" t="s">
        <v>63</v>
      </c>
      <c r="Q12" s="1089" t="s">
        <v>80</v>
      </c>
      <c r="R12" s="24" t="s">
        <v>81</v>
      </c>
      <c r="S12" s="23" t="s">
        <v>51</v>
      </c>
      <c r="T12" s="1089" t="s">
        <v>78</v>
      </c>
      <c r="U12" s="1083">
        <v>42773</v>
      </c>
      <c r="V12" s="1097">
        <v>13185.9</v>
      </c>
      <c r="W12" s="1100">
        <v>13185.9</v>
      </c>
      <c r="X12" s="23" t="s">
        <v>242</v>
      </c>
      <c r="Y12" s="26" t="s">
        <v>241</v>
      </c>
      <c r="Z12" s="23" t="s">
        <v>69</v>
      </c>
      <c r="AA12" s="23" t="s">
        <v>70</v>
      </c>
      <c r="AB12" s="24" t="s">
        <v>79</v>
      </c>
      <c r="AC12" s="35" t="s">
        <v>72</v>
      </c>
      <c r="AD12" s="1083">
        <v>42773</v>
      </c>
      <c r="AE12" s="1083">
        <v>42773</v>
      </c>
      <c r="AF12" s="1080" t="s">
        <v>338</v>
      </c>
      <c r="AG12" s="53" t="s">
        <v>601</v>
      </c>
      <c r="AH12" s="23" t="s">
        <v>334</v>
      </c>
      <c r="AI12" s="23" t="s">
        <v>335</v>
      </c>
      <c r="AJ12" s="23" t="s">
        <v>73</v>
      </c>
      <c r="AK12" s="53" t="s">
        <v>602</v>
      </c>
      <c r="AL12" s="23" t="s">
        <v>73</v>
      </c>
      <c r="AM12" s="23" t="s">
        <v>574</v>
      </c>
      <c r="AN12" s="23" t="s">
        <v>240</v>
      </c>
      <c r="AO12" s="23" t="s">
        <v>567</v>
      </c>
      <c r="AP12" s="23" t="s">
        <v>567</v>
      </c>
      <c r="AQ12" s="52">
        <v>42944</v>
      </c>
      <c r="AR12" s="53" t="s">
        <v>568</v>
      </c>
      <c r="AS12" s="23" t="s">
        <v>74</v>
      </c>
      <c r="AT12" s="53" t="s">
        <v>570</v>
      </c>
      <c r="AU12" s="53" t="s">
        <v>571</v>
      </c>
      <c r="AV12" s="53" t="s">
        <v>572</v>
      </c>
      <c r="AW12" s="53" t="s">
        <v>573</v>
      </c>
    </row>
    <row r="13" spans="1:72" s="4" customFormat="1" ht="85.5">
      <c r="A13" s="22" t="s">
        <v>64</v>
      </c>
      <c r="B13" s="24" t="s">
        <v>59</v>
      </c>
      <c r="C13" s="1087"/>
      <c r="D13" s="1087"/>
      <c r="E13" s="1081"/>
      <c r="F13" s="25" t="s">
        <v>328</v>
      </c>
      <c r="G13" s="53" t="s">
        <v>600</v>
      </c>
      <c r="H13" s="24" t="s">
        <v>79</v>
      </c>
      <c r="I13" s="23" t="s">
        <v>61</v>
      </c>
      <c r="J13" s="23" t="s">
        <v>62</v>
      </c>
      <c r="K13" s="23" t="s">
        <v>63</v>
      </c>
      <c r="L13" s="24" t="s">
        <v>82</v>
      </c>
      <c r="M13" s="37">
        <v>0</v>
      </c>
      <c r="N13" s="23" t="s">
        <v>61</v>
      </c>
      <c r="O13" s="23" t="s">
        <v>62</v>
      </c>
      <c r="P13" s="23" t="s">
        <v>63</v>
      </c>
      <c r="Q13" s="1081"/>
      <c r="R13" s="24" t="s">
        <v>81</v>
      </c>
      <c r="S13" s="23" t="s">
        <v>51</v>
      </c>
      <c r="T13" s="1081"/>
      <c r="U13" s="1084"/>
      <c r="V13" s="1098"/>
      <c r="W13" s="1101"/>
      <c r="X13" s="23" t="s">
        <v>242</v>
      </c>
      <c r="Y13" s="26" t="s">
        <v>241</v>
      </c>
      <c r="Z13" s="23" t="s">
        <v>69</v>
      </c>
      <c r="AA13" s="23" t="s">
        <v>70</v>
      </c>
      <c r="AB13" s="24" t="s">
        <v>79</v>
      </c>
      <c r="AC13" s="35" t="s">
        <v>72</v>
      </c>
      <c r="AD13" s="1084"/>
      <c r="AE13" s="1084"/>
      <c r="AF13" s="1081"/>
      <c r="AG13" s="53" t="s">
        <v>601</v>
      </c>
      <c r="AH13" s="23" t="s">
        <v>334</v>
      </c>
      <c r="AI13" s="23" t="s">
        <v>335</v>
      </c>
      <c r="AJ13" s="23" t="s">
        <v>73</v>
      </c>
      <c r="AK13" s="53" t="s">
        <v>602</v>
      </c>
      <c r="AL13" s="23" t="s">
        <v>73</v>
      </c>
      <c r="AM13" s="23" t="s">
        <v>574</v>
      </c>
      <c r="AN13" s="23" t="s">
        <v>240</v>
      </c>
      <c r="AO13" s="23" t="s">
        <v>567</v>
      </c>
      <c r="AP13" s="23" t="s">
        <v>567</v>
      </c>
      <c r="AQ13" s="52">
        <v>42944</v>
      </c>
      <c r="AR13" s="53" t="s">
        <v>568</v>
      </c>
      <c r="AS13" s="23" t="s">
        <v>74</v>
      </c>
      <c r="AT13" s="53" t="s">
        <v>570</v>
      </c>
      <c r="AU13" s="53" t="s">
        <v>571</v>
      </c>
      <c r="AV13" s="53" t="s">
        <v>572</v>
      </c>
      <c r="AW13" s="53" t="s">
        <v>573</v>
      </c>
    </row>
    <row r="14" spans="1:72" s="4" customFormat="1" ht="85.5">
      <c r="A14" s="22" t="s">
        <v>64</v>
      </c>
      <c r="B14" s="22" t="s">
        <v>59</v>
      </c>
      <c r="C14" s="1088"/>
      <c r="D14" s="1088"/>
      <c r="E14" s="1082"/>
      <c r="F14" s="25" t="s">
        <v>328</v>
      </c>
      <c r="G14" s="53" t="s">
        <v>600</v>
      </c>
      <c r="H14" s="24" t="s">
        <v>83</v>
      </c>
      <c r="I14" s="23" t="s">
        <v>61</v>
      </c>
      <c r="J14" s="23" t="s">
        <v>62</v>
      </c>
      <c r="K14" s="23" t="s">
        <v>63</v>
      </c>
      <c r="L14" s="24" t="s">
        <v>84</v>
      </c>
      <c r="M14" s="37">
        <v>2498.08</v>
      </c>
      <c r="N14" s="23" t="s">
        <v>61</v>
      </c>
      <c r="O14" s="23" t="s">
        <v>62</v>
      </c>
      <c r="P14" s="23" t="s">
        <v>63</v>
      </c>
      <c r="Q14" s="1082"/>
      <c r="R14" s="24" t="s">
        <v>81</v>
      </c>
      <c r="S14" s="23" t="s">
        <v>51</v>
      </c>
      <c r="T14" s="1082"/>
      <c r="U14" s="1085"/>
      <c r="V14" s="1099"/>
      <c r="W14" s="1102"/>
      <c r="X14" s="23" t="s">
        <v>242</v>
      </c>
      <c r="Y14" s="26" t="s">
        <v>241</v>
      </c>
      <c r="Z14" s="23" t="s">
        <v>69</v>
      </c>
      <c r="AA14" s="23" t="s">
        <v>70</v>
      </c>
      <c r="AB14" s="24" t="s">
        <v>83</v>
      </c>
      <c r="AC14" s="35" t="s">
        <v>72</v>
      </c>
      <c r="AD14" s="1085"/>
      <c r="AE14" s="1085"/>
      <c r="AF14" s="1082"/>
      <c r="AG14" s="53" t="s">
        <v>601</v>
      </c>
      <c r="AH14" s="23" t="s">
        <v>334</v>
      </c>
      <c r="AI14" s="23" t="s">
        <v>335</v>
      </c>
      <c r="AJ14" s="23" t="s">
        <v>73</v>
      </c>
      <c r="AK14" s="53" t="s">
        <v>602</v>
      </c>
      <c r="AL14" s="23" t="s">
        <v>73</v>
      </c>
      <c r="AM14" s="23" t="s">
        <v>574</v>
      </c>
      <c r="AN14" s="23" t="s">
        <v>240</v>
      </c>
      <c r="AO14" s="23" t="s">
        <v>567</v>
      </c>
      <c r="AP14" s="23" t="s">
        <v>567</v>
      </c>
      <c r="AQ14" s="52">
        <v>42944</v>
      </c>
      <c r="AR14" s="53" t="s">
        <v>568</v>
      </c>
      <c r="AS14" s="23" t="s">
        <v>74</v>
      </c>
      <c r="AT14" s="53" t="s">
        <v>570</v>
      </c>
      <c r="AU14" s="53" t="s">
        <v>571</v>
      </c>
      <c r="AV14" s="53" t="s">
        <v>572</v>
      </c>
      <c r="AW14" s="53" t="s">
        <v>573</v>
      </c>
    </row>
    <row r="15" spans="1:72" s="6" customFormat="1" ht="85.5">
      <c r="A15" s="17" t="s">
        <v>64</v>
      </c>
      <c r="B15" s="18" t="s">
        <v>59</v>
      </c>
      <c r="C15" s="19">
        <v>2017</v>
      </c>
      <c r="D15" s="19" t="s">
        <v>65</v>
      </c>
      <c r="E15" s="18" t="s">
        <v>85</v>
      </c>
      <c r="F15" s="20" t="s">
        <v>328</v>
      </c>
      <c r="G15" s="51" t="s">
        <v>600</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601</v>
      </c>
      <c r="AH15" s="19" t="s">
        <v>334</v>
      </c>
      <c r="AI15" s="19" t="s">
        <v>335</v>
      </c>
      <c r="AJ15" s="19" t="s">
        <v>73</v>
      </c>
      <c r="AK15" s="51" t="s">
        <v>602</v>
      </c>
      <c r="AL15" s="19" t="s">
        <v>73</v>
      </c>
      <c r="AM15" s="19" t="s">
        <v>574</v>
      </c>
      <c r="AN15" s="19" t="s">
        <v>240</v>
      </c>
      <c r="AO15" s="19" t="s">
        <v>567</v>
      </c>
      <c r="AP15" s="19" t="s">
        <v>567</v>
      </c>
      <c r="AQ15" s="50">
        <v>42944</v>
      </c>
      <c r="AR15" s="51" t="s">
        <v>568</v>
      </c>
      <c r="AS15" s="19" t="s">
        <v>74</v>
      </c>
      <c r="AT15" s="51" t="s">
        <v>570</v>
      </c>
      <c r="AU15" s="51" t="s">
        <v>571</v>
      </c>
      <c r="AV15" s="51" t="s">
        <v>572</v>
      </c>
      <c r="AW15" s="51" t="s">
        <v>573</v>
      </c>
      <c r="AX15" s="4"/>
    </row>
    <row r="16" spans="1:72" s="4" customFormat="1" ht="85.5">
      <c r="A16" s="22" t="s">
        <v>64</v>
      </c>
      <c r="B16" s="22" t="s">
        <v>59</v>
      </c>
      <c r="C16" s="1086">
        <v>2017</v>
      </c>
      <c r="D16" s="1086" t="s">
        <v>65</v>
      </c>
      <c r="E16" s="1089" t="s">
        <v>90</v>
      </c>
      <c r="F16" s="25" t="s">
        <v>551</v>
      </c>
      <c r="G16" s="53" t="s">
        <v>600</v>
      </c>
      <c r="H16" s="24" t="s">
        <v>91</v>
      </c>
      <c r="I16" s="23" t="s">
        <v>61</v>
      </c>
      <c r="J16" s="23" t="s">
        <v>62</v>
      </c>
      <c r="K16" s="23" t="s">
        <v>63</v>
      </c>
      <c r="L16" s="24" t="s">
        <v>92</v>
      </c>
      <c r="M16" s="37">
        <v>26100</v>
      </c>
      <c r="N16" s="23" t="s">
        <v>61</v>
      </c>
      <c r="O16" s="23" t="s">
        <v>62</v>
      </c>
      <c r="P16" s="23" t="s">
        <v>63</v>
      </c>
      <c r="Q16" s="1089" t="s">
        <v>92</v>
      </c>
      <c r="R16" s="24" t="s">
        <v>88</v>
      </c>
      <c r="S16" s="23" t="s">
        <v>51</v>
      </c>
      <c r="T16" s="1089" t="s">
        <v>90</v>
      </c>
      <c r="U16" s="1083">
        <v>42795</v>
      </c>
      <c r="V16" s="1097">
        <v>22500</v>
      </c>
      <c r="W16" s="1100">
        <v>26100</v>
      </c>
      <c r="X16" s="23" t="s">
        <v>242</v>
      </c>
      <c r="Y16" s="26" t="s">
        <v>241</v>
      </c>
      <c r="Z16" s="23" t="s">
        <v>69</v>
      </c>
      <c r="AA16" s="23" t="s">
        <v>70</v>
      </c>
      <c r="AB16" s="24" t="s">
        <v>91</v>
      </c>
      <c r="AC16" s="35" t="s">
        <v>72</v>
      </c>
      <c r="AD16" s="1083">
        <v>42795</v>
      </c>
      <c r="AE16" s="1083">
        <v>42825</v>
      </c>
      <c r="AF16" s="1080" t="s">
        <v>340</v>
      </c>
      <c r="AG16" s="53" t="s">
        <v>601</v>
      </c>
      <c r="AH16" s="23" t="s">
        <v>334</v>
      </c>
      <c r="AI16" s="23" t="s">
        <v>335</v>
      </c>
      <c r="AJ16" s="23" t="s">
        <v>73</v>
      </c>
      <c r="AK16" s="53" t="s">
        <v>602</v>
      </c>
      <c r="AL16" s="23" t="s">
        <v>73</v>
      </c>
      <c r="AM16" s="23" t="s">
        <v>574</v>
      </c>
      <c r="AN16" s="23" t="s">
        <v>240</v>
      </c>
      <c r="AO16" s="23" t="s">
        <v>567</v>
      </c>
      <c r="AP16" s="23" t="s">
        <v>567</v>
      </c>
      <c r="AQ16" s="52">
        <v>42944</v>
      </c>
      <c r="AR16" s="53" t="s">
        <v>568</v>
      </c>
      <c r="AS16" s="23" t="s">
        <v>74</v>
      </c>
      <c r="AT16" s="53" t="s">
        <v>570</v>
      </c>
      <c r="AU16" s="53" t="s">
        <v>571</v>
      </c>
      <c r="AV16" s="53" t="s">
        <v>572</v>
      </c>
      <c r="AW16" s="53" t="s">
        <v>573</v>
      </c>
    </row>
    <row r="17" spans="1:50" s="4" customFormat="1" ht="85.5">
      <c r="A17" s="22" t="s">
        <v>64</v>
      </c>
      <c r="B17" s="24" t="s">
        <v>59</v>
      </c>
      <c r="C17" s="1087"/>
      <c r="D17" s="1087"/>
      <c r="E17" s="1081"/>
      <c r="F17" s="25" t="s">
        <v>551</v>
      </c>
      <c r="G17" s="53" t="s">
        <v>600</v>
      </c>
      <c r="H17" s="24" t="s">
        <v>91</v>
      </c>
      <c r="I17" s="23" t="s">
        <v>61</v>
      </c>
      <c r="J17" s="23" t="s">
        <v>62</v>
      </c>
      <c r="K17" s="23" t="s">
        <v>63</v>
      </c>
      <c r="L17" s="24" t="s">
        <v>93</v>
      </c>
      <c r="M17" s="37">
        <v>25300</v>
      </c>
      <c r="N17" s="23" t="s">
        <v>61</v>
      </c>
      <c r="O17" s="23" t="s">
        <v>62</v>
      </c>
      <c r="P17" s="23" t="s">
        <v>63</v>
      </c>
      <c r="Q17" s="1081"/>
      <c r="R17" s="24" t="s">
        <v>88</v>
      </c>
      <c r="S17" s="23" t="s">
        <v>51</v>
      </c>
      <c r="T17" s="1081"/>
      <c r="U17" s="1084"/>
      <c r="V17" s="1098"/>
      <c r="W17" s="1101"/>
      <c r="X17" s="23" t="s">
        <v>242</v>
      </c>
      <c r="Y17" s="26" t="s">
        <v>241</v>
      </c>
      <c r="Z17" s="23" t="s">
        <v>69</v>
      </c>
      <c r="AA17" s="23" t="s">
        <v>70</v>
      </c>
      <c r="AB17" s="24" t="s">
        <v>91</v>
      </c>
      <c r="AC17" s="35" t="s">
        <v>72</v>
      </c>
      <c r="AD17" s="1084"/>
      <c r="AE17" s="1084"/>
      <c r="AF17" s="1081"/>
      <c r="AG17" s="53" t="s">
        <v>601</v>
      </c>
      <c r="AH17" s="23" t="s">
        <v>334</v>
      </c>
      <c r="AI17" s="23" t="s">
        <v>335</v>
      </c>
      <c r="AJ17" s="23" t="s">
        <v>73</v>
      </c>
      <c r="AK17" s="53" t="s">
        <v>602</v>
      </c>
      <c r="AL17" s="23" t="s">
        <v>73</v>
      </c>
      <c r="AM17" s="23" t="s">
        <v>574</v>
      </c>
      <c r="AN17" s="23" t="s">
        <v>240</v>
      </c>
      <c r="AO17" s="23" t="s">
        <v>567</v>
      </c>
      <c r="AP17" s="23" t="s">
        <v>567</v>
      </c>
      <c r="AQ17" s="52">
        <v>42944</v>
      </c>
      <c r="AR17" s="53" t="s">
        <v>568</v>
      </c>
      <c r="AS17" s="23" t="s">
        <v>74</v>
      </c>
      <c r="AT17" s="53" t="s">
        <v>570</v>
      </c>
      <c r="AU17" s="53" t="s">
        <v>571</v>
      </c>
      <c r="AV17" s="53" t="s">
        <v>572</v>
      </c>
      <c r="AW17" s="53" t="s">
        <v>573</v>
      </c>
    </row>
    <row r="18" spans="1:50" s="4" customFormat="1" ht="85.5">
      <c r="A18" s="22" t="s">
        <v>64</v>
      </c>
      <c r="B18" s="22" t="s">
        <v>59</v>
      </c>
      <c r="C18" s="1088"/>
      <c r="D18" s="1088"/>
      <c r="E18" s="1082"/>
      <c r="F18" s="25" t="s">
        <v>328</v>
      </c>
      <c r="G18" s="53" t="s">
        <v>600</v>
      </c>
      <c r="H18" s="24" t="s">
        <v>91</v>
      </c>
      <c r="I18" s="23" t="s">
        <v>61</v>
      </c>
      <c r="J18" s="23" t="s">
        <v>62</v>
      </c>
      <c r="K18" s="23" t="s">
        <v>63</v>
      </c>
      <c r="L18" s="24" t="s">
        <v>92</v>
      </c>
      <c r="M18" s="37">
        <v>26100</v>
      </c>
      <c r="N18" s="23" t="s">
        <v>61</v>
      </c>
      <c r="O18" s="23" t="s">
        <v>62</v>
      </c>
      <c r="P18" s="23" t="s">
        <v>63</v>
      </c>
      <c r="Q18" s="1082"/>
      <c r="R18" s="24" t="s">
        <v>88</v>
      </c>
      <c r="S18" s="23" t="s">
        <v>51</v>
      </c>
      <c r="T18" s="1082"/>
      <c r="U18" s="1085"/>
      <c r="V18" s="1099"/>
      <c r="W18" s="1102"/>
      <c r="X18" s="23" t="s">
        <v>242</v>
      </c>
      <c r="Y18" s="26" t="s">
        <v>241</v>
      </c>
      <c r="Z18" s="23" t="s">
        <v>69</v>
      </c>
      <c r="AA18" s="23" t="s">
        <v>70</v>
      </c>
      <c r="AB18" s="24" t="s">
        <v>91</v>
      </c>
      <c r="AC18" s="35" t="s">
        <v>72</v>
      </c>
      <c r="AD18" s="1085"/>
      <c r="AE18" s="1085"/>
      <c r="AF18" s="1082"/>
      <c r="AG18" s="53" t="s">
        <v>601</v>
      </c>
      <c r="AH18" s="23" t="s">
        <v>334</v>
      </c>
      <c r="AI18" s="23" t="s">
        <v>335</v>
      </c>
      <c r="AJ18" s="23" t="s">
        <v>73</v>
      </c>
      <c r="AK18" s="53" t="s">
        <v>602</v>
      </c>
      <c r="AL18" s="23" t="s">
        <v>73</v>
      </c>
      <c r="AM18" s="23" t="s">
        <v>574</v>
      </c>
      <c r="AN18" s="23" t="s">
        <v>240</v>
      </c>
      <c r="AO18" s="23" t="s">
        <v>567</v>
      </c>
      <c r="AP18" s="23" t="s">
        <v>567</v>
      </c>
      <c r="AQ18" s="52">
        <v>42944</v>
      </c>
      <c r="AR18" s="53" t="s">
        <v>568</v>
      </c>
      <c r="AS18" s="23" t="s">
        <v>74</v>
      </c>
      <c r="AT18" s="53" t="s">
        <v>570</v>
      </c>
      <c r="AU18" s="53" t="s">
        <v>571</v>
      </c>
      <c r="AV18" s="53" t="s">
        <v>572</v>
      </c>
      <c r="AW18" s="53" t="s">
        <v>573</v>
      </c>
    </row>
    <row r="19" spans="1:50" s="6" customFormat="1" ht="85.5">
      <c r="A19" s="17" t="s">
        <v>64</v>
      </c>
      <c r="B19" s="18" t="s">
        <v>59</v>
      </c>
      <c r="C19" s="1093">
        <v>2017</v>
      </c>
      <c r="D19" s="1093" t="s">
        <v>65</v>
      </c>
      <c r="E19" s="1090" t="s">
        <v>94</v>
      </c>
      <c r="F19" s="20" t="s">
        <v>551</v>
      </c>
      <c r="G19" s="51" t="s">
        <v>600</v>
      </c>
      <c r="H19" s="18" t="s">
        <v>95</v>
      </c>
      <c r="I19" s="19" t="s">
        <v>61</v>
      </c>
      <c r="J19" s="19" t="s">
        <v>62</v>
      </c>
      <c r="K19" s="19" t="s">
        <v>63</v>
      </c>
      <c r="L19" s="18" t="s">
        <v>92</v>
      </c>
      <c r="M19" s="36">
        <v>33450</v>
      </c>
      <c r="N19" s="19" t="s">
        <v>61</v>
      </c>
      <c r="O19" s="19" t="s">
        <v>62</v>
      </c>
      <c r="P19" s="19" t="s">
        <v>63</v>
      </c>
      <c r="Q19" s="1090" t="s">
        <v>92</v>
      </c>
      <c r="R19" s="18" t="s">
        <v>88</v>
      </c>
      <c r="S19" s="19" t="s">
        <v>51</v>
      </c>
      <c r="T19" s="1090" t="s">
        <v>94</v>
      </c>
      <c r="U19" s="1109">
        <v>42807</v>
      </c>
      <c r="V19" s="1103">
        <v>33450</v>
      </c>
      <c r="W19" s="1106">
        <v>38802</v>
      </c>
      <c r="X19" s="19" t="s">
        <v>242</v>
      </c>
      <c r="Y19" s="21" t="s">
        <v>241</v>
      </c>
      <c r="Z19" s="19" t="s">
        <v>69</v>
      </c>
      <c r="AA19" s="19" t="s">
        <v>70</v>
      </c>
      <c r="AB19" s="18" t="s">
        <v>95</v>
      </c>
      <c r="AC19" s="34" t="s">
        <v>72</v>
      </c>
      <c r="AD19" s="1109">
        <v>42807</v>
      </c>
      <c r="AE19" s="1109">
        <v>42825</v>
      </c>
      <c r="AF19" s="1096" t="s">
        <v>341</v>
      </c>
      <c r="AG19" s="51" t="s">
        <v>601</v>
      </c>
      <c r="AH19" s="19" t="s">
        <v>334</v>
      </c>
      <c r="AI19" s="19" t="s">
        <v>335</v>
      </c>
      <c r="AJ19" s="19" t="s">
        <v>73</v>
      </c>
      <c r="AK19" s="51" t="s">
        <v>602</v>
      </c>
      <c r="AL19" s="19" t="s">
        <v>73</v>
      </c>
      <c r="AM19" s="19" t="s">
        <v>574</v>
      </c>
      <c r="AN19" s="19" t="s">
        <v>240</v>
      </c>
      <c r="AO19" s="19" t="s">
        <v>567</v>
      </c>
      <c r="AP19" s="19" t="s">
        <v>567</v>
      </c>
      <c r="AQ19" s="50">
        <v>42944</v>
      </c>
      <c r="AR19" s="51" t="s">
        <v>568</v>
      </c>
      <c r="AS19" s="19" t="s">
        <v>74</v>
      </c>
      <c r="AT19" s="51" t="s">
        <v>570</v>
      </c>
      <c r="AU19" s="51" t="s">
        <v>571</v>
      </c>
      <c r="AV19" s="51" t="s">
        <v>572</v>
      </c>
      <c r="AW19" s="51" t="s">
        <v>573</v>
      </c>
      <c r="AX19" s="4"/>
    </row>
    <row r="20" spans="1:50" s="6" customFormat="1" ht="85.5">
      <c r="A20" s="17" t="s">
        <v>64</v>
      </c>
      <c r="B20" s="17" t="s">
        <v>59</v>
      </c>
      <c r="C20" s="1094"/>
      <c r="D20" s="1094"/>
      <c r="E20" s="1091"/>
      <c r="F20" s="20" t="s">
        <v>328</v>
      </c>
      <c r="G20" s="51" t="s">
        <v>600</v>
      </c>
      <c r="H20" s="18" t="s">
        <v>95</v>
      </c>
      <c r="I20" s="19" t="s">
        <v>61</v>
      </c>
      <c r="J20" s="19" t="s">
        <v>62</v>
      </c>
      <c r="K20" s="19" t="s">
        <v>63</v>
      </c>
      <c r="L20" s="18" t="s">
        <v>96</v>
      </c>
      <c r="M20" s="36">
        <v>43458.239999999998</v>
      </c>
      <c r="N20" s="19" t="s">
        <v>61</v>
      </c>
      <c r="O20" s="19" t="s">
        <v>62</v>
      </c>
      <c r="P20" s="19" t="s">
        <v>63</v>
      </c>
      <c r="Q20" s="1091"/>
      <c r="R20" s="18" t="s">
        <v>88</v>
      </c>
      <c r="S20" s="19" t="s">
        <v>51</v>
      </c>
      <c r="T20" s="1091"/>
      <c r="U20" s="1110"/>
      <c r="V20" s="1104"/>
      <c r="W20" s="1107"/>
      <c r="X20" s="19" t="s">
        <v>242</v>
      </c>
      <c r="Y20" s="21" t="s">
        <v>241</v>
      </c>
      <c r="Z20" s="19" t="s">
        <v>69</v>
      </c>
      <c r="AA20" s="19" t="s">
        <v>70</v>
      </c>
      <c r="AB20" s="18" t="s">
        <v>95</v>
      </c>
      <c r="AC20" s="34" t="s">
        <v>72</v>
      </c>
      <c r="AD20" s="1110"/>
      <c r="AE20" s="1110"/>
      <c r="AF20" s="1091"/>
      <c r="AG20" s="51" t="s">
        <v>601</v>
      </c>
      <c r="AH20" s="19" t="s">
        <v>334</v>
      </c>
      <c r="AI20" s="19" t="s">
        <v>335</v>
      </c>
      <c r="AJ20" s="19" t="s">
        <v>73</v>
      </c>
      <c r="AK20" s="51" t="s">
        <v>602</v>
      </c>
      <c r="AL20" s="19" t="s">
        <v>73</v>
      </c>
      <c r="AM20" s="19" t="s">
        <v>574</v>
      </c>
      <c r="AN20" s="19" t="s">
        <v>240</v>
      </c>
      <c r="AO20" s="19" t="s">
        <v>567</v>
      </c>
      <c r="AP20" s="19" t="s">
        <v>567</v>
      </c>
      <c r="AQ20" s="50">
        <v>42944</v>
      </c>
      <c r="AR20" s="51" t="s">
        <v>568</v>
      </c>
      <c r="AS20" s="19" t="s">
        <v>74</v>
      </c>
      <c r="AT20" s="51" t="s">
        <v>570</v>
      </c>
      <c r="AU20" s="51" t="s">
        <v>571</v>
      </c>
      <c r="AV20" s="51" t="s">
        <v>572</v>
      </c>
      <c r="AW20" s="51" t="s">
        <v>573</v>
      </c>
      <c r="AX20" s="4"/>
    </row>
    <row r="21" spans="1:50" s="6" customFormat="1" ht="85.5">
      <c r="A21" s="17" t="s">
        <v>64</v>
      </c>
      <c r="B21" s="18" t="s">
        <v>59</v>
      </c>
      <c r="C21" s="1095"/>
      <c r="D21" s="1095"/>
      <c r="E21" s="1092"/>
      <c r="F21" s="20" t="s">
        <v>551</v>
      </c>
      <c r="G21" s="51" t="s">
        <v>600</v>
      </c>
      <c r="H21" s="18" t="s">
        <v>95</v>
      </c>
      <c r="I21" s="19" t="s">
        <v>61</v>
      </c>
      <c r="J21" s="19" t="s">
        <v>62</v>
      </c>
      <c r="K21" s="19" t="s">
        <v>63</v>
      </c>
      <c r="L21" s="18" t="s">
        <v>92</v>
      </c>
      <c r="M21" s="36">
        <v>45010</v>
      </c>
      <c r="N21" s="19" t="s">
        <v>61</v>
      </c>
      <c r="O21" s="19" t="s">
        <v>62</v>
      </c>
      <c r="P21" s="19" t="s">
        <v>63</v>
      </c>
      <c r="Q21" s="1092"/>
      <c r="R21" s="18" t="s">
        <v>88</v>
      </c>
      <c r="S21" s="19" t="s">
        <v>51</v>
      </c>
      <c r="T21" s="1092"/>
      <c r="U21" s="1111"/>
      <c r="V21" s="1105"/>
      <c r="W21" s="1108"/>
      <c r="X21" s="19" t="s">
        <v>242</v>
      </c>
      <c r="Y21" s="21" t="s">
        <v>241</v>
      </c>
      <c r="Z21" s="19" t="s">
        <v>69</v>
      </c>
      <c r="AA21" s="19" t="s">
        <v>70</v>
      </c>
      <c r="AB21" s="18" t="s">
        <v>95</v>
      </c>
      <c r="AC21" s="34" t="s">
        <v>72</v>
      </c>
      <c r="AD21" s="1111"/>
      <c r="AE21" s="1111"/>
      <c r="AF21" s="1092"/>
      <c r="AG21" s="51" t="s">
        <v>601</v>
      </c>
      <c r="AH21" s="19" t="s">
        <v>334</v>
      </c>
      <c r="AI21" s="19" t="s">
        <v>335</v>
      </c>
      <c r="AJ21" s="19" t="s">
        <v>73</v>
      </c>
      <c r="AK21" s="51" t="s">
        <v>602</v>
      </c>
      <c r="AL21" s="19" t="s">
        <v>73</v>
      </c>
      <c r="AM21" s="19" t="s">
        <v>574</v>
      </c>
      <c r="AN21" s="19" t="s">
        <v>240</v>
      </c>
      <c r="AO21" s="19" t="s">
        <v>567</v>
      </c>
      <c r="AP21" s="19" t="s">
        <v>567</v>
      </c>
      <c r="AQ21" s="50">
        <v>42944</v>
      </c>
      <c r="AR21" s="51" t="s">
        <v>568</v>
      </c>
      <c r="AS21" s="19" t="s">
        <v>74</v>
      </c>
      <c r="AT21" s="51" t="s">
        <v>570</v>
      </c>
      <c r="AU21" s="51" t="s">
        <v>571</v>
      </c>
      <c r="AV21" s="51" t="s">
        <v>572</v>
      </c>
      <c r="AW21" s="51" t="s">
        <v>573</v>
      </c>
      <c r="AX21" s="4"/>
    </row>
    <row r="22" spans="1:50" s="4" customFormat="1" ht="85.5">
      <c r="A22" s="22" t="s">
        <v>64</v>
      </c>
      <c r="B22" s="22" t="s">
        <v>59</v>
      </c>
      <c r="C22" s="1086">
        <v>2017</v>
      </c>
      <c r="D22" s="1086" t="s">
        <v>65</v>
      </c>
      <c r="E22" s="1089" t="s">
        <v>97</v>
      </c>
      <c r="F22" s="25" t="s">
        <v>328</v>
      </c>
      <c r="G22" s="53" t="s">
        <v>600</v>
      </c>
      <c r="H22" s="24" t="s">
        <v>98</v>
      </c>
      <c r="I22" s="23" t="s">
        <v>99</v>
      </c>
      <c r="J22" s="23" t="s">
        <v>100</v>
      </c>
      <c r="K22" s="23" t="s">
        <v>101</v>
      </c>
      <c r="L22" s="24" t="s">
        <v>103</v>
      </c>
      <c r="M22" s="37">
        <v>17635.8</v>
      </c>
      <c r="N22" s="1086" t="s">
        <v>174</v>
      </c>
      <c r="O22" s="1086" t="s">
        <v>100</v>
      </c>
      <c r="P22" s="1086" t="s">
        <v>101</v>
      </c>
      <c r="Q22" s="1089" t="s">
        <v>103</v>
      </c>
      <c r="R22" s="24" t="s">
        <v>88</v>
      </c>
      <c r="S22" s="23" t="s">
        <v>51</v>
      </c>
      <c r="T22" s="1089" t="s">
        <v>102</v>
      </c>
      <c r="U22" s="1083">
        <v>42808</v>
      </c>
      <c r="V22" s="1097">
        <v>17365.8</v>
      </c>
      <c r="W22" s="1100">
        <v>20457.53</v>
      </c>
      <c r="X22" s="23" t="s">
        <v>242</v>
      </c>
      <c r="Y22" s="26" t="s">
        <v>241</v>
      </c>
      <c r="Z22" s="23" t="s">
        <v>69</v>
      </c>
      <c r="AA22" s="23" t="s">
        <v>70</v>
      </c>
      <c r="AB22" s="24" t="s">
        <v>98</v>
      </c>
      <c r="AC22" s="35" t="s">
        <v>72</v>
      </c>
      <c r="AD22" s="28" t="s">
        <v>89</v>
      </c>
      <c r="AE22" s="28" t="s">
        <v>89</v>
      </c>
      <c r="AF22" s="1080" t="s">
        <v>342</v>
      </c>
      <c r="AG22" s="53" t="s">
        <v>601</v>
      </c>
      <c r="AH22" s="23" t="s">
        <v>334</v>
      </c>
      <c r="AI22" s="23" t="s">
        <v>335</v>
      </c>
      <c r="AJ22" s="23" t="s">
        <v>73</v>
      </c>
      <c r="AK22" s="53" t="s">
        <v>602</v>
      </c>
      <c r="AL22" s="23" t="s">
        <v>73</v>
      </c>
      <c r="AM22" s="23" t="s">
        <v>574</v>
      </c>
      <c r="AN22" s="23" t="s">
        <v>240</v>
      </c>
      <c r="AO22" s="23" t="s">
        <v>567</v>
      </c>
      <c r="AP22" s="23" t="s">
        <v>567</v>
      </c>
      <c r="AQ22" s="52">
        <v>42944</v>
      </c>
      <c r="AR22" s="53" t="s">
        <v>568</v>
      </c>
      <c r="AS22" s="23" t="s">
        <v>74</v>
      </c>
      <c r="AT22" s="53" t="s">
        <v>570</v>
      </c>
      <c r="AU22" s="53" t="s">
        <v>571</v>
      </c>
      <c r="AV22" s="53" t="s">
        <v>572</v>
      </c>
      <c r="AW22" s="53" t="s">
        <v>573</v>
      </c>
    </row>
    <row r="23" spans="1:50" s="4" customFormat="1" ht="85.5">
      <c r="A23" s="22" t="s">
        <v>64</v>
      </c>
      <c r="B23" s="24" t="s">
        <v>59</v>
      </c>
      <c r="C23" s="1087"/>
      <c r="D23" s="1087"/>
      <c r="E23" s="1081"/>
      <c r="F23" s="25" t="s">
        <v>328</v>
      </c>
      <c r="G23" s="53" t="s">
        <v>600</v>
      </c>
      <c r="H23" s="24" t="s">
        <v>98</v>
      </c>
      <c r="I23" s="23" t="s">
        <v>104</v>
      </c>
      <c r="J23" s="23" t="s">
        <v>100</v>
      </c>
      <c r="K23" s="23" t="s">
        <v>105</v>
      </c>
      <c r="L23" s="24" t="s">
        <v>106</v>
      </c>
      <c r="M23" s="37">
        <v>18870.3</v>
      </c>
      <c r="N23" s="1087"/>
      <c r="O23" s="1087"/>
      <c r="P23" s="1087"/>
      <c r="Q23" s="1081"/>
      <c r="R23" s="24" t="s">
        <v>88</v>
      </c>
      <c r="S23" s="23" t="s">
        <v>51</v>
      </c>
      <c r="T23" s="1081"/>
      <c r="U23" s="1084"/>
      <c r="V23" s="1098"/>
      <c r="W23" s="1101"/>
      <c r="X23" s="23" t="s">
        <v>242</v>
      </c>
      <c r="Y23" s="26" t="s">
        <v>241</v>
      </c>
      <c r="Z23" s="23" t="s">
        <v>69</v>
      </c>
      <c r="AA23" s="23" t="s">
        <v>70</v>
      </c>
      <c r="AB23" s="24" t="s">
        <v>98</v>
      </c>
      <c r="AC23" s="35" t="s">
        <v>72</v>
      </c>
      <c r="AD23" s="28" t="s">
        <v>89</v>
      </c>
      <c r="AE23" s="28" t="s">
        <v>89</v>
      </c>
      <c r="AF23" s="1081"/>
      <c r="AG23" s="53" t="s">
        <v>601</v>
      </c>
      <c r="AH23" s="23" t="s">
        <v>334</v>
      </c>
      <c r="AI23" s="23" t="s">
        <v>335</v>
      </c>
      <c r="AJ23" s="23" t="s">
        <v>73</v>
      </c>
      <c r="AK23" s="53" t="s">
        <v>602</v>
      </c>
      <c r="AL23" s="23" t="s">
        <v>73</v>
      </c>
      <c r="AM23" s="23" t="s">
        <v>574</v>
      </c>
      <c r="AN23" s="23" t="s">
        <v>240</v>
      </c>
      <c r="AO23" s="23" t="s">
        <v>567</v>
      </c>
      <c r="AP23" s="23" t="s">
        <v>567</v>
      </c>
      <c r="AQ23" s="52">
        <v>42944</v>
      </c>
      <c r="AR23" s="53" t="s">
        <v>568</v>
      </c>
      <c r="AS23" s="23" t="s">
        <v>74</v>
      </c>
      <c r="AT23" s="53" t="s">
        <v>570</v>
      </c>
      <c r="AU23" s="53" t="s">
        <v>571</v>
      </c>
      <c r="AV23" s="53" t="s">
        <v>572</v>
      </c>
      <c r="AW23" s="53" t="s">
        <v>573</v>
      </c>
    </row>
    <row r="24" spans="1:50" s="4" customFormat="1" ht="85.5">
      <c r="A24" s="22" t="s">
        <v>64</v>
      </c>
      <c r="B24" s="22" t="s">
        <v>59</v>
      </c>
      <c r="C24" s="1088"/>
      <c r="D24" s="1088"/>
      <c r="E24" s="1082"/>
      <c r="F24" s="25" t="s">
        <v>551</v>
      </c>
      <c r="G24" s="53" t="s">
        <v>600</v>
      </c>
      <c r="H24" s="24" t="s">
        <v>98</v>
      </c>
      <c r="I24" s="23" t="s">
        <v>107</v>
      </c>
      <c r="J24" s="23" t="s">
        <v>108</v>
      </c>
      <c r="K24" s="23" t="s">
        <v>109</v>
      </c>
      <c r="L24" s="24" t="s">
        <v>110</v>
      </c>
      <c r="M24" s="37">
        <v>19399.38</v>
      </c>
      <c r="N24" s="1088"/>
      <c r="O24" s="1088"/>
      <c r="P24" s="1088"/>
      <c r="Q24" s="1082"/>
      <c r="R24" s="24" t="s">
        <v>88</v>
      </c>
      <c r="S24" s="23" t="s">
        <v>51</v>
      </c>
      <c r="T24" s="1082"/>
      <c r="U24" s="1085"/>
      <c r="V24" s="1099"/>
      <c r="W24" s="1102"/>
      <c r="X24" s="23" t="s">
        <v>242</v>
      </c>
      <c r="Y24" s="26" t="s">
        <v>241</v>
      </c>
      <c r="Z24" s="23" t="s">
        <v>69</v>
      </c>
      <c r="AA24" s="23" t="s">
        <v>70</v>
      </c>
      <c r="AB24" s="24" t="s">
        <v>98</v>
      </c>
      <c r="AC24" s="35" t="s">
        <v>72</v>
      </c>
      <c r="AD24" s="28" t="s">
        <v>89</v>
      </c>
      <c r="AE24" s="28" t="s">
        <v>89</v>
      </c>
      <c r="AF24" s="1082"/>
      <c r="AG24" s="53" t="s">
        <v>601</v>
      </c>
      <c r="AH24" s="23" t="s">
        <v>334</v>
      </c>
      <c r="AI24" s="23" t="s">
        <v>335</v>
      </c>
      <c r="AJ24" s="23" t="s">
        <v>73</v>
      </c>
      <c r="AK24" s="53" t="s">
        <v>602</v>
      </c>
      <c r="AL24" s="23" t="s">
        <v>73</v>
      </c>
      <c r="AM24" s="23" t="s">
        <v>574</v>
      </c>
      <c r="AN24" s="23" t="s">
        <v>240</v>
      </c>
      <c r="AO24" s="23" t="s">
        <v>567</v>
      </c>
      <c r="AP24" s="23" t="s">
        <v>567</v>
      </c>
      <c r="AQ24" s="52">
        <v>42944</v>
      </c>
      <c r="AR24" s="53" t="s">
        <v>568</v>
      </c>
      <c r="AS24" s="23" t="s">
        <v>74</v>
      </c>
      <c r="AT24" s="53" t="s">
        <v>570</v>
      </c>
      <c r="AU24" s="53" t="s">
        <v>571</v>
      </c>
      <c r="AV24" s="53" t="s">
        <v>572</v>
      </c>
      <c r="AW24" s="53" t="s">
        <v>573</v>
      </c>
    </row>
    <row r="25" spans="1:50" s="6" customFormat="1" ht="85.5">
      <c r="A25" s="17" t="s">
        <v>64</v>
      </c>
      <c r="B25" s="18" t="s">
        <v>59</v>
      </c>
      <c r="C25" s="1093">
        <v>2017</v>
      </c>
      <c r="D25" s="1093" t="s">
        <v>65</v>
      </c>
      <c r="E25" s="1090" t="s">
        <v>111</v>
      </c>
      <c r="F25" s="20" t="s">
        <v>551</v>
      </c>
      <c r="G25" s="51" t="s">
        <v>600</v>
      </c>
      <c r="H25" s="18" t="s">
        <v>112</v>
      </c>
      <c r="I25" s="19" t="s">
        <v>113</v>
      </c>
      <c r="J25" s="19" t="s">
        <v>114</v>
      </c>
      <c r="K25" s="19" t="s">
        <v>115</v>
      </c>
      <c r="L25" s="18" t="s">
        <v>116</v>
      </c>
      <c r="M25" s="36">
        <v>7305</v>
      </c>
      <c r="N25" s="19" t="s">
        <v>113</v>
      </c>
      <c r="O25" s="19" t="s">
        <v>114</v>
      </c>
      <c r="P25" s="19" t="s">
        <v>115</v>
      </c>
      <c r="Q25" s="18" t="s">
        <v>116</v>
      </c>
      <c r="R25" s="18" t="s">
        <v>88</v>
      </c>
      <c r="S25" s="19" t="s">
        <v>51</v>
      </c>
      <c r="T25" s="1090" t="s">
        <v>111</v>
      </c>
      <c r="U25" s="1109">
        <v>42809</v>
      </c>
      <c r="V25" s="1103">
        <v>7305</v>
      </c>
      <c r="W25" s="1106">
        <v>8473.7999999999993</v>
      </c>
      <c r="X25" s="19" t="s">
        <v>242</v>
      </c>
      <c r="Y25" s="21" t="s">
        <v>241</v>
      </c>
      <c r="Z25" s="19" t="s">
        <v>69</v>
      </c>
      <c r="AA25" s="19" t="s">
        <v>70</v>
      </c>
      <c r="AB25" s="18" t="s">
        <v>112</v>
      </c>
      <c r="AC25" s="34" t="s">
        <v>72</v>
      </c>
      <c r="AD25" s="1109">
        <v>42809</v>
      </c>
      <c r="AE25" s="1112">
        <v>42825</v>
      </c>
      <c r="AF25" s="1096" t="s">
        <v>343</v>
      </c>
      <c r="AG25" s="51" t="s">
        <v>601</v>
      </c>
      <c r="AH25" s="19" t="s">
        <v>334</v>
      </c>
      <c r="AI25" s="19" t="s">
        <v>335</v>
      </c>
      <c r="AJ25" s="19" t="s">
        <v>73</v>
      </c>
      <c r="AK25" s="51" t="s">
        <v>602</v>
      </c>
      <c r="AL25" s="19" t="s">
        <v>73</v>
      </c>
      <c r="AM25" s="19" t="s">
        <v>574</v>
      </c>
      <c r="AN25" s="19" t="s">
        <v>240</v>
      </c>
      <c r="AO25" s="19" t="s">
        <v>567</v>
      </c>
      <c r="AP25" s="19" t="s">
        <v>567</v>
      </c>
      <c r="AQ25" s="50">
        <v>42944</v>
      </c>
      <c r="AR25" s="51" t="s">
        <v>568</v>
      </c>
      <c r="AS25" s="19" t="s">
        <v>74</v>
      </c>
      <c r="AT25" s="51" t="s">
        <v>570</v>
      </c>
      <c r="AU25" s="51" t="s">
        <v>571</v>
      </c>
      <c r="AV25" s="51" t="s">
        <v>572</v>
      </c>
      <c r="AW25" s="51" t="s">
        <v>573</v>
      </c>
      <c r="AX25" s="4"/>
    </row>
    <row r="26" spans="1:50" s="6" customFormat="1" ht="85.5">
      <c r="A26" s="17" t="s">
        <v>64</v>
      </c>
      <c r="B26" s="17" t="s">
        <v>59</v>
      </c>
      <c r="C26" s="1094"/>
      <c r="D26" s="1094"/>
      <c r="E26" s="1091"/>
      <c r="F26" s="20" t="s">
        <v>328</v>
      </c>
      <c r="G26" s="51" t="s">
        <v>600</v>
      </c>
      <c r="H26" s="18" t="s">
        <v>112</v>
      </c>
      <c r="I26" s="19" t="s">
        <v>117</v>
      </c>
      <c r="J26" s="19" t="s">
        <v>118</v>
      </c>
      <c r="K26" s="19" t="s">
        <v>119</v>
      </c>
      <c r="L26" s="18" t="s">
        <v>336</v>
      </c>
      <c r="M26" s="36">
        <v>9083</v>
      </c>
      <c r="N26" s="19" t="s">
        <v>113</v>
      </c>
      <c r="O26" s="19" t="s">
        <v>114</v>
      </c>
      <c r="P26" s="19" t="s">
        <v>115</v>
      </c>
      <c r="Q26" s="18" t="s">
        <v>116</v>
      </c>
      <c r="R26" s="18" t="s">
        <v>88</v>
      </c>
      <c r="S26" s="19" t="s">
        <v>51</v>
      </c>
      <c r="T26" s="1091"/>
      <c r="U26" s="1110"/>
      <c r="V26" s="1104"/>
      <c r="W26" s="1107"/>
      <c r="X26" s="19" t="s">
        <v>242</v>
      </c>
      <c r="Y26" s="21" t="s">
        <v>241</v>
      </c>
      <c r="Z26" s="19" t="s">
        <v>69</v>
      </c>
      <c r="AA26" s="19" t="s">
        <v>70</v>
      </c>
      <c r="AB26" s="18" t="s">
        <v>112</v>
      </c>
      <c r="AC26" s="34" t="s">
        <v>72</v>
      </c>
      <c r="AD26" s="1110"/>
      <c r="AE26" s="1113"/>
      <c r="AF26" s="1091"/>
      <c r="AG26" s="51" t="s">
        <v>601</v>
      </c>
      <c r="AH26" s="19" t="s">
        <v>334</v>
      </c>
      <c r="AI26" s="19" t="s">
        <v>335</v>
      </c>
      <c r="AJ26" s="19" t="s">
        <v>73</v>
      </c>
      <c r="AK26" s="51" t="s">
        <v>602</v>
      </c>
      <c r="AL26" s="19" t="s">
        <v>73</v>
      </c>
      <c r="AM26" s="19" t="s">
        <v>574</v>
      </c>
      <c r="AN26" s="19" t="s">
        <v>240</v>
      </c>
      <c r="AO26" s="19" t="s">
        <v>567</v>
      </c>
      <c r="AP26" s="19" t="s">
        <v>567</v>
      </c>
      <c r="AQ26" s="50">
        <v>42944</v>
      </c>
      <c r="AR26" s="51" t="s">
        <v>568</v>
      </c>
      <c r="AS26" s="19" t="s">
        <v>74</v>
      </c>
      <c r="AT26" s="51" t="s">
        <v>570</v>
      </c>
      <c r="AU26" s="51" t="s">
        <v>571</v>
      </c>
      <c r="AV26" s="51" t="s">
        <v>572</v>
      </c>
      <c r="AW26" s="51" t="s">
        <v>573</v>
      </c>
      <c r="AX26" s="4"/>
    </row>
    <row r="27" spans="1:50" s="6" customFormat="1" ht="85.5">
      <c r="A27" s="17" t="s">
        <v>64</v>
      </c>
      <c r="B27" s="18" t="s">
        <v>59</v>
      </c>
      <c r="C27" s="1095"/>
      <c r="D27" s="1095"/>
      <c r="E27" s="1092"/>
      <c r="F27" s="20" t="s">
        <v>551</v>
      </c>
      <c r="G27" s="51" t="s">
        <v>600</v>
      </c>
      <c r="H27" s="18" t="s">
        <v>112</v>
      </c>
      <c r="I27" s="19" t="s">
        <v>107</v>
      </c>
      <c r="J27" s="19" t="s">
        <v>120</v>
      </c>
      <c r="K27" s="19" t="s">
        <v>121</v>
      </c>
      <c r="L27" s="18" t="s">
        <v>122</v>
      </c>
      <c r="M27" s="36">
        <v>11095.4</v>
      </c>
      <c r="N27" s="19" t="s">
        <v>113</v>
      </c>
      <c r="O27" s="19" t="s">
        <v>114</v>
      </c>
      <c r="P27" s="19" t="s">
        <v>115</v>
      </c>
      <c r="Q27" s="18" t="s">
        <v>116</v>
      </c>
      <c r="R27" s="18" t="s">
        <v>88</v>
      </c>
      <c r="S27" s="19" t="s">
        <v>51</v>
      </c>
      <c r="T27" s="1092"/>
      <c r="U27" s="1111"/>
      <c r="V27" s="1105"/>
      <c r="W27" s="1108"/>
      <c r="X27" s="19" t="s">
        <v>242</v>
      </c>
      <c r="Y27" s="21" t="s">
        <v>241</v>
      </c>
      <c r="Z27" s="19" t="s">
        <v>69</v>
      </c>
      <c r="AA27" s="19" t="s">
        <v>70</v>
      </c>
      <c r="AB27" s="18" t="s">
        <v>112</v>
      </c>
      <c r="AC27" s="34" t="s">
        <v>72</v>
      </c>
      <c r="AD27" s="1111"/>
      <c r="AE27" s="1114"/>
      <c r="AF27" s="1092"/>
      <c r="AG27" s="51" t="s">
        <v>601</v>
      </c>
      <c r="AH27" s="19" t="s">
        <v>334</v>
      </c>
      <c r="AI27" s="19" t="s">
        <v>335</v>
      </c>
      <c r="AJ27" s="19" t="s">
        <v>73</v>
      </c>
      <c r="AK27" s="51" t="s">
        <v>602</v>
      </c>
      <c r="AL27" s="19" t="s">
        <v>73</v>
      </c>
      <c r="AM27" s="19" t="s">
        <v>574</v>
      </c>
      <c r="AN27" s="19" t="s">
        <v>240</v>
      </c>
      <c r="AO27" s="19" t="s">
        <v>567</v>
      </c>
      <c r="AP27" s="19" t="s">
        <v>567</v>
      </c>
      <c r="AQ27" s="50">
        <v>42944</v>
      </c>
      <c r="AR27" s="51" t="s">
        <v>568</v>
      </c>
      <c r="AS27" s="19" t="s">
        <v>74</v>
      </c>
      <c r="AT27" s="51" t="s">
        <v>570</v>
      </c>
      <c r="AU27" s="51" t="s">
        <v>571</v>
      </c>
      <c r="AV27" s="51" t="s">
        <v>572</v>
      </c>
      <c r="AW27" s="51" t="s">
        <v>573</v>
      </c>
      <c r="AX27" s="4"/>
    </row>
    <row r="28" spans="1:50" s="4" customFormat="1" ht="85.5">
      <c r="A28" s="22" t="s">
        <v>64</v>
      </c>
      <c r="B28" s="22" t="s">
        <v>59</v>
      </c>
      <c r="C28" s="1086">
        <v>2017</v>
      </c>
      <c r="D28" s="1086" t="s">
        <v>65</v>
      </c>
      <c r="E28" s="1089" t="s">
        <v>123</v>
      </c>
      <c r="F28" s="25" t="s">
        <v>328</v>
      </c>
      <c r="G28" s="53" t="s">
        <v>600</v>
      </c>
      <c r="H28" s="24" t="s">
        <v>124</v>
      </c>
      <c r="I28" s="23" t="s">
        <v>113</v>
      </c>
      <c r="J28" s="23" t="s">
        <v>114</v>
      </c>
      <c r="K28" s="23" t="s">
        <v>115</v>
      </c>
      <c r="L28" s="24" t="s">
        <v>336</v>
      </c>
      <c r="M28" s="37">
        <v>40458</v>
      </c>
      <c r="N28" s="23" t="s">
        <v>113</v>
      </c>
      <c r="O28" s="23" t="s">
        <v>114</v>
      </c>
      <c r="P28" s="23" t="s">
        <v>115</v>
      </c>
      <c r="Q28" s="1089" t="s">
        <v>233</v>
      </c>
      <c r="R28" s="24" t="s">
        <v>88</v>
      </c>
      <c r="S28" s="23" t="s">
        <v>51</v>
      </c>
      <c r="T28" s="1089" t="s">
        <v>123</v>
      </c>
      <c r="U28" s="1083">
        <v>42810</v>
      </c>
      <c r="V28" s="1097">
        <v>40458</v>
      </c>
      <c r="W28" s="1100">
        <v>46931.28</v>
      </c>
      <c r="X28" s="23" t="s">
        <v>242</v>
      </c>
      <c r="Y28" s="26" t="s">
        <v>241</v>
      </c>
      <c r="Z28" s="23" t="s">
        <v>69</v>
      </c>
      <c r="AA28" s="23" t="s">
        <v>70</v>
      </c>
      <c r="AB28" s="24" t="s">
        <v>124</v>
      </c>
      <c r="AC28" s="35" t="s">
        <v>72</v>
      </c>
      <c r="AD28" s="28" t="s">
        <v>89</v>
      </c>
      <c r="AE28" s="28" t="s">
        <v>89</v>
      </c>
      <c r="AF28" s="1080" t="s">
        <v>344</v>
      </c>
      <c r="AG28" s="53" t="s">
        <v>601</v>
      </c>
      <c r="AH28" s="23" t="s">
        <v>334</v>
      </c>
      <c r="AI28" s="23" t="s">
        <v>335</v>
      </c>
      <c r="AJ28" s="23" t="s">
        <v>73</v>
      </c>
      <c r="AK28" s="53" t="s">
        <v>602</v>
      </c>
      <c r="AL28" s="23" t="s">
        <v>73</v>
      </c>
      <c r="AM28" s="23" t="s">
        <v>574</v>
      </c>
      <c r="AN28" s="23" t="s">
        <v>240</v>
      </c>
      <c r="AO28" s="23" t="s">
        <v>567</v>
      </c>
      <c r="AP28" s="23" t="s">
        <v>567</v>
      </c>
      <c r="AQ28" s="52">
        <v>42944</v>
      </c>
      <c r="AR28" s="53" t="s">
        <v>568</v>
      </c>
      <c r="AS28" s="23" t="s">
        <v>74</v>
      </c>
      <c r="AT28" s="53" t="s">
        <v>570</v>
      </c>
      <c r="AU28" s="53" t="s">
        <v>571</v>
      </c>
      <c r="AV28" s="53" t="s">
        <v>572</v>
      </c>
      <c r="AW28" s="53" t="s">
        <v>573</v>
      </c>
    </row>
    <row r="29" spans="1:50" s="4" customFormat="1" ht="85.5">
      <c r="A29" s="22" t="s">
        <v>64</v>
      </c>
      <c r="B29" s="24" t="s">
        <v>59</v>
      </c>
      <c r="C29" s="1087"/>
      <c r="D29" s="1087"/>
      <c r="E29" s="1081"/>
      <c r="F29" s="25" t="s">
        <v>551</v>
      </c>
      <c r="G29" s="53" t="s">
        <v>600</v>
      </c>
      <c r="H29" s="24" t="s">
        <v>124</v>
      </c>
      <c r="I29" s="23" t="s">
        <v>117</v>
      </c>
      <c r="J29" s="23" t="s">
        <v>118</v>
      </c>
      <c r="K29" s="23" t="s">
        <v>119</v>
      </c>
      <c r="L29" s="24" t="s">
        <v>336</v>
      </c>
      <c r="M29" s="37">
        <v>48984</v>
      </c>
      <c r="N29" s="23" t="s">
        <v>113</v>
      </c>
      <c r="O29" s="23" t="s">
        <v>114</v>
      </c>
      <c r="P29" s="23" t="s">
        <v>115</v>
      </c>
      <c r="Q29" s="1081"/>
      <c r="R29" s="24" t="s">
        <v>88</v>
      </c>
      <c r="S29" s="23" t="s">
        <v>51</v>
      </c>
      <c r="T29" s="1081"/>
      <c r="U29" s="1084"/>
      <c r="V29" s="1098"/>
      <c r="W29" s="1101"/>
      <c r="X29" s="23" t="s">
        <v>242</v>
      </c>
      <c r="Y29" s="26" t="s">
        <v>241</v>
      </c>
      <c r="Z29" s="23" t="s">
        <v>69</v>
      </c>
      <c r="AA29" s="23" t="s">
        <v>70</v>
      </c>
      <c r="AB29" s="24" t="s">
        <v>124</v>
      </c>
      <c r="AC29" s="35" t="s">
        <v>72</v>
      </c>
      <c r="AD29" s="28" t="s">
        <v>89</v>
      </c>
      <c r="AE29" s="28" t="s">
        <v>89</v>
      </c>
      <c r="AF29" s="1081"/>
      <c r="AG29" s="53" t="s">
        <v>601</v>
      </c>
      <c r="AH29" s="23" t="s">
        <v>334</v>
      </c>
      <c r="AI29" s="23" t="s">
        <v>335</v>
      </c>
      <c r="AJ29" s="23" t="s">
        <v>73</v>
      </c>
      <c r="AK29" s="53" t="s">
        <v>602</v>
      </c>
      <c r="AL29" s="23" t="s">
        <v>73</v>
      </c>
      <c r="AM29" s="23" t="s">
        <v>574</v>
      </c>
      <c r="AN29" s="23" t="s">
        <v>240</v>
      </c>
      <c r="AO29" s="23" t="s">
        <v>567</v>
      </c>
      <c r="AP29" s="23" t="s">
        <v>567</v>
      </c>
      <c r="AQ29" s="52">
        <v>42944</v>
      </c>
      <c r="AR29" s="53" t="s">
        <v>568</v>
      </c>
      <c r="AS29" s="23" t="s">
        <v>74</v>
      </c>
      <c r="AT29" s="53" t="s">
        <v>570</v>
      </c>
      <c r="AU29" s="53" t="s">
        <v>571</v>
      </c>
      <c r="AV29" s="53" t="s">
        <v>572</v>
      </c>
      <c r="AW29" s="53" t="s">
        <v>573</v>
      </c>
    </row>
    <row r="30" spans="1:50" s="4" customFormat="1" ht="85.5">
      <c r="A30" s="22" t="s">
        <v>64</v>
      </c>
      <c r="B30" s="22" t="s">
        <v>59</v>
      </c>
      <c r="C30" s="1088"/>
      <c r="D30" s="1088"/>
      <c r="E30" s="1082"/>
      <c r="F30" s="25" t="s">
        <v>551</v>
      </c>
      <c r="G30" s="53" t="s">
        <v>600</v>
      </c>
      <c r="H30" s="24" t="s">
        <v>124</v>
      </c>
      <c r="I30" s="23" t="s">
        <v>107</v>
      </c>
      <c r="J30" s="23" t="s">
        <v>120</v>
      </c>
      <c r="K30" s="23" t="s">
        <v>121</v>
      </c>
      <c r="L30" s="24" t="s">
        <v>336</v>
      </c>
      <c r="M30" s="79" t="s">
        <v>697</v>
      </c>
      <c r="N30" s="23" t="s">
        <v>113</v>
      </c>
      <c r="O30" s="23" t="s">
        <v>114</v>
      </c>
      <c r="P30" s="23" t="s">
        <v>115</v>
      </c>
      <c r="Q30" s="1082"/>
      <c r="R30" s="24" t="s">
        <v>88</v>
      </c>
      <c r="S30" s="23" t="s">
        <v>51</v>
      </c>
      <c r="T30" s="1082"/>
      <c r="U30" s="1085"/>
      <c r="V30" s="1099"/>
      <c r="W30" s="1102"/>
      <c r="X30" s="23" t="s">
        <v>242</v>
      </c>
      <c r="Y30" s="26" t="s">
        <v>241</v>
      </c>
      <c r="Z30" s="23" t="s">
        <v>69</v>
      </c>
      <c r="AA30" s="23" t="s">
        <v>70</v>
      </c>
      <c r="AB30" s="24" t="s">
        <v>124</v>
      </c>
      <c r="AC30" s="35" t="s">
        <v>72</v>
      </c>
      <c r="AD30" s="28" t="s">
        <v>89</v>
      </c>
      <c r="AE30" s="28" t="s">
        <v>89</v>
      </c>
      <c r="AF30" s="1082"/>
      <c r="AG30" s="53" t="s">
        <v>601</v>
      </c>
      <c r="AH30" s="23" t="s">
        <v>334</v>
      </c>
      <c r="AI30" s="23" t="s">
        <v>335</v>
      </c>
      <c r="AJ30" s="23" t="s">
        <v>73</v>
      </c>
      <c r="AK30" s="53" t="s">
        <v>602</v>
      </c>
      <c r="AL30" s="23" t="s">
        <v>73</v>
      </c>
      <c r="AM30" s="23" t="s">
        <v>574</v>
      </c>
      <c r="AN30" s="23" t="s">
        <v>240</v>
      </c>
      <c r="AO30" s="23" t="s">
        <v>567</v>
      </c>
      <c r="AP30" s="23" t="s">
        <v>567</v>
      </c>
      <c r="AQ30" s="52">
        <v>42944</v>
      </c>
      <c r="AR30" s="53" t="s">
        <v>568</v>
      </c>
      <c r="AS30" s="23" t="s">
        <v>74</v>
      </c>
      <c r="AT30" s="53" t="s">
        <v>570</v>
      </c>
      <c r="AU30" s="53" t="s">
        <v>571</v>
      </c>
      <c r="AV30" s="53" t="s">
        <v>572</v>
      </c>
      <c r="AW30" s="53" t="s">
        <v>573</v>
      </c>
    </row>
    <row r="31" spans="1:50" s="6" customFormat="1" ht="85.5">
      <c r="A31" s="17" t="s">
        <v>64</v>
      </c>
      <c r="B31" s="18" t="s">
        <v>59</v>
      </c>
      <c r="C31" s="1093">
        <v>2017</v>
      </c>
      <c r="D31" s="1093" t="s">
        <v>65</v>
      </c>
      <c r="E31" s="1090" t="s">
        <v>125</v>
      </c>
      <c r="F31" s="20" t="s">
        <v>328</v>
      </c>
      <c r="G31" s="51" t="s">
        <v>600</v>
      </c>
      <c r="H31" s="18" t="s">
        <v>126</v>
      </c>
      <c r="I31" s="19" t="s">
        <v>61</v>
      </c>
      <c r="J31" s="19" t="s">
        <v>62</v>
      </c>
      <c r="K31" s="19" t="s">
        <v>63</v>
      </c>
      <c r="L31" s="18" t="s">
        <v>93</v>
      </c>
      <c r="M31" s="36">
        <v>20100</v>
      </c>
      <c r="N31" s="19" t="s">
        <v>61</v>
      </c>
      <c r="O31" s="19" t="s">
        <v>62</v>
      </c>
      <c r="P31" s="19" t="s">
        <v>63</v>
      </c>
      <c r="Q31" s="1090" t="s">
        <v>93</v>
      </c>
      <c r="R31" s="18" t="s">
        <v>88</v>
      </c>
      <c r="S31" s="19" t="s">
        <v>51</v>
      </c>
      <c r="T31" s="1090" t="s">
        <v>125</v>
      </c>
      <c r="U31" s="1109">
        <v>42818</v>
      </c>
      <c r="V31" s="1103">
        <v>20100</v>
      </c>
      <c r="W31" s="1106">
        <v>23316</v>
      </c>
      <c r="X31" s="19" t="s">
        <v>242</v>
      </c>
      <c r="Y31" s="21" t="s">
        <v>241</v>
      </c>
      <c r="Z31" s="19" t="s">
        <v>69</v>
      </c>
      <c r="AA31" s="19" t="s">
        <v>70</v>
      </c>
      <c r="AB31" s="18" t="s">
        <v>126</v>
      </c>
      <c r="AC31" s="34" t="s">
        <v>72</v>
      </c>
      <c r="AD31" s="1109">
        <v>42818</v>
      </c>
      <c r="AE31" s="1109">
        <v>42825</v>
      </c>
      <c r="AF31" s="1096" t="s">
        <v>345</v>
      </c>
      <c r="AG31" s="51" t="s">
        <v>601</v>
      </c>
      <c r="AH31" s="19" t="s">
        <v>334</v>
      </c>
      <c r="AI31" s="19" t="s">
        <v>335</v>
      </c>
      <c r="AJ31" s="19" t="s">
        <v>73</v>
      </c>
      <c r="AK31" s="51" t="s">
        <v>602</v>
      </c>
      <c r="AL31" s="19" t="s">
        <v>73</v>
      </c>
      <c r="AM31" s="19" t="s">
        <v>574</v>
      </c>
      <c r="AN31" s="19" t="s">
        <v>240</v>
      </c>
      <c r="AO31" s="19" t="s">
        <v>567</v>
      </c>
      <c r="AP31" s="19" t="s">
        <v>567</v>
      </c>
      <c r="AQ31" s="50">
        <v>42944</v>
      </c>
      <c r="AR31" s="51" t="s">
        <v>568</v>
      </c>
      <c r="AS31" s="19" t="s">
        <v>74</v>
      </c>
      <c r="AT31" s="51" t="s">
        <v>570</v>
      </c>
      <c r="AU31" s="51" t="s">
        <v>571</v>
      </c>
      <c r="AV31" s="51" t="s">
        <v>572</v>
      </c>
      <c r="AW31" s="51" t="s">
        <v>573</v>
      </c>
      <c r="AX31" s="4"/>
    </row>
    <row r="32" spans="1:50" s="6" customFormat="1" ht="85.5">
      <c r="A32" s="17" t="s">
        <v>64</v>
      </c>
      <c r="B32" s="17" t="s">
        <v>59</v>
      </c>
      <c r="C32" s="1094"/>
      <c r="D32" s="1094"/>
      <c r="E32" s="1091"/>
      <c r="F32" s="20" t="s">
        <v>551</v>
      </c>
      <c r="G32" s="51" t="s">
        <v>600</v>
      </c>
      <c r="H32" s="18" t="s">
        <v>126</v>
      </c>
      <c r="I32" s="19" t="s">
        <v>61</v>
      </c>
      <c r="J32" s="19" t="s">
        <v>62</v>
      </c>
      <c r="K32" s="19" t="s">
        <v>63</v>
      </c>
      <c r="L32" s="18" t="s">
        <v>127</v>
      </c>
      <c r="M32" s="36">
        <v>23200</v>
      </c>
      <c r="N32" s="19" t="s">
        <v>61</v>
      </c>
      <c r="O32" s="19" t="s">
        <v>62</v>
      </c>
      <c r="P32" s="19" t="s">
        <v>63</v>
      </c>
      <c r="Q32" s="1091"/>
      <c r="R32" s="18" t="s">
        <v>88</v>
      </c>
      <c r="S32" s="19" t="s">
        <v>51</v>
      </c>
      <c r="T32" s="1091"/>
      <c r="U32" s="1110"/>
      <c r="V32" s="1104"/>
      <c r="W32" s="1107"/>
      <c r="X32" s="19" t="s">
        <v>242</v>
      </c>
      <c r="Y32" s="21" t="s">
        <v>241</v>
      </c>
      <c r="Z32" s="19" t="s">
        <v>69</v>
      </c>
      <c r="AA32" s="19" t="s">
        <v>70</v>
      </c>
      <c r="AB32" s="18" t="s">
        <v>126</v>
      </c>
      <c r="AC32" s="34" t="s">
        <v>72</v>
      </c>
      <c r="AD32" s="1110"/>
      <c r="AE32" s="1110"/>
      <c r="AF32" s="1091"/>
      <c r="AG32" s="51" t="s">
        <v>601</v>
      </c>
      <c r="AH32" s="19" t="s">
        <v>334</v>
      </c>
      <c r="AI32" s="19" t="s">
        <v>335</v>
      </c>
      <c r="AJ32" s="19" t="s">
        <v>73</v>
      </c>
      <c r="AK32" s="51" t="s">
        <v>602</v>
      </c>
      <c r="AL32" s="19" t="s">
        <v>73</v>
      </c>
      <c r="AM32" s="19" t="s">
        <v>574</v>
      </c>
      <c r="AN32" s="19" t="s">
        <v>240</v>
      </c>
      <c r="AO32" s="19" t="s">
        <v>567</v>
      </c>
      <c r="AP32" s="19" t="s">
        <v>567</v>
      </c>
      <c r="AQ32" s="50">
        <v>42944</v>
      </c>
      <c r="AR32" s="51" t="s">
        <v>568</v>
      </c>
      <c r="AS32" s="19" t="s">
        <v>74</v>
      </c>
      <c r="AT32" s="51" t="s">
        <v>570</v>
      </c>
      <c r="AU32" s="51" t="s">
        <v>571</v>
      </c>
      <c r="AV32" s="51" t="s">
        <v>572</v>
      </c>
      <c r="AW32" s="51" t="s">
        <v>573</v>
      </c>
      <c r="AX32" s="4"/>
    </row>
    <row r="33" spans="1:50" s="6" customFormat="1" ht="85.5">
      <c r="A33" s="17" t="s">
        <v>64</v>
      </c>
      <c r="B33" s="18" t="s">
        <v>59</v>
      </c>
      <c r="C33" s="1095"/>
      <c r="D33" s="1095"/>
      <c r="E33" s="1092"/>
      <c r="F33" s="20" t="s">
        <v>328</v>
      </c>
      <c r="G33" s="51" t="s">
        <v>600</v>
      </c>
      <c r="H33" s="18" t="s">
        <v>126</v>
      </c>
      <c r="I33" s="19" t="s">
        <v>61</v>
      </c>
      <c r="J33" s="19" t="s">
        <v>62</v>
      </c>
      <c r="K33" s="19" t="s">
        <v>63</v>
      </c>
      <c r="L33" s="18" t="s">
        <v>128</v>
      </c>
      <c r="M33" s="36">
        <v>24800</v>
      </c>
      <c r="N33" s="19" t="s">
        <v>61</v>
      </c>
      <c r="O33" s="19" t="s">
        <v>62</v>
      </c>
      <c r="P33" s="19" t="s">
        <v>63</v>
      </c>
      <c r="Q33" s="1092"/>
      <c r="R33" s="18" t="s">
        <v>88</v>
      </c>
      <c r="S33" s="19" t="s">
        <v>51</v>
      </c>
      <c r="T33" s="1092"/>
      <c r="U33" s="1111"/>
      <c r="V33" s="1105"/>
      <c r="W33" s="1108"/>
      <c r="X33" s="19" t="s">
        <v>242</v>
      </c>
      <c r="Y33" s="21" t="s">
        <v>241</v>
      </c>
      <c r="Z33" s="19" t="s">
        <v>69</v>
      </c>
      <c r="AA33" s="19" t="s">
        <v>70</v>
      </c>
      <c r="AB33" s="18" t="s">
        <v>126</v>
      </c>
      <c r="AC33" s="34" t="s">
        <v>72</v>
      </c>
      <c r="AD33" s="1111"/>
      <c r="AE33" s="1111"/>
      <c r="AF33" s="1092"/>
      <c r="AG33" s="51" t="s">
        <v>601</v>
      </c>
      <c r="AH33" s="19" t="s">
        <v>334</v>
      </c>
      <c r="AI33" s="19" t="s">
        <v>335</v>
      </c>
      <c r="AJ33" s="19" t="s">
        <v>73</v>
      </c>
      <c r="AK33" s="51" t="s">
        <v>602</v>
      </c>
      <c r="AL33" s="19" t="s">
        <v>73</v>
      </c>
      <c r="AM33" s="19" t="s">
        <v>574</v>
      </c>
      <c r="AN33" s="19" t="s">
        <v>240</v>
      </c>
      <c r="AO33" s="19" t="s">
        <v>567</v>
      </c>
      <c r="AP33" s="19" t="s">
        <v>567</v>
      </c>
      <c r="AQ33" s="50">
        <v>42944</v>
      </c>
      <c r="AR33" s="51" t="s">
        <v>568</v>
      </c>
      <c r="AS33" s="19" t="s">
        <v>74</v>
      </c>
      <c r="AT33" s="51" t="s">
        <v>570</v>
      </c>
      <c r="AU33" s="51" t="s">
        <v>571</v>
      </c>
      <c r="AV33" s="51" t="s">
        <v>572</v>
      </c>
      <c r="AW33" s="51" t="s">
        <v>573</v>
      </c>
      <c r="AX33" s="4"/>
    </row>
    <row r="34" spans="1:50" s="4" customFormat="1" ht="85.5">
      <c r="A34" s="22" t="s">
        <v>64</v>
      </c>
      <c r="B34" s="22" t="s">
        <v>137</v>
      </c>
      <c r="C34" s="23">
        <v>2017</v>
      </c>
      <c r="D34" s="23" t="s">
        <v>65</v>
      </c>
      <c r="E34" s="24" t="s">
        <v>129</v>
      </c>
      <c r="F34" s="25" t="s">
        <v>329</v>
      </c>
      <c r="G34" s="53" t="s">
        <v>600</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575</v>
      </c>
      <c r="AG34" s="53" t="s">
        <v>601</v>
      </c>
      <c r="AH34" s="23" t="s">
        <v>334</v>
      </c>
      <c r="AI34" s="23" t="s">
        <v>335</v>
      </c>
      <c r="AJ34" s="23" t="s">
        <v>73</v>
      </c>
      <c r="AK34" s="53" t="s">
        <v>602</v>
      </c>
      <c r="AL34" s="23" t="s">
        <v>73</v>
      </c>
      <c r="AM34" s="23" t="s">
        <v>574</v>
      </c>
      <c r="AN34" s="23" t="s">
        <v>240</v>
      </c>
      <c r="AO34" s="23" t="s">
        <v>567</v>
      </c>
      <c r="AP34" s="23" t="s">
        <v>567</v>
      </c>
      <c r="AQ34" s="52">
        <v>42944</v>
      </c>
      <c r="AR34" s="53" t="s">
        <v>568</v>
      </c>
      <c r="AS34" s="23" t="s">
        <v>74</v>
      </c>
      <c r="AT34" s="53" t="s">
        <v>570</v>
      </c>
      <c r="AU34" s="53" t="s">
        <v>571</v>
      </c>
      <c r="AV34" s="53" t="s">
        <v>572</v>
      </c>
      <c r="AW34" s="53" t="s">
        <v>573</v>
      </c>
    </row>
    <row r="35" spans="1:50" s="6" customFormat="1" ht="85.5">
      <c r="A35" s="17" t="s">
        <v>64</v>
      </c>
      <c r="B35" s="18" t="s">
        <v>136</v>
      </c>
      <c r="C35" s="19">
        <v>2017</v>
      </c>
      <c r="D35" s="19" t="s">
        <v>65</v>
      </c>
      <c r="E35" s="18" t="s">
        <v>133</v>
      </c>
      <c r="F35" s="20" t="s">
        <v>330</v>
      </c>
      <c r="G35" s="51" t="s">
        <v>600</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601</v>
      </c>
      <c r="AH35" s="19" t="s">
        <v>334</v>
      </c>
      <c r="AI35" s="19" t="s">
        <v>335</v>
      </c>
      <c r="AJ35" s="19" t="s">
        <v>73</v>
      </c>
      <c r="AK35" s="51" t="s">
        <v>602</v>
      </c>
      <c r="AL35" s="19" t="s">
        <v>73</v>
      </c>
      <c r="AM35" s="19" t="s">
        <v>574</v>
      </c>
      <c r="AN35" s="19" t="s">
        <v>240</v>
      </c>
      <c r="AO35" s="19" t="s">
        <v>567</v>
      </c>
      <c r="AP35" s="19" t="s">
        <v>567</v>
      </c>
      <c r="AQ35" s="50">
        <v>42944</v>
      </c>
      <c r="AR35" s="51" t="s">
        <v>568</v>
      </c>
      <c r="AS35" s="19" t="s">
        <v>74</v>
      </c>
      <c r="AT35" s="51" t="s">
        <v>570</v>
      </c>
      <c r="AU35" s="51" t="s">
        <v>571</v>
      </c>
      <c r="AV35" s="51" t="s">
        <v>572</v>
      </c>
      <c r="AW35" s="51" t="s">
        <v>573</v>
      </c>
      <c r="AX35" s="4"/>
    </row>
    <row r="36" spans="1:50" s="4" customFormat="1" ht="85.5">
      <c r="A36" s="22" t="s">
        <v>64</v>
      </c>
      <c r="B36" s="22" t="s">
        <v>137</v>
      </c>
      <c r="C36" s="23">
        <v>2017</v>
      </c>
      <c r="D36" s="23" t="s">
        <v>65</v>
      </c>
      <c r="E36" s="24" t="s">
        <v>138</v>
      </c>
      <c r="F36" s="25" t="s">
        <v>331</v>
      </c>
      <c r="G36" s="53" t="s">
        <v>600</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601</v>
      </c>
      <c r="AH36" s="23" t="s">
        <v>334</v>
      </c>
      <c r="AI36" s="23" t="s">
        <v>335</v>
      </c>
      <c r="AJ36" s="23" t="s">
        <v>73</v>
      </c>
      <c r="AK36" s="53" t="s">
        <v>602</v>
      </c>
      <c r="AL36" s="23" t="s">
        <v>73</v>
      </c>
      <c r="AM36" s="23" t="s">
        <v>574</v>
      </c>
      <c r="AN36" s="23" t="s">
        <v>240</v>
      </c>
      <c r="AO36" s="23" t="s">
        <v>567</v>
      </c>
      <c r="AP36" s="23" t="s">
        <v>567</v>
      </c>
      <c r="AQ36" s="52">
        <v>42944</v>
      </c>
      <c r="AR36" s="53" t="s">
        <v>568</v>
      </c>
      <c r="AS36" s="23" t="s">
        <v>74</v>
      </c>
      <c r="AT36" s="53" t="s">
        <v>570</v>
      </c>
      <c r="AU36" s="53" t="s">
        <v>571</v>
      </c>
      <c r="AV36" s="53" t="s">
        <v>572</v>
      </c>
      <c r="AW36" s="53" t="s">
        <v>573</v>
      </c>
    </row>
    <row r="37" spans="1:50" s="6" customFormat="1" ht="85.5">
      <c r="A37" s="17" t="s">
        <v>64</v>
      </c>
      <c r="B37" s="17" t="s">
        <v>136</v>
      </c>
      <c r="C37" s="19">
        <v>2017</v>
      </c>
      <c r="D37" s="19" t="s">
        <v>65</v>
      </c>
      <c r="E37" s="18" t="s">
        <v>141</v>
      </c>
      <c r="F37" s="20" t="s">
        <v>330</v>
      </c>
      <c r="G37" s="51" t="s">
        <v>600</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601</v>
      </c>
      <c r="AH37" s="19" t="s">
        <v>334</v>
      </c>
      <c r="AI37" s="19" t="s">
        <v>335</v>
      </c>
      <c r="AJ37" s="19" t="s">
        <v>73</v>
      </c>
      <c r="AK37" s="51" t="s">
        <v>602</v>
      </c>
      <c r="AL37" s="19" t="s">
        <v>73</v>
      </c>
      <c r="AM37" s="19" t="s">
        <v>574</v>
      </c>
      <c r="AN37" s="19" t="s">
        <v>240</v>
      </c>
      <c r="AO37" s="19" t="s">
        <v>567</v>
      </c>
      <c r="AP37" s="19" t="s">
        <v>567</v>
      </c>
      <c r="AQ37" s="50">
        <v>42944</v>
      </c>
      <c r="AR37" s="51" t="s">
        <v>568</v>
      </c>
      <c r="AS37" s="19" t="s">
        <v>74</v>
      </c>
      <c r="AT37" s="51" t="s">
        <v>570</v>
      </c>
      <c r="AU37" s="51" t="s">
        <v>571</v>
      </c>
      <c r="AV37" s="51" t="s">
        <v>572</v>
      </c>
      <c r="AW37" s="51" t="s">
        <v>573</v>
      </c>
      <c r="AX37" s="4"/>
    </row>
    <row r="38" spans="1:50" s="4" customFormat="1" ht="85.5">
      <c r="A38" s="22" t="s">
        <v>64</v>
      </c>
      <c r="B38" s="24" t="s">
        <v>136</v>
      </c>
      <c r="C38" s="23">
        <v>2017</v>
      </c>
      <c r="D38" s="23" t="s">
        <v>65</v>
      </c>
      <c r="E38" s="24" t="s">
        <v>145</v>
      </c>
      <c r="F38" s="25" t="s">
        <v>330</v>
      </c>
      <c r="G38" s="53" t="s">
        <v>600</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601</v>
      </c>
      <c r="AH38" s="23" t="s">
        <v>334</v>
      </c>
      <c r="AI38" s="23" t="s">
        <v>335</v>
      </c>
      <c r="AJ38" s="23" t="s">
        <v>73</v>
      </c>
      <c r="AK38" s="53" t="s">
        <v>602</v>
      </c>
      <c r="AL38" s="23" t="s">
        <v>73</v>
      </c>
      <c r="AM38" s="23" t="s">
        <v>574</v>
      </c>
      <c r="AN38" s="23" t="s">
        <v>240</v>
      </c>
      <c r="AO38" s="23" t="s">
        <v>567</v>
      </c>
      <c r="AP38" s="23" t="s">
        <v>567</v>
      </c>
      <c r="AQ38" s="52">
        <v>42944</v>
      </c>
      <c r="AR38" s="53" t="s">
        <v>568</v>
      </c>
      <c r="AS38" s="23" t="s">
        <v>74</v>
      </c>
      <c r="AT38" s="53" t="s">
        <v>570</v>
      </c>
      <c r="AU38" s="53" t="s">
        <v>571</v>
      </c>
      <c r="AV38" s="53" t="s">
        <v>572</v>
      </c>
      <c r="AW38" s="53" t="s">
        <v>573</v>
      </c>
    </row>
    <row r="39" spans="1:50" s="6" customFormat="1" ht="85.5">
      <c r="A39" s="17" t="s">
        <v>64</v>
      </c>
      <c r="B39" s="17" t="s">
        <v>136</v>
      </c>
      <c r="C39" s="19">
        <v>2017</v>
      </c>
      <c r="D39" s="19" t="s">
        <v>65</v>
      </c>
      <c r="E39" s="18" t="s">
        <v>147</v>
      </c>
      <c r="F39" s="20" t="s">
        <v>332</v>
      </c>
      <c r="G39" s="51" t="s">
        <v>600</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601</v>
      </c>
      <c r="AH39" s="19" t="s">
        <v>334</v>
      </c>
      <c r="AI39" s="19" t="s">
        <v>335</v>
      </c>
      <c r="AJ39" s="19" t="s">
        <v>73</v>
      </c>
      <c r="AK39" s="51" t="s">
        <v>602</v>
      </c>
      <c r="AL39" s="19" t="s">
        <v>73</v>
      </c>
      <c r="AM39" s="19" t="s">
        <v>574</v>
      </c>
      <c r="AN39" s="19" t="s">
        <v>240</v>
      </c>
      <c r="AO39" s="19" t="s">
        <v>567</v>
      </c>
      <c r="AP39" s="19" t="s">
        <v>567</v>
      </c>
      <c r="AQ39" s="50">
        <v>42944</v>
      </c>
      <c r="AR39" s="51" t="s">
        <v>568</v>
      </c>
      <c r="AS39" s="19" t="s">
        <v>74</v>
      </c>
      <c r="AT39" s="51" t="s">
        <v>570</v>
      </c>
      <c r="AU39" s="51" t="s">
        <v>571</v>
      </c>
      <c r="AV39" s="51" t="s">
        <v>572</v>
      </c>
      <c r="AW39" s="51" t="s">
        <v>573</v>
      </c>
      <c r="AX39" s="4"/>
    </row>
    <row r="40" spans="1:50" s="4" customFormat="1" ht="85.5">
      <c r="A40" s="22" t="s">
        <v>64</v>
      </c>
      <c r="B40" s="24" t="s">
        <v>136</v>
      </c>
      <c r="C40" s="23">
        <v>2017</v>
      </c>
      <c r="D40" s="23" t="s">
        <v>65</v>
      </c>
      <c r="E40" s="24" t="s">
        <v>149</v>
      </c>
      <c r="F40" s="25" t="s">
        <v>332</v>
      </c>
      <c r="G40" s="53" t="s">
        <v>600</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601</v>
      </c>
      <c r="AH40" s="23" t="s">
        <v>334</v>
      </c>
      <c r="AI40" s="23" t="s">
        <v>335</v>
      </c>
      <c r="AJ40" s="23" t="s">
        <v>73</v>
      </c>
      <c r="AK40" s="53" t="s">
        <v>602</v>
      </c>
      <c r="AL40" s="23" t="s">
        <v>73</v>
      </c>
      <c r="AM40" s="23" t="s">
        <v>574</v>
      </c>
      <c r="AN40" s="23" t="s">
        <v>240</v>
      </c>
      <c r="AO40" s="23" t="s">
        <v>567</v>
      </c>
      <c r="AP40" s="23" t="s">
        <v>567</v>
      </c>
      <c r="AQ40" s="52">
        <v>42944</v>
      </c>
      <c r="AR40" s="53" t="s">
        <v>568</v>
      </c>
      <c r="AS40" s="23" t="s">
        <v>74</v>
      </c>
      <c r="AT40" s="53" t="s">
        <v>570</v>
      </c>
      <c r="AU40" s="53" t="s">
        <v>571</v>
      </c>
      <c r="AV40" s="53" t="s">
        <v>572</v>
      </c>
      <c r="AW40" s="53" t="s">
        <v>573</v>
      </c>
    </row>
    <row r="41" spans="1:50" s="6" customFormat="1" ht="85.5">
      <c r="A41" s="17" t="s">
        <v>64</v>
      </c>
      <c r="B41" s="17" t="s">
        <v>136</v>
      </c>
      <c r="C41" s="19">
        <v>2017</v>
      </c>
      <c r="D41" s="19" t="s">
        <v>65</v>
      </c>
      <c r="E41" s="18" t="s">
        <v>151</v>
      </c>
      <c r="F41" s="20" t="s">
        <v>330</v>
      </c>
      <c r="G41" s="51" t="s">
        <v>600</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601</v>
      </c>
      <c r="AH41" s="19" t="s">
        <v>334</v>
      </c>
      <c r="AI41" s="19" t="s">
        <v>335</v>
      </c>
      <c r="AJ41" s="19" t="s">
        <v>73</v>
      </c>
      <c r="AK41" s="51" t="s">
        <v>602</v>
      </c>
      <c r="AL41" s="19" t="s">
        <v>73</v>
      </c>
      <c r="AM41" s="19" t="s">
        <v>574</v>
      </c>
      <c r="AN41" s="19" t="s">
        <v>240</v>
      </c>
      <c r="AO41" s="19" t="s">
        <v>567</v>
      </c>
      <c r="AP41" s="19" t="s">
        <v>567</v>
      </c>
      <c r="AQ41" s="50">
        <v>42944</v>
      </c>
      <c r="AR41" s="51" t="s">
        <v>568</v>
      </c>
      <c r="AS41" s="19" t="s">
        <v>74</v>
      </c>
      <c r="AT41" s="51" t="s">
        <v>570</v>
      </c>
      <c r="AU41" s="51" t="s">
        <v>571</v>
      </c>
      <c r="AV41" s="51" t="s">
        <v>572</v>
      </c>
      <c r="AW41" s="51" t="s">
        <v>573</v>
      </c>
      <c r="AX41" s="4"/>
    </row>
    <row r="42" spans="1:50" s="4" customFormat="1" ht="85.5">
      <c r="A42" s="22" t="s">
        <v>64</v>
      </c>
      <c r="B42" s="22" t="s">
        <v>136</v>
      </c>
      <c r="C42" s="23">
        <v>2017</v>
      </c>
      <c r="D42" s="23" t="s">
        <v>65</v>
      </c>
      <c r="E42" s="24" t="s">
        <v>154</v>
      </c>
      <c r="F42" s="25" t="s">
        <v>330</v>
      </c>
      <c r="G42" s="53" t="s">
        <v>600</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601</v>
      </c>
      <c r="AH42" s="23" t="s">
        <v>334</v>
      </c>
      <c r="AI42" s="23" t="s">
        <v>335</v>
      </c>
      <c r="AJ42" s="23" t="s">
        <v>73</v>
      </c>
      <c r="AK42" s="53" t="s">
        <v>602</v>
      </c>
      <c r="AL42" s="23" t="s">
        <v>73</v>
      </c>
      <c r="AM42" s="23" t="s">
        <v>574</v>
      </c>
      <c r="AN42" s="23" t="s">
        <v>240</v>
      </c>
      <c r="AO42" s="23" t="s">
        <v>567</v>
      </c>
      <c r="AP42" s="23" t="s">
        <v>567</v>
      </c>
      <c r="AQ42" s="52">
        <v>42944</v>
      </c>
      <c r="AR42" s="53" t="s">
        <v>568</v>
      </c>
      <c r="AS42" s="23" t="s">
        <v>74</v>
      </c>
      <c r="AT42" s="53" t="s">
        <v>570</v>
      </c>
      <c r="AU42" s="53" t="s">
        <v>571</v>
      </c>
      <c r="AV42" s="53" t="s">
        <v>572</v>
      </c>
      <c r="AW42" s="53" t="s">
        <v>573</v>
      </c>
    </row>
    <row r="43" spans="1:50" s="6" customFormat="1" ht="85.5">
      <c r="A43" s="17" t="s">
        <v>64</v>
      </c>
      <c r="B43" s="18" t="s">
        <v>136</v>
      </c>
      <c r="C43" s="19">
        <v>2017</v>
      </c>
      <c r="D43" s="19" t="s">
        <v>65</v>
      </c>
      <c r="E43" s="18" t="s">
        <v>161</v>
      </c>
      <c r="F43" s="20" t="s">
        <v>330</v>
      </c>
      <c r="G43" s="51" t="s">
        <v>600</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577</v>
      </c>
      <c r="AG43" s="51" t="s">
        <v>601</v>
      </c>
      <c r="AH43" s="19" t="s">
        <v>334</v>
      </c>
      <c r="AI43" s="19" t="s">
        <v>335</v>
      </c>
      <c r="AJ43" s="19" t="s">
        <v>73</v>
      </c>
      <c r="AK43" s="51" t="s">
        <v>602</v>
      </c>
      <c r="AL43" s="19" t="s">
        <v>73</v>
      </c>
      <c r="AM43" s="19" t="s">
        <v>574</v>
      </c>
      <c r="AN43" s="19" t="s">
        <v>240</v>
      </c>
      <c r="AO43" s="19" t="s">
        <v>567</v>
      </c>
      <c r="AP43" s="19" t="s">
        <v>567</v>
      </c>
      <c r="AQ43" s="50">
        <v>42944</v>
      </c>
      <c r="AR43" s="51" t="s">
        <v>568</v>
      </c>
      <c r="AS43" s="19" t="s">
        <v>74</v>
      </c>
      <c r="AT43" s="51" t="s">
        <v>570</v>
      </c>
      <c r="AU43" s="51" t="s">
        <v>571</v>
      </c>
      <c r="AV43" s="51" t="s">
        <v>572</v>
      </c>
      <c r="AW43" s="51" t="s">
        <v>573</v>
      </c>
      <c r="AX43" s="4"/>
    </row>
    <row r="44" spans="1:50" s="4" customFormat="1" ht="85.5">
      <c r="A44" s="22" t="s">
        <v>64</v>
      </c>
      <c r="B44" s="22" t="s">
        <v>136</v>
      </c>
      <c r="C44" s="23">
        <v>2017</v>
      </c>
      <c r="D44" s="23" t="s">
        <v>65</v>
      </c>
      <c r="E44" s="24" t="s">
        <v>163</v>
      </c>
      <c r="F44" s="25" t="s">
        <v>330</v>
      </c>
      <c r="G44" s="53" t="s">
        <v>600</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601</v>
      </c>
      <c r="AH44" s="23" t="s">
        <v>334</v>
      </c>
      <c r="AI44" s="23" t="s">
        <v>335</v>
      </c>
      <c r="AJ44" s="23" t="s">
        <v>73</v>
      </c>
      <c r="AK44" s="53" t="s">
        <v>602</v>
      </c>
      <c r="AL44" s="23" t="s">
        <v>73</v>
      </c>
      <c r="AM44" s="23" t="s">
        <v>574</v>
      </c>
      <c r="AN44" s="23" t="s">
        <v>240</v>
      </c>
      <c r="AO44" s="23" t="s">
        <v>567</v>
      </c>
      <c r="AP44" s="23" t="s">
        <v>567</v>
      </c>
      <c r="AQ44" s="52">
        <v>42944</v>
      </c>
      <c r="AR44" s="53" t="s">
        <v>568</v>
      </c>
      <c r="AS44" s="23" t="s">
        <v>74</v>
      </c>
      <c r="AT44" s="53" t="s">
        <v>570</v>
      </c>
      <c r="AU44" s="53" t="s">
        <v>571</v>
      </c>
      <c r="AV44" s="53" t="s">
        <v>572</v>
      </c>
      <c r="AW44" s="53" t="s">
        <v>573</v>
      </c>
    </row>
    <row r="45" spans="1:50" s="6" customFormat="1" ht="128.25">
      <c r="A45" s="17" t="s">
        <v>64</v>
      </c>
      <c r="B45" s="18" t="s">
        <v>136</v>
      </c>
      <c r="C45" s="19">
        <v>2017</v>
      </c>
      <c r="D45" s="19" t="s">
        <v>65</v>
      </c>
      <c r="E45" s="18" t="s">
        <v>165</v>
      </c>
      <c r="F45" s="20" t="s">
        <v>330</v>
      </c>
      <c r="G45" s="51" t="s">
        <v>600</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576</v>
      </c>
      <c r="AG45" s="51" t="s">
        <v>601</v>
      </c>
      <c r="AH45" s="19" t="s">
        <v>334</v>
      </c>
      <c r="AI45" s="19" t="s">
        <v>335</v>
      </c>
      <c r="AJ45" s="19" t="s">
        <v>73</v>
      </c>
      <c r="AK45" s="51" t="s">
        <v>602</v>
      </c>
      <c r="AL45" s="19" t="s">
        <v>73</v>
      </c>
      <c r="AM45" s="19" t="s">
        <v>574</v>
      </c>
      <c r="AN45" s="19" t="s">
        <v>240</v>
      </c>
      <c r="AO45" s="19" t="s">
        <v>567</v>
      </c>
      <c r="AP45" s="19" t="s">
        <v>567</v>
      </c>
      <c r="AQ45" s="50">
        <v>42944</v>
      </c>
      <c r="AR45" s="51" t="s">
        <v>568</v>
      </c>
      <c r="AS45" s="19" t="s">
        <v>74</v>
      </c>
      <c r="AT45" s="51" t="s">
        <v>570</v>
      </c>
      <c r="AU45" s="51" t="s">
        <v>571</v>
      </c>
      <c r="AV45" s="51" t="s">
        <v>572</v>
      </c>
      <c r="AW45" s="51" t="s">
        <v>573</v>
      </c>
      <c r="AX45" s="4"/>
    </row>
    <row r="46" spans="1:50" s="4" customFormat="1" ht="128.25">
      <c r="A46" s="22" t="s">
        <v>64</v>
      </c>
      <c r="B46" s="22" t="s">
        <v>136</v>
      </c>
      <c r="C46" s="23">
        <v>2017</v>
      </c>
      <c r="D46" s="23" t="s">
        <v>65</v>
      </c>
      <c r="E46" s="24" t="s">
        <v>172</v>
      </c>
      <c r="F46" s="25" t="s">
        <v>330</v>
      </c>
      <c r="G46" s="53" t="s">
        <v>600</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601</v>
      </c>
      <c r="AH46" s="23" t="s">
        <v>334</v>
      </c>
      <c r="AI46" s="23" t="s">
        <v>335</v>
      </c>
      <c r="AJ46" s="23" t="s">
        <v>73</v>
      </c>
      <c r="AK46" s="53" t="s">
        <v>602</v>
      </c>
      <c r="AL46" s="23" t="s">
        <v>73</v>
      </c>
      <c r="AM46" s="23" t="s">
        <v>574</v>
      </c>
      <c r="AN46" s="23" t="s">
        <v>240</v>
      </c>
      <c r="AO46" s="23" t="s">
        <v>567</v>
      </c>
      <c r="AP46" s="23" t="s">
        <v>567</v>
      </c>
      <c r="AQ46" s="52">
        <v>42944</v>
      </c>
      <c r="AR46" s="53" t="s">
        <v>568</v>
      </c>
      <c r="AS46" s="23" t="s">
        <v>74</v>
      </c>
      <c r="AT46" s="53" t="s">
        <v>570</v>
      </c>
      <c r="AU46" s="53" t="s">
        <v>571</v>
      </c>
      <c r="AV46" s="53" t="s">
        <v>572</v>
      </c>
      <c r="AW46" s="53" t="s">
        <v>573</v>
      </c>
    </row>
    <row r="47" spans="1:50" s="6" customFormat="1" ht="85.5">
      <c r="A47" s="17" t="s">
        <v>64</v>
      </c>
      <c r="B47" s="18" t="s">
        <v>136</v>
      </c>
      <c r="C47" s="19">
        <v>2017</v>
      </c>
      <c r="D47" s="19" t="s">
        <v>65</v>
      </c>
      <c r="E47" s="18" t="s">
        <v>177</v>
      </c>
      <c r="F47" s="20" t="s">
        <v>330</v>
      </c>
      <c r="G47" s="51" t="s">
        <v>600</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601</v>
      </c>
      <c r="AH47" s="19" t="s">
        <v>334</v>
      </c>
      <c r="AI47" s="19" t="s">
        <v>335</v>
      </c>
      <c r="AJ47" s="19" t="s">
        <v>73</v>
      </c>
      <c r="AK47" s="51" t="s">
        <v>602</v>
      </c>
      <c r="AL47" s="19" t="s">
        <v>73</v>
      </c>
      <c r="AM47" s="19" t="s">
        <v>574</v>
      </c>
      <c r="AN47" s="19" t="s">
        <v>240</v>
      </c>
      <c r="AO47" s="19" t="s">
        <v>567</v>
      </c>
      <c r="AP47" s="19" t="s">
        <v>567</v>
      </c>
      <c r="AQ47" s="50">
        <v>42944</v>
      </c>
      <c r="AR47" s="51" t="s">
        <v>568</v>
      </c>
      <c r="AS47" s="19" t="s">
        <v>74</v>
      </c>
      <c r="AT47" s="51" t="s">
        <v>570</v>
      </c>
      <c r="AU47" s="51" t="s">
        <v>571</v>
      </c>
      <c r="AV47" s="51" t="s">
        <v>572</v>
      </c>
      <c r="AW47" s="51" t="s">
        <v>573</v>
      </c>
      <c r="AX47" s="4"/>
    </row>
    <row r="48" spans="1:50" s="4" customFormat="1" ht="85.5">
      <c r="A48" s="22" t="s">
        <v>64</v>
      </c>
      <c r="B48" s="22" t="s">
        <v>136</v>
      </c>
      <c r="C48" s="23">
        <v>2017</v>
      </c>
      <c r="D48" s="23" t="s">
        <v>65</v>
      </c>
      <c r="E48" s="24" t="s">
        <v>180</v>
      </c>
      <c r="F48" s="25" t="s">
        <v>330</v>
      </c>
      <c r="G48" s="53" t="s">
        <v>600</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601</v>
      </c>
      <c r="AH48" s="23" t="s">
        <v>334</v>
      </c>
      <c r="AI48" s="23" t="s">
        <v>335</v>
      </c>
      <c r="AJ48" s="23" t="s">
        <v>73</v>
      </c>
      <c r="AK48" s="53" t="s">
        <v>602</v>
      </c>
      <c r="AL48" s="23" t="s">
        <v>73</v>
      </c>
      <c r="AM48" s="23" t="s">
        <v>574</v>
      </c>
      <c r="AN48" s="23" t="s">
        <v>240</v>
      </c>
      <c r="AO48" s="23" t="s">
        <v>567</v>
      </c>
      <c r="AP48" s="23" t="s">
        <v>567</v>
      </c>
      <c r="AQ48" s="52">
        <v>42944</v>
      </c>
      <c r="AR48" s="53" t="s">
        <v>568</v>
      </c>
      <c r="AS48" s="23" t="s">
        <v>74</v>
      </c>
      <c r="AT48" s="53" t="s">
        <v>570</v>
      </c>
      <c r="AU48" s="53" t="s">
        <v>571</v>
      </c>
      <c r="AV48" s="53" t="s">
        <v>572</v>
      </c>
      <c r="AW48" s="53" t="s">
        <v>573</v>
      </c>
    </row>
    <row r="49" spans="1:50" s="6" customFormat="1" ht="85.5">
      <c r="A49" s="17" t="s">
        <v>64</v>
      </c>
      <c r="B49" s="18" t="s">
        <v>160</v>
      </c>
      <c r="C49" s="19">
        <v>2017</v>
      </c>
      <c r="D49" s="19" t="s">
        <v>65</v>
      </c>
      <c r="E49" s="18" t="s">
        <v>182</v>
      </c>
      <c r="F49" s="20" t="s">
        <v>330</v>
      </c>
      <c r="G49" s="51" t="s">
        <v>600</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601</v>
      </c>
      <c r="AH49" s="19" t="s">
        <v>334</v>
      </c>
      <c r="AI49" s="19" t="s">
        <v>335</v>
      </c>
      <c r="AJ49" s="19" t="s">
        <v>73</v>
      </c>
      <c r="AK49" s="51" t="s">
        <v>602</v>
      </c>
      <c r="AL49" s="19" t="s">
        <v>73</v>
      </c>
      <c r="AM49" s="19" t="s">
        <v>574</v>
      </c>
      <c r="AN49" s="19" t="s">
        <v>240</v>
      </c>
      <c r="AO49" s="19" t="s">
        <v>567</v>
      </c>
      <c r="AP49" s="19" t="s">
        <v>567</v>
      </c>
      <c r="AQ49" s="50">
        <v>42944</v>
      </c>
      <c r="AR49" s="51" t="s">
        <v>568</v>
      </c>
      <c r="AS49" s="19" t="s">
        <v>74</v>
      </c>
      <c r="AT49" s="51" t="s">
        <v>570</v>
      </c>
      <c r="AU49" s="51" t="s">
        <v>571</v>
      </c>
      <c r="AV49" s="51" t="s">
        <v>572</v>
      </c>
      <c r="AW49" s="51" t="s">
        <v>573</v>
      </c>
      <c r="AX49" s="4"/>
    </row>
    <row r="50" spans="1:50" s="4" customFormat="1" ht="85.5">
      <c r="A50" s="22" t="s">
        <v>64</v>
      </c>
      <c r="B50" s="22" t="s">
        <v>160</v>
      </c>
      <c r="C50" s="23">
        <v>2017</v>
      </c>
      <c r="D50" s="23" t="s">
        <v>65</v>
      </c>
      <c r="E50" s="24" t="s">
        <v>184</v>
      </c>
      <c r="F50" s="25" t="s">
        <v>330</v>
      </c>
      <c r="G50" s="53" t="s">
        <v>600</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578</v>
      </c>
      <c r="AG50" s="53" t="s">
        <v>601</v>
      </c>
      <c r="AH50" s="23" t="s">
        <v>334</v>
      </c>
      <c r="AI50" s="23" t="s">
        <v>335</v>
      </c>
      <c r="AJ50" s="23" t="s">
        <v>73</v>
      </c>
      <c r="AK50" s="53" t="s">
        <v>602</v>
      </c>
      <c r="AL50" s="23" t="s">
        <v>73</v>
      </c>
      <c r="AM50" s="23" t="s">
        <v>574</v>
      </c>
      <c r="AN50" s="23" t="s">
        <v>240</v>
      </c>
      <c r="AO50" s="23" t="s">
        <v>567</v>
      </c>
      <c r="AP50" s="23" t="s">
        <v>567</v>
      </c>
      <c r="AQ50" s="52">
        <v>42944</v>
      </c>
      <c r="AR50" s="53" t="s">
        <v>568</v>
      </c>
      <c r="AS50" s="23" t="s">
        <v>74</v>
      </c>
      <c r="AT50" s="53" t="s">
        <v>570</v>
      </c>
      <c r="AU50" s="53" t="s">
        <v>571</v>
      </c>
      <c r="AV50" s="53" t="s">
        <v>572</v>
      </c>
      <c r="AW50" s="53" t="s">
        <v>573</v>
      </c>
    </row>
    <row r="51" spans="1:50" s="6" customFormat="1" ht="85.5">
      <c r="A51" s="17" t="s">
        <v>64</v>
      </c>
      <c r="B51" s="17" t="s">
        <v>160</v>
      </c>
      <c r="C51" s="19">
        <v>2017</v>
      </c>
      <c r="D51" s="19" t="s">
        <v>65</v>
      </c>
      <c r="E51" s="18" t="s">
        <v>187</v>
      </c>
      <c r="F51" s="20" t="s">
        <v>330</v>
      </c>
      <c r="G51" s="51" t="s">
        <v>600</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601</v>
      </c>
      <c r="AH51" s="19" t="s">
        <v>334</v>
      </c>
      <c r="AI51" s="19" t="s">
        <v>335</v>
      </c>
      <c r="AJ51" s="19" t="s">
        <v>73</v>
      </c>
      <c r="AK51" s="51" t="s">
        <v>602</v>
      </c>
      <c r="AL51" s="19" t="s">
        <v>73</v>
      </c>
      <c r="AM51" s="19" t="s">
        <v>574</v>
      </c>
      <c r="AN51" s="19" t="s">
        <v>240</v>
      </c>
      <c r="AO51" s="19" t="s">
        <v>567</v>
      </c>
      <c r="AP51" s="19" t="s">
        <v>567</v>
      </c>
      <c r="AQ51" s="50">
        <v>42944</v>
      </c>
      <c r="AR51" s="51" t="s">
        <v>568</v>
      </c>
      <c r="AS51" s="19" t="s">
        <v>74</v>
      </c>
      <c r="AT51" s="51" t="s">
        <v>570</v>
      </c>
      <c r="AU51" s="51" t="s">
        <v>571</v>
      </c>
      <c r="AV51" s="51" t="s">
        <v>572</v>
      </c>
      <c r="AW51" s="51" t="s">
        <v>573</v>
      </c>
      <c r="AX51" s="4"/>
    </row>
    <row r="52" spans="1:50" s="4" customFormat="1" ht="85.5">
      <c r="A52" s="22" t="s">
        <v>64</v>
      </c>
      <c r="B52" s="22" t="s">
        <v>136</v>
      </c>
      <c r="C52" s="23">
        <v>2017</v>
      </c>
      <c r="D52" s="23" t="s">
        <v>65</v>
      </c>
      <c r="E52" s="24" t="s">
        <v>189</v>
      </c>
      <c r="F52" s="25" t="s">
        <v>332</v>
      </c>
      <c r="G52" s="53" t="s">
        <v>600</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601</v>
      </c>
      <c r="AH52" s="23" t="s">
        <v>334</v>
      </c>
      <c r="AI52" s="23" t="s">
        <v>335</v>
      </c>
      <c r="AJ52" s="23" t="s">
        <v>73</v>
      </c>
      <c r="AK52" s="53" t="s">
        <v>602</v>
      </c>
      <c r="AL52" s="23" t="s">
        <v>73</v>
      </c>
      <c r="AM52" s="23" t="s">
        <v>574</v>
      </c>
      <c r="AN52" s="23" t="s">
        <v>240</v>
      </c>
      <c r="AO52" s="23" t="s">
        <v>567</v>
      </c>
      <c r="AP52" s="23" t="s">
        <v>567</v>
      </c>
      <c r="AQ52" s="52">
        <v>42944</v>
      </c>
      <c r="AR52" s="53" t="s">
        <v>568</v>
      </c>
      <c r="AS52" s="23" t="s">
        <v>74</v>
      </c>
      <c r="AT52" s="53" t="s">
        <v>570</v>
      </c>
      <c r="AU52" s="53" t="s">
        <v>571</v>
      </c>
      <c r="AV52" s="53" t="s">
        <v>572</v>
      </c>
      <c r="AW52" s="53" t="s">
        <v>573</v>
      </c>
    </row>
    <row r="53" spans="1:50" s="6" customFormat="1" ht="85.5">
      <c r="A53" s="17" t="s">
        <v>64</v>
      </c>
      <c r="B53" s="18" t="s">
        <v>136</v>
      </c>
      <c r="C53" s="19">
        <v>2017</v>
      </c>
      <c r="D53" s="19" t="s">
        <v>65</v>
      </c>
      <c r="E53" s="18" t="s">
        <v>192</v>
      </c>
      <c r="F53" s="20" t="s">
        <v>332</v>
      </c>
      <c r="G53" s="51" t="s">
        <v>600</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601</v>
      </c>
      <c r="AH53" s="19" t="s">
        <v>334</v>
      </c>
      <c r="AI53" s="19" t="s">
        <v>335</v>
      </c>
      <c r="AJ53" s="19" t="s">
        <v>73</v>
      </c>
      <c r="AK53" s="51" t="s">
        <v>602</v>
      </c>
      <c r="AL53" s="19" t="s">
        <v>73</v>
      </c>
      <c r="AM53" s="19" t="s">
        <v>574</v>
      </c>
      <c r="AN53" s="19" t="s">
        <v>240</v>
      </c>
      <c r="AO53" s="19" t="s">
        <v>567</v>
      </c>
      <c r="AP53" s="19" t="s">
        <v>567</v>
      </c>
      <c r="AQ53" s="50">
        <v>42944</v>
      </c>
      <c r="AR53" s="51" t="s">
        <v>568</v>
      </c>
      <c r="AS53" s="19" t="s">
        <v>74</v>
      </c>
      <c r="AT53" s="51" t="s">
        <v>570</v>
      </c>
      <c r="AU53" s="51" t="s">
        <v>571</v>
      </c>
      <c r="AV53" s="51" t="s">
        <v>572</v>
      </c>
      <c r="AW53" s="51" t="s">
        <v>573</v>
      </c>
      <c r="AX53" s="4"/>
    </row>
    <row r="54" spans="1:50" s="4" customFormat="1" ht="85.5">
      <c r="A54" s="22" t="s">
        <v>64</v>
      </c>
      <c r="B54" s="24" t="s">
        <v>136</v>
      </c>
      <c r="C54" s="23">
        <v>2017</v>
      </c>
      <c r="D54" s="23" t="s">
        <v>65</v>
      </c>
      <c r="E54" s="24" t="s">
        <v>195</v>
      </c>
      <c r="F54" s="25" t="s">
        <v>328</v>
      </c>
      <c r="G54" s="53" t="s">
        <v>600</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601</v>
      </c>
      <c r="AH54" s="23" t="s">
        <v>334</v>
      </c>
      <c r="AI54" s="23" t="s">
        <v>335</v>
      </c>
      <c r="AJ54" s="23" t="s">
        <v>73</v>
      </c>
      <c r="AK54" s="53" t="s">
        <v>602</v>
      </c>
      <c r="AL54" s="23" t="s">
        <v>73</v>
      </c>
      <c r="AM54" s="23" t="s">
        <v>574</v>
      </c>
      <c r="AN54" s="23" t="s">
        <v>240</v>
      </c>
      <c r="AO54" s="23" t="s">
        <v>567</v>
      </c>
      <c r="AP54" s="23" t="s">
        <v>567</v>
      </c>
      <c r="AQ54" s="52">
        <v>42944</v>
      </c>
      <c r="AR54" s="53" t="s">
        <v>568</v>
      </c>
      <c r="AS54" s="23" t="s">
        <v>74</v>
      </c>
      <c r="AT54" s="53" t="s">
        <v>570</v>
      </c>
      <c r="AU54" s="53" t="s">
        <v>571</v>
      </c>
      <c r="AV54" s="53" t="s">
        <v>572</v>
      </c>
      <c r="AW54" s="53" t="s">
        <v>573</v>
      </c>
    </row>
    <row r="55" spans="1:50" s="6" customFormat="1" ht="114">
      <c r="A55" s="17" t="s">
        <v>64</v>
      </c>
      <c r="B55" s="17" t="s">
        <v>160</v>
      </c>
      <c r="C55" s="19">
        <v>2017</v>
      </c>
      <c r="D55" s="19" t="s">
        <v>65</v>
      </c>
      <c r="E55" s="18" t="s">
        <v>197</v>
      </c>
      <c r="F55" s="20" t="s">
        <v>551</v>
      </c>
      <c r="G55" s="51" t="s">
        <v>600</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601</v>
      </c>
      <c r="AH55" s="19" t="s">
        <v>334</v>
      </c>
      <c r="AI55" s="19" t="s">
        <v>335</v>
      </c>
      <c r="AJ55" s="19" t="s">
        <v>73</v>
      </c>
      <c r="AK55" s="51" t="s">
        <v>602</v>
      </c>
      <c r="AL55" s="19" t="s">
        <v>73</v>
      </c>
      <c r="AM55" s="19" t="s">
        <v>574</v>
      </c>
      <c r="AN55" s="19" t="s">
        <v>240</v>
      </c>
      <c r="AO55" s="19" t="s">
        <v>567</v>
      </c>
      <c r="AP55" s="19" t="s">
        <v>567</v>
      </c>
      <c r="AQ55" s="50">
        <v>42944</v>
      </c>
      <c r="AR55" s="51" t="s">
        <v>568</v>
      </c>
      <c r="AS55" s="19" t="s">
        <v>74</v>
      </c>
      <c r="AT55" s="51" t="s">
        <v>570</v>
      </c>
      <c r="AU55" s="51" t="s">
        <v>571</v>
      </c>
      <c r="AV55" s="51" t="s">
        <v>572</v>
      </c>
      <c r="AW55" s="51" t="s">
        <v>573</v>
      </c>
      <c r="AX55" s="4"/>
    </row>
    <row r="56" spans="1:50" s="4" customFormat="1" ht="85.5">
      <c r="A56" s="22" t="s">
        <v>64</v>
      </c>
      <c r="B56" s="24" t="s">
        <v>136</v>
      </c>
      <c r="C56" s="23">
        <v>2017</v>
      </c>
      <c r="D56" s="23" t="s">
        <v>65</v>
      </c>
      <c r="E56" s="24" t="s">
        <v>199</v>
      </c>
      <c r="F56" s="25" t="s">
        <v>328</v>
      </c>
      <c r="G56" s="53" t="s">
        <v>600</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579</v>
      </c>
      <c r="AG56" s="53" t="s">
        <v>601</v>
      </c>
      <c r="AH56" s="23" t="s">
        <v>334</v>
      </c>
      <c r="AI56" s="23" t="s">
        <v>335</v>
      </c>
      <c r="AJ56" s="23" t="s">
        <v>73</v>
      </c>
      <c r="AK56" s="53" t="s">
        <v>602</v>
      </c>
      <c r="AL56" s="23" t="s">
        <v>73</v>
      </c>
      <c r="AM56" s="23" t="s">
        <v>574</v>
      </c>
      <c r="AN56" s="23" t="s">
        <v>240</v>
      </c>
      <c r="AO56" s="23" t="s">
        <v>567</v>
      </c>
      <c r="AP56" s="23" t="s">
        <v>567</v>
      </c>
      <c r="AQ56" s="52">
        <v>42944</v>
      </c>
      <c r="AR56" s="53" t="s">
        <v>568</v>
      </c>
      <c r="AS56" s="23" t="s">
        <v>74</v>
      </c>
      <c r="AT56" s="53" t="s">
        <v>570</v>
      </c>
      <c r="AU56" s="53" t="s">
        <v>571</v>
      </c>
      <c r="AV56" s="53" t="s">
        <v>572</v>
      </c>
      <c r="AW56" s="53" t="s">
        <v>573</v>
      </c>
    </row>
    <row r="57" spans="1:50" s="6" customFormat="1" ht="85.5">
      <c r="A57" s="17" t="s">
        <v>64</v>
      </c>
      <c r="B57" s="17" t="s">
        <v>136</v>
      </c>
      <c r="C57" s="19">
        <v>2017</v>
      </c>
      <c r="D57" s="19" t="s">
        <v>65</v>
      </c>
      <c r="E57" s="18" t="s">
        <v>203</v>
      </c>
      <c r="F57" s="20" t="s">
        <v>328</v>
      </c>
      <c r="G57" s="51" t="s">
        <v>600</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580</v>
      </c>
      <c r="AG57" s="51" t="s">
        <v>601</v>
      </c>
      <c r="AH57" s="19" t="s">
        <v>334</v>
      </c>
      <c r="AI57" s="19" t="s">
        <v>335</v>
      </c>
      <c r="AJ57" s="19" t="s">
        <v>73</v>
      </c>
      <c r="AK57" s="51" t="s">
        <v>602</v>
      </c>
      <c r="AL57" s="19" t="s">
        <v>73</v>
      </c>
      <c r="AM57" s="19" t="s">
        <v>574</v>
      </c>
      <c r="AN57" s="19" t="s">
        <v>240</v>
      </c>
      <c r="AO57" s="19" t="s">
        <v>567</v>
      </c>
      <c r="AP57" s="19" t="s">
        <v>567</v>
      </c>
      <c r="AQ57" s="50">
        <v>42944</v>
      </c>
      <c r="AR57" s="51" t="s">
        <v>568</v>
      </c>
      <c r="AS57" s="19" t="s">
        <v>74</v>
      </c>
      <c r="AT57" s="51" t="s">
        <v>570</v>
      </c>
      <c r="AU57" s="51" t="s">
        <v>571</v>
      </c>
      <c r="AV57" s="51" t="s">
        <v>572</v>
      </c>
      <c r="AW57" s="51" t="s">
        <v>573</v>
      </c>
      <c r="AX57" s="4"/>
    </row>
    <row r="58" spans="1:50" s="4" customFormat="1" ht="114">
      <c r="A58" s="22" t="s">
        <v>64</v>
      </c>
      <c r="B58" s="24" t="s">
        <v>136</v>
      </c>
      <c r="C58" s="23">
        <v>2017</v>
      </c>
      <c r="D58" s="23" t="s">
        <v>65</v>
      </c>
      <c r="E58" s="24" t="s">
        <v>210</v>
      </c>
      <c r="F58" s="25" t="s">
        <v>328</v>
      </c>
      <c r="G58" s="53" t="s">
        <v>600</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601</v>
      </c>
      <c r="AH58" s="23" t="s">
        <v>334</v>
      </c>
      <c r="AI58" s="23" t="s">
        <v>335</v>
      </c>
      <c r="AJ58" s="23" t="s">
        <v>73</v>
      </c>
      <c r="AK58" s="53" t="s">
        <v>602</v>
      </c>
      <c r="AL58" s="23" t="s">
        <v>73</v>
      </c>
      <c r="AM58" s="23" t="s">
        <v>574</v>
      </c>
      <c r="AN58" s="23" t="s">
        <v>240</v>
      </c>
      <c r="AO58" s="23" t="s">
        <v>567</v>
      </c>
      <c r="AP58" s="23" t="s">
        <v>567</v>
      </c>
      <c r="AQ58" s="52">
        <v>42944</v>
      </c>
      <c r="AR58" s="53" t="s">
        <v>568</v>
      </c>
      <c r="AS58" s="23" t="s">
        <v>74</v>
      </c>
      <c r="AT58" s="53" t="s">
        <v>570</v>
      </c>
      <c r="AU58" s="53" t="s">
        <v>571</v>
      </c>
      <c r="AV58" s="53" t="s">
        <v>572</v>
      </c>
      <c r="AW58" s="53" t="s">
        <v>573</v>
      </c>
    </row>
    <row r="59" spans="1:50" s="6" customFormat="1" ht="85.5">
      <c r="A59" s="17" t="s">
        <v>64</v>
      </c>
      <c r="B59" s="18" t="s">
        <v>136</v>
      </c>
      <c r="C59" s="19">
        <v>2017</v>
      </c>
      <c r="D59" s="19" t="s">
        <v>65</v>
      </c>
      <c r="E59" s="18" t="s">
        <v>211</v>
      </c>
      <c r="F59" s="20" t="s">
        <v>333</v>
      </c>
      <c r="G59" s="51" t="s">
        <v>600</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601</v>
      </c>
      <c r="AH59" s="19" t="s">
        <v>334</v>
      </c>
      <c r="AI59" s="19" t="s">
        <v>335</v>
      </c>
      <c r="AJ59" s="19" t="s">
        <v>73</v>
      </c>
      <c r="AK59" s="51" t="s">
        <v>602</v>
      </c>
      <c r="AL59" s="19" t="s">
        <v>73</v>
      </c>
      <c r="AM59" s="19" t="s">
        <v>574</v>
      </c>
      <c r="AN59" s="19" t="s">
        <v>240</v>
      </c>
      <c r="AO59" s="19" t="s">
        <v>567</v>
      </c>
      <c r="AP59" s="19" t="s">
        <v>567</v>
      </c>
      <c r="AQ59" s="50">
        <v>42944</v>
      </c>
      <c r="AR59" s="51" t="s">
        <v>568</v>
      </c>
      <c r="AS59" s="19" t="s">
        <v>74</v>
      </c>
      <c r="AT59" s="51" t="s">
        <v>570</v>
      </c>
      <c r="AU59" s="51" t="s">
        <v>571</v>
      </c>
      <c r="AV59" s="51" t="s">
        <v>572</v>
      </c>
      <c r="AW59" s="51" t="s">
        <v>573</v>
      </c>
      <c r="AX59" s="4"/>
    </row>
    <row r="60" spans="1:50" s="4" customFormat="1" ht="85.5">
      <c r="A60" s="22" t="s">
        <v>64</v>
      </c>
      <c r="B60" s="22" t="s">
        <v>136</v>
      </c>
      <c r="C60" s="23">
        <v>2017</v>
      </c>
      <c r="D60" s="23" t="s">
        <v>65</v>
      </c>
      <c r="E60" s="24" t="s">
        <v>215</v>
      </c>
      <c r="F60" s="25" t="s">
        <v>331</v>
      </c>
      <c r="G60" s="53" t="s">
        <v>600</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601</v>
      </c>
      <c r="AH60" s="23" t="s">
        <v>334</v>
      </c>
      <c r="AI60" s="23" t="s">
        <v>335</v>
      </c>
      <c r="AJ60" s="23" t="s">
        <v>73</v>
      </c>
      <c r="AK60" s="53" t="s">
        <v>602</v>
      </c>
      <c r="AL60" s="23" t="s">
        <v>73</v>
      </c>
      <c r="AM60" s="23" t="s">
        <v>574</v>
      </c>
      <c r="AN60" s="23" t="s">
        <v>240</v>
      </c>
      <c r="AO60" s="23" t="s">
        <v>567</v>
      </c>
      <c r="AP60" s="23" t="s">
        <v>567</v>
      </c>
      <c r="AQ60" s="52">
        <v>42944</v>
      </c>
      <c r="AR60" s="53" t="s">
        <v>568</v>
      </c>
      <c r="AS60" s="23" t="s">
        <v>74</v>
      </c>
      <c r="AT60" s="53" t="s">
        <v>570</v>
      </c>
      <c r="AU60" s="53" t="s">
        <v>571</v>
      </c>
      <c r="AV60" s="53" t="s">
        <v>572</v>
      </c>
      <c r="AW60" s="53" t="s">
        <v>573</v>
      </c>
    </row>
    <row r="61" spans="1:50" s="6" customFormat="1" ht="85.5">
      <c r="A61" s="17" t="s">
        <v>64</v>
      </c>
      <c r="B61" s="18" t="s">
        <v>136</v>
      </c>
      <c r="C61" s="19">
        <v>2017</v>
      </c>
      <c r="D61" s="19" t="s">
        <v>65</v>
      </c>
      <c r="E61" s="18" t="s">
        <v>216</v>
      </c>
      <c r="F61" s="20" t="s">
        <v>331</v>
      </c>
      <c r="G61" s="51" t="s">
        <v>600</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601</v>
      </c>
      <c r="AH61" s="19" t="s">
        <v>334</v>
      </c>
      <c r="AI61" s="19" t="s">
        <v>335</v>
      </c>
      <c r="AJ61" s="19" t="s">
        <v>73</v>
      </c>
      <c r="AK61" s="51" t="s">
        <v>602</v>
      </c>
      <c r="AL61" s="19" t="s">
        <v>73</v>
      </c>
      <c r="AM61" s="19" t="s">
        <v>574</v>
      </c>
      <c r="AN61" s="19" t="s">
        <v>240</v>
      </c>
      <c r="AO61" s="19" t="s">
        <v>567</v>
      </c>
      <c r="AP61" s="19" t="s">
        <v>567</v>
      </c>
      <c r="AQ61" s="50">
        <v>42944</v>
      </c>
      <c r="AR61" s="51" t="s">
        <v>568</v>
      </c>
      <c r="AS61" s="19" t="s">
        <v>74</v>
      </c>
      <c r="AT61" s="51" t="s">
        <v>570</v>
      </c>
      <c r="AU61" s="51" t="s">
        <v>571</v>
      </c>
      <c r="AV61" s="51" t="s">
        <v>572</v>
      </c>
      <c r="AW61" s="51" t="s">
        <v>573</v>
      </c>
      <c r="AX61" s="4"/>
    </row>
    <row r="62" spans="1:50" s="4" customFormat="1" ht="85.5">
      <c r="A62" s="22" t="s">
        <v>64</v>
      </c>
      <c r="B62" s="22" t="s">
        <v>136</v>
      </c>
      <c r="C62" s="23">
        <v>2017</v>
      </c>
      <c r="D62" s="23" t="s">
        <v>65</v>
      </c>
      <c r="E62" s="24" t="s">
        <v>217</v>
      </c>
      <c r="F62" s="25" t="s">
        <v>331</v>
      </c>
      <c r="G62" s="53" t="s">
        <v>600</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601</v>
      </c>
      <c r="AH62" s="23" t="s">
        <v>334</v>
      </c>
      <c r="AI62" s="23" t="s">
        <v>335</v>
      </c>
      <c r="AJ62" s="23" t="s">
        <v>73</v>
      </c>
      <c r="AK62" s="53" t="s">
        <v>602</v>
      </c>
      <c r="AL62" s="23" t="s">
        <v>73</v>
      </c>
      <c r="AM62" s="23" t="s">
        <v>574</v>
      </c>
      <c r="AN62" s="23" t="s">
        <v>240</v>
      </c>
      <c r="AO62" s="23" t="s">
        <v>567</v>
      </c>
      <c r="AP62" s="23" t="s">
        <v>567</v>
      </c>
      <c r="AQ62" s="52">
        <v>42944</v>
      </c>
      <c r="AR62" s="53" t="s">
        <v>568</v>
      </c>
      <c r="AS62" s="23" t="s">
        <v>74</v>
      </c>
      <c r="AT62" s="53" t="s">
        <v>570</v>
      </c>
      <c r="AU62" s="53" t="s">
        <v>571</v>
      </c>
      <c r="AV62" s="53" t="s">
        <v>572</v>
      </c>
      <c r="AW62" s="53" t="s">
        <v>573</v>
      </c>
    </row>
    <row r="63" spans="1:50" s="6" customFormat="1" ht="85.5">
      <c r="A63" s="17" t="s">
        <v>64</v>
      </c>
      <c r="B63" s="18" t="s">
        <v>136</v>
      </c>
      <c r="C63" s="19">
        <v>2017</v>
      </c>
      <c r="D63" s="19" t="s">
        <v>65</v>
      </c>
      <c r="E63" s="18" t="s">
        <v>218</v>
      </c>
      <c r="F63" s="20" t="s">
        <v>331</v>
      </c>
      <c r="G63" s="51" t="s">
        <v>600</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601</v>
      </c>
      <c r="AH63" s="19" t="s">
        <v>334</v>
      </c>
      <c r="AI63" s="19" t="s">
        <v>335</v>
      </c>
      <c r="AJ63" s="19" t="s">
        <v>73</v>
      </c>
      <c r="AK63" s="51" t="s">
        <v>602</v>
      </c>
      <c r="AL63" s="19" t="s">
        <v>73</v>
      </c>
      <c r="AM63" s="19" t="s">
        <v>574</v>
      </c>
      <c r="AN63" s="19" t="s">
        <v>240</v>
      </c>
      <c r="AO63" s="19" t="s">
        <v>567</v>
      </c>
      <c r="AP63" s="19" t="s">
        <v>567</v>
      </c>
      <c r="AQ63" s="50">
        <v>42944</v>
      </c>
      <c r="AR63" s="51" t="s">
        <v>568</v>
      </c>
      <c r="AS63" s="19" t="s">
        <v>74</v>
      </c>
      <c r="AT63" s="51" t="s">
        <v>570</v>
      </c>
      <c r="AU63" s="51" t="s">
        <v>571</v>
      </c>
      <c r="AV63" s="51" t="s">
        <v>572</v>
      </c>
      <c r="AW63" s="51" t="s">
        <v>573</v>
      </c>
      <c r="AX63" s="4"/>
    </row>
    <row r="64" spans="1:50" s="4" customFormat="1" ht="85.5">
      <c r="A64" s="22" t="s">
        <v>64</v>
      </c>
      <c r="B64" s="22" t="s">
        <v>136</v>
      </c>
      <c r="C64" s="23">
        <v>2017</v>
      </c>
      <c r="D64" s="23" t="s">
        <v>65</v>
      </c>
      <c r="E64" s="24" t="s">
        <v>219</v>
      </c>
      <c r="F64" s="25" t="s">
        <v>331</v>
      </c>
      <c r="G64" s="53" t="s">
        <v>600</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601</v>
      </c>
      <c r="AH64" s="23" t="s">
        <v>334</v>
      </c>
      <c r="AI64" s="23" t="s">
        <v>335</v>
      </c>
      <c r="AJ64" s="23" t="s">
        <v>73</v>
      </c>
      <c r="AK64" s="53" t="s">
        <v>602</v>
      </c>
      <c r="AL64" s="23" t="s">
        <v>73</v>
      </c>
      <c r="AM64" s="23" t="s">
        <v>574</v>
      </c>
      <c r="AN64" s="23" t="s">
        <v>240</v>
      </c>
      <c r="AO64" s="23" t="s">
        <v>567</v>
      </c>
      <c r="AP64" s="23" t="s">
        <v>567</v>
      </c>
      <c r="AQ64" s="52">
        <v>42944</v>
      </c>
      <c r="AR64" s="53" t="s">
        <v>568</v>
      </c>
      <c r="AS64" s="23" t="s">
        <v>74</v>
      </c>
      <c r="AT64" s="53" t="s">
        <v>570</v>
      </c>
      <c r="AU64" s="53" t="s">
        <v>571</v>
      </c>
      <c r="AV64" s="53" t="s">
        <v>572</v>
      </c>
      <c r="AW64" s="53" t="s">
        <v>573</v>
      </c>
    </row>
    <row r="65" spans="1:50" s="6" customFormat="1" ht="85.5">
      <c r="A65" s="17" t="s">
        <v>64</v>
      </c>
      <c r="B65" s="18" t="s">
        <v>136</v>
      </c>
      <c r="C65" s="19">
        <v>2017</v>
      </c>
      <c r="D65" s="19" t="s">
        <v>65</v>
      </c>
      <c r="E65" s="18" t="s">
        <v>220</v>
      </c>
      <c r="F65" s="20" t="s">
        <v>331</v>
      </c>
      <c r="G65" s="51" t="s">
        <v>600</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601</v>
      </c>
      <c r="AH65" s="19" t="s">
        <v>334</v>
      </c>
      <c r="AI65" s="19" t="s">
        <v>335</v>
      </c>
      <c r="AJ65" s="19" t="s">
        <v>73</v>
      </c>
      <c r="AK65" s="51" t="s">
        <v>602</v>
      </c>
      <c r="AL65" s="19" t="s">
        <v>73</v>
      </c>
      <c r="AM65" s="19" t="s">
        <v>574</v>
      </c>
      <c r="AN65" s="19" t="s">
        <v>240</v>
      </c>
      <c r="AO65" s="19" t="s">
        <v>567</v>
      </c>
      <c r="AP65" s="19" t="s">
        <v>567</v>
      </c>
      <c r="AQ65" s="50">
        <v>42944</v>
      </c>
      <c r="AR65" s="51" t="s">
        <v>568</v>
      </c>
      <c r="AS65" s="19" t="s">
        <v>74</v>
      </c>
      <c r="AT65" s="51" t="s">
        <v>570</v>
      </c>
      <c r="AU65" s="51" t="s">
        <v>571</v>
      </c>
      <c r="AV65" s="51" t="s">
        <v>572</v>
      </c>
      <c r="AW65" s="51" t="s">
        <v>573</v>
      </c>
      <c r="AX65" s="4"/>
    </row>
    <row r="66" spans="1:50" s="4" customFormat="1" ht="85.5">
      <c r="A66" s="22" t="s">
        <v>64</v>
      </c>
      <c r="B66" s="22" t="s">
        <v>136</v>
      </c>
      <c r="C66" s="23">
        <v>2017</v>
      </c>
      <c r="D66" s="23" t="s">
        <v>65</v>
      </c>
      <c r="E66" s="24" t="s">
        <v>221</v>
      </c>
      <c r="F66" s="25" t="s">
        <v>331</v>
      </c>
      <c r="G66" s="53" t="s">
        <v>600</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601</v>
      </c>
      <c r="AH66" s="23" t="s">
        <v>334</v>
      </c>
      <c r="AI66" s="23" t="s">
        <v>335</v>
      </c>
      <c r="AJ66" s="23" t="s">
        <v>73</v>
      </c>
      <c r="AK66" s="53" t="s">
        <v>602</v>
      </c>
      <c r="AL66" s="23" t="s">
        <v>73</v>
      </c>
      <c r="AM66" s="23" t="s">
        <v>574</v>
      </c>
      <c r="AN66" s="23" t="s">
        <v>240</v>
      </c>
      <c r="AO66" s="23" t="s">
        <v>567</v>
      </c>
      <c r="AP66" s="23" t="s">
        <v>567</v>
      </c>
      <c r="AQ66" s="52">
        <v>42944</v>
      </c>
      <c r="AR66" s="53" t="s">
        <v>568</v>
      </c>
      <c r="AS66" s="23" t="s">
        <v>74</v>
      </c>
      <c r="AT66" s="53" t="s">
        <v>570</v>
      </c>
      <c r="AU66" s="53" t="s">
        <v>571</v>
      </c>
      <c r="AV66" s="53" t="s">
        <v>572</v>
      </c>
      <c r="AW66" s="53" t="s">
        <v>573</v>
      </c>
    </row>
    <row r="67" spans="1:50" s="6" customFormat="1" ht="85.5">
      <c r="A67" s="17" t="s">
        <v>64</v>
      </c>
      <c r="B67" s="18" t="s">
        <v>136</v>
      </c>
      <c r="C67" s="19">
        <v>2017</v>
      </c>
      <c r="D67" s="19" t="s">
        <v>65</v>
      </c>
      <c r="E67" s="18" t="s">
        <v>222</v>
      </c>
      <c r="F67" s="20" t="s">
        <v>331</v>
      </c>
      <c r="G67" s="51" t="s">
        <v>600</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601</v>
      </c>
      <c r="AH67" s="19" t="s">
        <v>334</v>
      </c>
      <c r="AI67" s="19" t="s">
        <v>335</v>
      </c>
      <c r="AJ67" s="19" t="s">
        <v>73</v>
      </c>
      <c r="AK67" s="51" t="s">
        <v>602</v>
      </c>
      <c r="AL67" s="19" t="s">
        <v>73</v>
      </c>
      <c r="AM67" s="19" t="s">
        <v>574</v>
      </c>
      <c r="AN67" s="19" t="s">
        <v>240</v>
      </c>
      <c r="AO67" s="19" t="s">
        <v>567</v>
      </c>
      <c r="AP67" s="19" t="s">
        <v>567</v>
      </c>
      <c r="AQ67" s="50">
        <v>42944</v>
      </c>
      <c r="AR67" s="51" t="s">
        <v>568</v>
      </c>
      <c r="AS67" s="19" t="s">
        <v>74</v>
      </c>
      <c r="AT67" s="51" t="s">
        <v>570</v>
      </c>
      <c r="AU67" s="51" t="s">
        <v>571</v>
      </c>
      <c r="AV67" s="51" t="s">
        <v>572</v>
      </c>
      <c r="AW67" s="51" t="s">
        <v>573</v>
      </c>
      <c r="AX67" s="4"/>
    </row>
    <row r="68" spans="1:50" s="4" customFormat="1" ht="85.5">
      <c r="A68" s="22" t="s">
        <v>64</v>
      </c>
      <c r="B68" s="22" t="s">
        <v>136</v>
      </c>
      <c r="C68" s="23">
        <v>2017</v>
      </c>
      <c r="D68" s="23" t="s">
        <v>65</v>
      </c>
      <c r="E68" s="24" t="s">
        <v>223</v>
      </c>
      <c r="F68" s="25" t="s">
        <v>331</v>
      </c>
      <c r="G68" s="53" t="s">
        <v>600</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601</v>
      </c>
      <c r="AH68" s="23" t="s">
        <v>334</v>
      </c>
      <c r="AI68" s="23" t="s">
        <v>335</v>
      </c>
      <c r="AJ68" s="23" t="s">
        <v>73</v>
      </c>
      <c r="AK68" s="53" t="s">
        <v>602</v>
      </c>
      <c r="AL68" s="23" t="s">
        <v>73</v>
      </c>
      <c r="AM68" s="23" t="s">
        <v>574</v>
      </c>
      <c r="AN68" s="23" t="s">
        <v>240</v>
      </c>
      <c r="AO68" s="23" t="s">
        <v>567</v>
      </c>
      <c r="AP68" s="23" t="s">
        <v>567</v>
      </c>
      <c r="AQ68" s="52">
        <v>42944</v>
      </c>
      <c r="AR68" s="53" t="s">
        <v>568</v>
      </c>
      <c r="AS68" s="23" t="s">
        <v>74</v>
      </c>
      <c r="AT68" s="53" t="s">
        <v>570</v>
      </c>
      <c r="AU68" s="53" t="s">
        <v>571</v>
      </c>
      <c r="AV68" s="53" t="s">
        <v>572</v>
      </c>
      <c r="AW68" s="53" t="s">
        <v>573</v>
      </c>
    </row>
    <row r="69" spans="1:50" s="6" customFormat="1" ht="85.5">
      <c r="A69" s="17" t="s">
        <v>64</v>
      </c>
      <c r="B69" s="18" t="s">
        <v>136</v>
      </c>
      <c r="C69" s="19">
        <v>2017</v>
      </c>
      <c r="D69" s="19" t="s">
        <v>65</v>
      </c>
      <c r="E69" s="18" t="s">
        <v>224</v>
      </c>
      <c r="F69" s="20" t="s">
        <v>331</v>
      </c>
      <c r="G69" s="51" t="s">
        <v>600</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601</v>
      </c>
      <c r="AH69" s="19" t="s">
        <v>334</v>
      </c>
      <c r="AI69" s="19" t="s">
        <v>335</v>
      </c>
      <c r="AJ69" s="19" t="s">
        <v>73</v>
      </c>
      <c r="AK69" s="51" t="s">
        <v>602</v>
      </c>
      <c r="AL69" s="19" t="s">
        <v>73</v>
      </c>
      <c r="AM69" s="19" t="s">
        <v>574</v>
      </c>
      <c r="AN69" s="19" t="s">
        <v>240</v>
      </c>
      <c r="AO69" s="19" t="s">
        <v>567</v>
      </c>
      <c r="AP69" s="19" t="s">
        <v>567</v>
      </c>
      <c r="AQ69" s="50">
        <v>42944</v>
      </c>
      <c r="AR69" s="51" t="s">
        <v>568</v>
      </c>
      <c r="AS69" s="19" t="s">
        <v>74</v>
      </c>
      <c r="AT69" s="51" t="s">
        <v>570</v>
      </c>
      <c r="AU69" s="51" t="s">
        <v>571</v>
      </c>
      <c r="AV69" s="51" t="s">
        <v>572</v>
      </c>
      <c r="AW69" s="51" t="s">
        <v>573</v>
      </c>
      <c r="AX69" s="4"/>
    </row>
    <row r="70" spans="1:50" s="4" customFormat="1" ht="85.5">
      <c r="A70" s="22" t="s">
        <v>64</v>
      </c>
      <c r="B70" s="22" t="s">
        <v>136</v>
      </c>
      <c r="C70" s="23">
        <v>2017</v>
      </c>
      <c r="D70" s="23" t="s">
        <v>65</v>
      </c>
      <c r="E70" s="24" t="s">
        <v>225</v>
      </c>
      <c r="F70" s="25" t="s">
        <v>331</v>
      </c>
      <c r="G70" s="53" t="s">
        <v>600</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601</v>
      </c>
      <c r="AH70" s="23" t="s">
        <v>334</v>
      </c>
      <c r="AI70" s="23" t="s">
        <v>335</v>
      </c>
      <c r="AJ70" s="23" t="s">
        <v>73</v>
      </c>
      <c r="AK70" s="53" t="s">
        <v>602</v>
      </c>
      <c r="AL70" s="23" t="s">
        <v>73</v>
      </c>
      <c r="AM70" s="23" t="s">
        <v>574</v>
      </c>
      <c r="AN70" s="23" t="s">
        <v>240</v>
      </c>
      <c r="AO70" s="23" t="s">
        <v>567</v>
      </c>
      <c r="AP70" s="23" t="s">
        <v>567</v>
      </c>
      <c r="AQ70" s="52">
        <v>42944</v>
      </c>
      <c r="AR70" s="53" t="s">
        <v>568</v>
      </c>
      <c r="AS70" s="23" t="s">
        <v>74</v>
      </c>
      <c r="AT70" s="53" t="s">
        <v>570</v>
      </c>
      <c r="AU70" s="53" t="s">
        <v>571</v>
      </c>
      <c r="AV70" s="53" t="s">
        <v>572</v>
      </c>
      <c r="AW70" s="53" t="s">
        <v>573</v>
      </c>
    </row>
    <row r="71" spans="1:50" s="6" customFormat="1" ht="85.5">
      <c r="A71" s="17" t="s">
        <v>64</v>
      </c>
      <c r="B71" s="18" t="s">
        <v>136</v>
      </c>
      <c r="C71" s="19">
        <v>2017</v>
      </c>
      <c r="D71" s="19" t="s">
        <v>65</v>
      </c>
      <c r="E71" s="18" t="s">
        <v>226</v>
      </c>
      <c r="F71" s="20" t="s">
        <v>331</v>
      </c>
      <c r="G71" s="51" t="s">
        <v>600</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601</v>
      </c>
      <c r="AH71" s="19" t="s">
        <v>334</v>
      </c>
      <c r="AI71" s="19" t="s">
        <v>335</v>
      </c>
      <c r="AJ71" s="19" t="s">
        <v>73</v>
      </c>
      <c r="AK71" s="51" t="s">
        <v>602</v>
      </c>
      <c r="AL71" s="19" t="s">
        <v>73</v>
      </c>
      <c r="AM71" s="19" t="s">
        <v>574</v>
      </c>
      <c r="AN71" s="19" t="s">
        <v>240</v>
      </c>
      <c r="AO71" s="19" t="s">
        <v>567</v>
      </c>
      <c r="AP71" s="19" t="s">
        <v>567</v>
      </c>
      <c r="AQ71" s="50">
        <v>42944</v>
      </c>
      <c r="AR71" s="51" t="s">
        <v>568</v>
      </c>
      <c r="AS71" s="19" t="s">
        <v>74</v>
      </c>
      <c r="AT71" s="51" t="s">
        <v>570</v>
      </c>
      <c r="AU71" s="51" t="s">
        <v>571</v>
      </c>
      <c r="AV71" s="51" t="s">
        <v>572</v>
      </c>
      <c r="AW71" s="51" t="s">
        <v>573</v>
      </c>
      <c r="AX71" s="4"/>
    </row>
    <row r="72" spans="1:50" s="4" customFormat="1" ht="85.5">
      <c r="A72" s="22" t="s">
        <v>64</v>
      </c>
      <c r="B72" s="22" t="s">
        <v>136</v>
      </c>
      <c r="C72" s="23">
        <v>2017</v>
      </c>
      <c r="D72" s="23" t="s">
        <v>65</v>
      </c>
      <c r="E72" s="24" t="s">
        <v>227</v>
      </c>
      <c r="F72" s="25" t="s">
        <v>331</v>
      </c>
      <c r="G72" s="53" t="s">
        <v>600</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601</v>
      </c>
      <c r="AH72" s="23" t="s">
        <v>334</v>
      </c>
      <c r="AI72" s="23" t="s">
        <v>335</v>
      </c>
      <c r="AJ72" s="23" t="s">
        <v>73</v>
      </c>
      <c r="AK72" s="53" t="s">
        <v>602</v>
      </c>
      <c r="AL72" s="23" t="s">
        <v>73</v>
      </c>
      <c r="AM72" s="23" t="s">
        <v>574</v>
      </c>
      <c r="AN72" s="23" t="s">
        <v>240</v>
      </c>
      <c r="AO72" s="23" t="s">
        <v>567</v>
      </c>
      <c r="AP72" s="23" t="s">
        <v>567</v>
      </c>
      <c r="AQ72" s="52">
        <v>42944</v>
      </c>
      <c r="AR72" s="53" t="s">
        <v>568</v>
      </c>
      <c r="AS72" s="23" t="s">
        <v>74</v>
      </c>
      <c r="AT72" s="53" t="s">
        <v>570</v>
      </c>
      <c r="AU72" s="53" t="s">
        <v>571</v>
      </c>
      <c r="AV72" s="53" t="s">
        <v>572</v>
      </c>
      <c r="AW72" s="53" t="s">
        <v>573</v>
      </c>
    </row>
    <row r="73" spans="1:50" s="6" customFormat="1" ht="85.5">
      <c r="A73" s="17" t="s">
        <v>64</v>
      </c>
      <c r="B73" s="18" t="s">
        <v>136</v>
      </c>
      <c r="C73" s="19">
        <v>2017</v>
      </c>
      <c r="D73" s="19" t="s">
        <v>65</v>
      </c>
      <c r="E73" s="18" t="s">
        <v>228</v>
      </c>
      <c r="F73" s="20" t="s">
        <v>331</v>
      </c>
      <c r="G73" s="51" t="s">
        <v>600</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601</v>
      </c>
      <c r="AH73" s="19" t="s">
        <v>334</v>
      </c>
      <c r="AI73" s="19" t="s">
        <v>335</v>
      </c>
      <c r="AJ73" s="19" t="s">
        <v>73</v>
      </c>
      <c r="AK73" s="51" t="s">
        <v>602</v>
      </c>
      <c r="AL73" s="19" t="s">
        <v>73</v>
      </c>
      <c r="AM73" s="19" t="s">
        <v>574</v>
      </c>
      <c r="AN73" s="19" t="s">
        <v>240</v>
      </c>
      <c r="AO73" s="19" t="s">
        <v>567</v>
      </c>
      <c r="AP73" s="19" t="s">
        <v>567</v>
      </c>
      <c r="AQ73" s="50">
        <v>42944</v>
      </c>
      <c r="AR73" s="51" t="s">
        <v>568</v>
      </c>
      <c r="AS73" s="19" t="s">
        <v>74</v>
      </c>
      <c r="AT73" s="51" t="s">
        <v>570</v>
      </c>
      <c r="AU73" s="51" t="s">
        <v>571</v>
      </c>
      <c r="AV73" s="51" t="s">
        <v>572</v>
      </c>
      <c r="AW73" s="51" t="s">
        <v>573</v>
      </c>
      <c r="AX73" s="4"/>
    </row>
    <row r="74" spans="1:50" s="4" customFormat="1" ht="85.5">
      <c r="A74" s="22" t="s">
        <v>64</v>
      </c>
      <c r="B74" s="22" t="s">
        <v>136</v>
      </c>
      <c r="C74" s="23">
        <v>2017</v>
      </c>
      <c r="D74" s="23" t="s">
        <v>65</v>
      </c>
      <c r="E74" s="24" t="s">
        <v>237</v>
      </c>
      <c r="F74" s="25" t="s">
        <v>331</v>
      </c>
      <c r="G74" s="53" t="s">
        <v>600</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601</v>
      </c>
      <c r="AH74" s="23" t="s">
        <v>334</v>
      </c>
      <c r="AI74" s="23" t="s">
        <v>335</v>
      </c>
      <c r="AJ74" s="23" t="s">
        <v>73</v>
      </c>
      <c r="AK74" s="53" t="s">
        <v>602</v>
      </c>
      <c r="AL74" s="23" t="s">
        <v>73</v>
      </c>
      <c r="AM74" s="23" t="s">
        <v>574</v>
      </c>
      <c r="AN74" s="23" t="s">
        <v>240</v>
      </c>
      <c r="AO74" s="23" t="s">
        <v>567</v>
      </c>
      <c r="AP74" s="23" t="s">
        <v>567</v>
      </c>
      <c r="AQ74" s="52">
        <v>42944</v>
      </c>
      <c r="AR74" s="53" t="s">
        <v>568</v>
      </c>
      <c r="AS74" s="23" t="s">
        <v>74</v>
      </c>
      <c r="AT74" s="53" t="s">
        <v>570</v>
      </c>
      <c r="AU74" s="53" t="s">
        <v>571</v>
      </c>
      <c r="AV74" s="53" t="s">
        <v>572</v>
      </c>
      <c r="AW74" s="53" t="s">
        <v>573</v>
      </c>
    </row>
    <row r="75" spans="1:50" s="6" customFormat="1" ht="85.5">
      <c r="A75" s="17" t="s">
        <v>64</v>
      </c>
      <c r="B75" s="17" t="s">
        <v>136</v>
      </c>
      <c r="C75" s="19">
        <v>2017</v>
      </c>
      <c r="D75" s="19" t="s">
        <v>65</v>
      </c>
      <c r="E75" s="18" t="s">
        <v>238</v>
      </c>
      <c r="F75" s="20" t="s">
        <v>331</v>
      </c>
      <c r="G75" s="51" t="s">
        <v>600</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581</v>
      </c>
      <c r="AG75" s="51" t="s">
        <v>601</v>
      </c>
      <c r="AH75" s="19" t="s">
        <v>334</v>
      </c>
      <c r="AI75" s="19" t="s">
        <v>335</v>
      </c>
      <c r="AJ75" s="19" t="s">
        <v>73</v>
      </c>
      <c r="AK75" s="51" t="s">
        <v>602</v>
      </c>
      <c r="AL75" s="19" t="s">
        <v>73</v>
      </c>
      <c r="AM75" s="19" t="s">
        <v>574</v>
      </c>
      <c r="AN75" s="19" t="s">
        <v>240</v>
      </c>
      <c r="AO75" s="19" t="s">
        <v>567</v>
      </c>
      <c r="AP75" s="19" t="s">
        <v>567</v>
      </c>
      <c r="AQ75" s="50">
        <v>42944</v>
      </c>
      <c r="AR75" s="51" t="s">
        <v>568</v>
      </c>
      <c r="AS75" s="19" t="s">
        <v>74</v>
      </c>
      <c r="AT75" s="51" t="s">
        <v>570</v>
      </c>
      <c r="AU75" s="51" t="s">
        <v>571</v>
      </c>
      <c r="AV75" s="51" t="s">
        <v>572</v>
      </c>
      <c r="AW75" s="51" t="s">
        <v>573</v>
      </c>
      <c r="AX75" s="4"/>
    </row>
    <row r="76" spans="1:50" s="4" customFormat="1" ht="85.5">
      <c r="A76" s="8" t="s">
        <v>64</v>
      </c>
      <c r="B76" s="8" t="s">
        <v>136</v>
      </c>
      <c r="C76" s="33">
        <v>2017</v>
      </c>
      <c r="D76" s="7" t="s">
        <v>271</v>
      </c>
      <c r="E76" s="12" t="s">
        <v>381</v>
      </c>
      <c r="F76" s="12" t="s">
        <v>382</v>
      </c>
      <c r="G76" s="53" t="s">
        <v>600</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553</v>
      </c>
      <c r="AG76" s="53" t="s">
        <v>601</v>
      </c>
      <c r="AH76" s="33" t="s">
        <v>384</v>
      </c>
      <c r="AI76" s="33" t="s">
        <v>385</v>
      </c>
      <c r="AJ76" s="33" t="s">
        <v>73</v>
      </c>
      <c r="AK76" s="53" t="s">
        <v>602</v>
      </c>
      <c r="AL76" s="33" t="s">
        <v>73</v>
      </c>
      <c r="AM76" s="23" t="s">
        <v>574</v>
      </c>
      <c r="AN76" s="33" t="s">
        <v>240</v>
      </c>
      <c r="AO76" s="33" t="s">
        <v>567</v>
      </c>
      <c r="AP76" s="33" t="s">
        <v>567</v>
      </c>
      <c r="AQ76" s="54">
        <v>42944</v>
      </c>
      <c r="AR76" s="55" t="s">
        <v>568</v>
      </c>
      <c r="AS76" s="33" t="s">
        <v>74</v>
      </c>
      <c r="AT76" s="53" t="s">
        <v>570</v>
      </c>
      <c r="AU76" s="53" t="s">
        <v>571</v>
      </c>
      <c r="AV76" s="53" t="s">
        <v>572</v>
      </c>
      <c r="AW76" s="53" t="s">
        <v>573</v>
      </c>
    </row>
    <row r="77" spans="1:50" s="4" customFormat="1" ht="85.5">
      <c r="A77" s="10" t="s">
        <v>64</v>
      </c>
      <c r="B77" s="11" t="s">
        <v>136</v>
      </c>
      <c r="C77" s="32">
        <v>2017</v>
      </c>
      <c r="D77" s="9" t="s">
        <v>271</v>
      </c>
      <c r="E77" s="11" t="s">
        <v>386</v>
      </c>
      <c r="F77" s="11" t="s">
        <v>382</v>
      </c>
      <c r="G77" s="51" t="s">
        <v>600</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1133</v>
      </c>
      <c r="AG77" s="51" t="s">
        <v>601</v>
      </c>
      <c r="AH77" s="32" t="s">
        <v>384</v>
      </c>
      <c r="AI77" s="32" t="s">
        <v>385</v>
      </c>
      <c r="AJ77" s="32" t="s">
        <v>73</v>
      </c>
      <c r="AK77" s="51" t="s">
        <v>602</v>
      </c>
      <c r="AL77" s="32" t="s">
        <v>73</v>
      </c>
      <c r="AM77" s="19" t="s">
        <v>574</v>
      </c>
      <c r="AN77" s="32" t="s">
        <v>240</v>
      </c>
      <c r="AO77" s="19" t="s">
        <v>567</v>
      </c>
      <c r="AP77" s="19" t="s">
        <v>567</v>
      </c>
      <c r="AQ77" s="50">
        <v>42944</v>
      </c>
      <c r="AR77" s="51" t="s">
        <v>568</v>
      </c>
      <c r="AS77" s="32" t="s">
        <v>74</v>
      </c>
      <c r="AT77" s="51" t="s">
        <v>570</v>
      </c>
      <c r="AU77" s="51" t="s">
        <v>571</v>
      </c>
      <c r="AV77" s="51" t="s">
        <v>572</v>
      </c>
      <c r="AW77" s="51" t="s">
        <v>573</v>
      </c>
      <c r="AX77" s="2"/>
    </row>
    <row r="78" spans="1:50" s="4" customFormat="1" ht="85.5">
      <c r="A78" s="8" t="s">
        <v>64</v>
      </c>
      <c r="B78" s="8" t="s">
        <v>136</v>
      </c>
      <c r="C78" s="33">
        <v>2017</v>
      </c>
      <c r="D78" s="7" t="s">
        <v>271</v>
      </c>
      <c r="E78" s="12" t="s">
        <v>387</v>
      </c>
      <c r="F78" s="12" t="s">
        <v>382</v>
      </c>
      <c r="G78" s="53" t="s">
        <v>600</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582</v>
      </c>
      <c r="AG78" s="53" t="s">
        <v>601</v>
      </c>
      <c r="AH78" s="33" t="s">
        <v>384</v>
      </c>
      <c r="AI78" s="33" t="s">
        <v>389</v>
      </c>
      <c r="AJ78" s="33" t="s">
        <v>73</v>
      </c>
      <c r="AK78" s="53" t="s">
        <v>602</v>
      </c>
      <c r="AL78" s="33" t="s">
        <v>73</v>
      </c>
      <c r="AM78" s="23" t="s">
        <v>574</v>
      </c>
      <c r="AN78" s="33" t="s">
        <v>240</v>
      </c>
      <c r="AO78" s="23" t="s">
        <v>567</v>
      </c>
      <c r="AP78" s="23" t="s">
        <v>567</v>
      </c>
      <c r="AQ78" s="52">
        <v>42944</v>
      </c>
      <c r="AR78" s="53" t="s">
        <v>568</v>
      </c>
      <c r="AS78" s="33" t="s">
        <v>74</v>
      </c>
      <c r="AT78" s="53" t="s">
        <v>570</v>
      </c>
      <c r="AU78" s="53" t="s">
        <v>571</v>
      </c>
      <c r="AV78" s="53" t="s">
        <v>572</v>
      </c>
      <c r="AW78" s="53" t="s">
        <v>573</v>
      </c>
      <c r="AX78" s="2"/>
    </row>
    <row r="79" spans="1:50" s="4" customFormat="1" ht="85.5">
      <c r="A79" s="10" t="s">
        <v>64</v>
      </c>
      <c r="B79" s="11" t="s">
        <v>136</v>
      </c>
      <c r="C79" s="32">
        <v>2017</v>
      </c>
      <c r="D79" s="32" t="s">
        <v>271</v>
      </c>
      <c r="E79" s="11" t="s">
        <v>390</v>
      </c>
      <c r="F79" s="11" t="s">
        <v>382</v>
      </c>
      <c r="G79" s="51" t="s">
        <v>600</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6" t="s">
        <v>745</v>
      </c>
      <c r="AG79" s="51" t="s">
        <v>601</v>
      </c>
      <c r="AH79" s="32" t="s">
        <v>384</v>
      </c>
      <c r="AI79" s="32" t="s">
        <v>385</v>
      </c>
      <c r="AJ79" s="32" t="s">
        <v>73</v>
      </c>
      <c r="AK79" s="51" t="s">
        <v>602</v>
      </c>
      <c r="AL79" s="32" t="s">
        <v>73</v>
      </c>
      <c r="AM79" s="19" t="s">
        <v>574</v>
      </c>
      <c r="AN79" s="32" t="s">
        <v>240</v>
      </c>
      <c r="AO79" s="19" t="s">
        <v>567</v>
      </c>
      <c r="AP79" s="19" t="s">
        <v>567</v>
      </c>
      <c r="AQ79" s="50">
        <v>42944</v>
      </c>
      <c r="AR79" s="51" t="s">
        <v>568</v>
      </c>
      <c r="AS79" s="32" t="s">
        <v>74</v>
      </c>
      <c r="AT79" s="51" t="s">
        <v>570</v>
      </c>
      <c r="AU79" s="51" t="s">
        <v>571</v>
      </c>
      <c r="AV79" s="51" t="s">
        <v>572</v>
      </c>
      <c r="AW79" s="51" t="s">
        <v>573</v>
      </c>
      <c r="AX79" s="2"/>
    </row>
    <row r="80" spans="1:50" s="4" customFormat="1" ht="128.25" customHeight="1">
      <c r="A80" s="8" t="s">
        <v>64</v>
      </c>
      <c r="B80" s="8" t="s">
        <v>136</v>
      </c>
      <c r="C80" s="33">
        <v>2017</v>
      </c>
      <c r="D80" s="7" t="s">
        <v>271</v>
      </c>
      <c r="E80" s="12" t="s">
        <v>392</v>
      </c>
      <c r="F80" s="12" t="s">
        <v>393</v>
      </c>
      <c r="G80" s="1065" t="s">
        <v>600</v>
      </c>
      <c r="H80" s="12" t="s">
        <v>139</v>
      </c>
      <c r="I80" s="33" t="s">
        <v>61</v>
      </c>
      <c r="J80" s="33" t="s">
        <v>62</v>
      </c>
      <c r="K80" s="33" t="s">
        <v>63</v>
      </c>
      <c r="L80" s="12" t="s">
        <v>235</v>
      </c>
      <c r="M80" s="41">
        <v>1479344.52</v>
      </c>
      <c r="N80" s="33" t="s">
        <v>61</v>
      </c>
      <c r="O80" s="33" t="s">
        <v>62</v>
      </c>
      <c r="P80" s="33" t="s">
        <v>63</v>
      </c>
      <c r="Q80" s="12" t="s">
        <v>235</v>
      </c>
      <c r="R80" s="12" t="s">
        <v>171</v>
      </c>
      <c r="S80" s="33" t="s">
        <v>394</v>
      </c>
      <c r="T80" s="1115" t="s">
        <v>392</v>
      </c>
      <c r="U80" s="1118">
        <v>42887</v>
      </c>
      <c r="V80" s="1121">
        <f>M80/1.16</f>
        <v>1275297</v>
      </c>
      <c r="W80" s="1123">
        <v>1479344.52</v>
      </c>
      <c r="X80" s="33" t="s">
        <v>242</v>
      </c>
      <c r="Y80" s="8" t="s">
        <v>241</v>
      </c>
      <c r="Z80" s="33" t="s">
        <v>69</v>
      </c>
      <c r="AA80" s="33" t="s">
        <v>70</v>
      </c>
      <c r="AB80" s="12" t="s">
        <v>139</v>
      </c>
      <c r="AC80" s="40">
        <f t="shared" si="3"/>
        <v>191294.55</v>
      </c>
      <c r="AD80" s="15">
        <v>42887</v>
      </c>
      <c r="AE80" s="15">
        <v>42916</v>
      </c>
      <c r="AF80" s="1064" t="s">
        <v>583</v>
      </c>
      <c r="AG80" s="53" t="s">
        <v>601</v>
      </c>
      <c r="AH80" s="33" t="s">
        <v>384</v>
      </c>
      <c r="AI80" s="33" t="s">
        <v>389</v>
      </c>
      <c r="AJ80" s="33" t="s">
        <v>73</v>
      </c>
      <c r="AK80" s="53" t="s">
        <v>602</v>
      </c>
      <c r="AL80" s="33" t="s">
        <v>73</v>
      </c>
      <c r="AM80" s="23" t="s">
        <v>574</v>
      </c>
      <c r="AN80" s="33" t="s">
        <v>240</v>
      </c>
      <c r="AO80" s="23" t="s">
        <v>567</v>
      </c>
      <c r="AP80" s="23" t="s">
        <v>567</v>
      </c>
      <c r="AQ80" s="52">
        <v>42944</v>
      </c>
      <c r="AR80" s="53" t="s">
        <v>568</v>
      </c>
      <c r="AS80" s="33" t="s">
        <v>74</v>
      </c>
      <c r="AT80" s="53" t="s">
        <v>570</v>
      </c>
      <c r="AU80" s="53" t="s">
        <v>571</v>
      </c>
      <c r="AV80" s="53" t="s">
        <v>572</v>
      </c>
      <c r="AW80" s="53" t="s">
        <v>573</v>
      </c>
      <c r="AX80" s="2"/>
    </row>
    <row r="81" spans="1:50" s="4" customFormat="1" ht="85.5">
      <c r="A81" s="8" t="s">
        <v>64</v>
      </c>
      <c r="B81" s="8" t="s">
        <v>136</v>
      </c>
      <c r="C81" s="33">
        <v>2017</v>
      </c>
      <c r="D81" s="7" t="s">
        <v>271</v>
      </c>
      <c r="E81" s="12" t="s">
        <v>392</v>
      </c>
      <c r="F81" s="12" t="s">
        <v>395</v>
      </c>
      <c r="G81" s="1071"/>
      <c r="H81" s="12" t="s">
        <v>139</v>
      </c>
      <c r="I81" s="33" t="s">
        <v>61</v>
      </c>
      <c r="J81" s="33" t="s">
        <v>62</v>
      </c>
      <c r="K81" s="33" t="s">
        <v>63</v>
      </c>
      <c r="L81" s="12" t="s">
        <v>396</v>
      </c>
      <c r="M81" s="41">
        <v>1623454.8</v>
      </c>
      <c r="N81" s="33" t="s">
        <v>61</v>
      </c>
      <c r="O81" s="33" t="s">
        <v>62</v>
      </c>
      <c r="P81" s="33" t="s">
        <v>63</v>
      </c>
      <c r="Q81" s="12" t="s">
        <v>235</v>
      </c>
      <c r="R81" s="12" t="s">
        <v>171</v>
      </c>
      <c r="S81" s="33" t="s">
        <v>394</v>
      </c>
      <c r="T81" s="1116"/>
      <c r="U81" s="1119"/>
      <c r="V81" s="1121"/>
      <c r="W81" s="1124"/>
      <c r="X81" s="33" t="s">
        <v>242</v>
      </c>
      <c r="Y81" s="8" t="s">
        <v>241</v>
      </c>
      <c r="Z81" s="33" t="s">
        <v>69</v>
      </c>
      <c r="AA81" s="33" t="s">
        <v>70</v>
      </c>
      <c r="AB81" s="12" t="s">
        <v>139</v>
      </c>
      <c r="AC81" s="40">
        <f t="shared" si="3"/>
        <v>0</v>
      </c>
      <c r="AD81" s="15">
        <v>42887</v>
      </c>
      <c r="AE81" s="15">
        <v>42916</v>
      </c>
      <c r="AF81" s="1065"/>
      <c r="AG81" s="53" t="s">
        <v>601</v>
      </c>
      <c r="AH81" s="33" t="s">
        <v>384</v>
      </c>
      <c r="AI81" s="33" t="s">
        <v>389</v>
      </c>
      <c r="AJ81" s="33" t="s">
        <v>73</v>
      </c>
      <c r="AK81" s="53" t="s">
        <v>602</v>
      </c>
      <c r="AL81" s="33" t="s">
        <v>73</v>
      </c>
      <c r="AM81" s="33" t="s">
        <v>574</v>
      </c>
      <c r="AN81" s="33" t="s">
        <v>240</v>
      </c>
      <c r="AO81" s="23" t="s">
        <v>567</v>
      </c>
      <c r="AP81" s="23" t="s">
        <v>567</v>
      </c>
      <c r="AQ81" s="52">
        <v>42944</v>
      </c>
      <c r="AR81" s="53" t="s">
        <v>568</v>
      </c>
      <c r="AS81" s="33" t="s">
        <v>74</v>
      </c>
      <c r="AT81" s="53" t="s">
        <v>570</v>
      </c>
      <c r="AU81" s="53" t="s">
        <v>571</v>
      </c>
      <c r="AV81" s="53" t="s">
        <v>572</v>
      </c>
      <c r="AW81" s="53" t="s">
        <v>573</v>
      </c>
      <c r="AX81" s="2"/>
    </row>
    <row r="82" spans="1:50" s="4" customFormat="1" ht="85.5">
      <c r="A82" s="8" t="s">
        <v>64</v>
      </c>
      <c r="B82" s="8" t="s">
        <v>136</v>
      </c>
      <c r="C82" s="33">
        <v>2017</v>
      </c>
      <c r="D82" s="7" t="s">
        <v>271</v>
      </c>
      <c r="E82" s="12" t="s">
        <v>392</v>
      </c>
      <c r="F82" s="12" t="s">
        <v>397</v>
      </c>
      <c r="G82" s="1071"/>
      <c r="H82" s="12" t="s">
        <v>139</v>
      </c>
      <c r="I82" s="33" t="s">
        <v>61</v>
      </c>
      <c r="J82" s="33" t="s">
        <v>62</v>
      </c>
      <c r="K82" s="33" t="s">
        <v>63</v>
      </c>
      <c r="L82" s="12" t="s">
        <v>398</v>
      </c>
      <c r="M82" s="41">
        <v>1635284.48</v>
      </c>
      <c r="N82" s="33" t="s">
        <v>61</v>
      </c>
      <c r="O82" s="33" t="s">
        <v>62</v>
      </c>
      <c r="P82" s="33" t="s">
        <v>63</v>
      </c>
      <c r="Q82" s="12" t="s">
        <v>235</v>
      </c>
      <c r="R82" s="12" t="s">
        <v>171</v>
      </c>
      <c r="S82" s="33" t="s">
        <v>394</v>
      </c>
      <c r="T82" s="1117"/>
      <c r="U82" s="1120"/>
      <c r="V82" s="1122"/>
      <c r="W82" s="1125"/>
      <c r="X82" s="33" t="s">
        <v>242</v>
      </c>
      <c r="Y82" s="8" t="s">
        <v>241</v>
      </c>
      <c r="Z82" s="33" t="s">
        <v>69</v>
      </c>
      <c r="AA82" s="33" t="s">
        <v>70</v>
      </c>
      <c r="AB82" s="12" t="s">
        <v>139</v>
      </c>
      <c r="AC82" s="40">
        <f t="shared" si="3"/>
        <v>0</v>
      </c>
      <c r="AD82" s="15">
        <v>42887</v>
      </c>
      <c r="AE82" s="15">
        <v>42916</v>
      </c>
      <c r="AF82" s="1066"/>
      <c r="AG82" s="53" t="s">
        <v>601</v>
      </c>
      <c r="AH82" s="33" t="s">
        <v>384</v>
      </c>
      <c r="AI82" s="33" t="s">
        <v>389</v>
      </c>
      <c r="AJ82" s="33" t="s">
        <v>73</v>
      </c>
      <c r="AK82" s="53" t="s">
        <v>602</v>
      </c>
      <c r="AL82" s="33" t="s">
        <v>73</v>
      </c>
      <c r="AM82" s="33" t="s">
        <v>574</v>
      </c>
      <c r="AN82" s="33" t="s">
        <v>240</v>
      </c>
      <c r="AO82" s="23" t="s">
        <v>567</v>
      </c>
      <c r="AP82" s="23" t="s">
        <v>567</v>
      </c>
      <c r="AQ82" s="52">
        <v>42944</v>
      </c>
      <c r="AR82" s="53" t="s">
        <v>568</v>
      </c>
      <c r="AS82" s="33" t="s">
        <v>74</v>
      </c>
      <c r="AT82" s="53" t="s">
        <v>570</v>
      </c>
      <c r="AU82" s="53" t="s">
        <v>571</v>
      </c>
      <c r="AV82" s="53" t="s">
        <v>572</v>
      </c>
      <c r="AW82" s="53" t="s">
        <v>573</v>
      </c>
      <c r="AX82" s="2"/>
    </row>
    <row r="83" spans="1:50" s="4" customFormat="1" ht="85.5">
      <c r="A83" s="10" t="s">
        <v>64</v>
      </c>
      <c r="B83" s="11" t="s">
        <v>136</v>
      </c>
      <c r="C83" s="32">
        <v>2017</v>
      </c>
      <c r="D83" s="32" t="s">
        <v>271</v>
      </c>
      <c r="E83" s="11" t="s">
        <v>399</v>
      </c>
      <c r="F83" s="11" t="s">
        <v>393</v>
      </c>
      <c r="G83" s="1062" t="s">
        <v>600</v>
      </c>
      <c r="H83" s="11" t="s">
        <v>139</v>
      </c>
      <c r="I83" s="32" t="s">
        <v>61</v>
      </c>
      <c r="J83" s="32" t="s">
        <v>62</v>
      </c>
      <c r="K83" s="32" t="s">
        <v>63</v>
      </c>
      <c r="L83" s="11" t="s">
        <v>239</v>
      </c>
      <c r="M83" s="39">
        <v>80005.2</v>
      </c>
      <c r="N83" s="32" t="s">
        <v>61</v>
      </c>
      <c r="O83" s="32" t="s">
        <v>62</v>
      </c>
      <c r="P83" s="32" t="s">
        <v>63</v>
      </c>
      <c r="Q83" s="11" t="s">
        <v>239</v>
      </c>
      <c r="R83" s="11" t="s">
        <v>171</v>
      </c>
      <c r="S83" s="32" t="s">
        <v>394</v>
      </c>
      <c r="T83" s="1126"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061" t="s">
        <v>746</v>
      </c>
      <c r="AG83" s="51" t="s">
        <v>601</v>
      </c>
      <c r="AH83" s="32" t="s">
        <v>384</v>
      </c>
      <c r="AI83" s="32" t="s">
        <v>385</v>
      </c>
      <c r="AJ83" s="32" t="s">
        <v>73</v>
      </c>
      <c r="AK83" s="51" t="s">
        <v>602</v>
      </c>
      <c r="AL83" s="32" t="s">
        <v>73</v>
      </c>
      <c r="AM83" s="32" t="s">
        <v>574</v>
      </c>
      <c r="AN83" s="32" t="s">
        <v>240</v>
      </c>
      <c r="AO83" s="19" t="s">
        <v>567</v>
      </c>
      <c r="AP83" s="19" t="s">
        <v>567</v>
      </c>
      <c r="AQ83" s="50">
        <v>42944</v>
      </c>
      <c r="AR83" s="51" t="s">
        <v>568</v>
      </c>
      <c r="AS83" s="32" t="s">
        <v>74</v>
      </c>
      <c r="AT83" s="51" t="s">
        <v>570</v>
      </c>
      <c r="AU83" s="51" t="s">
        <v>571</v>
      </c>
      <c r="AV83" s="51" t="s">
        <v>572</v>
      </c>
      <c r="AW83" s="51" t="s">
        <v>573</v>
      </c>
      <c r="AX83" s="2"/>
    </row>
    <row r="84" spans="1:50" s="4" customFormat="1" ht="85.5">
      <c r="A84" s="10" t="s">
        <v>64</v>
      </c>
      <c r="B84" s="11" t="s">
        <v>136</v>
      </c>
      <c r="C84" s="32">
        <v>2017</v>
      </c>
      <c r="D84" s="32" t="s">
        <v>271</v>
      </c>
      <c r="E84" s="11" t="s">
        <v>399</v>
      </c>
      <c r="F84" s="11" t="s">
        <v>393</v>
      </c>
      <c r="G84" s="1070"/>
      <c r="H84" s="11" t="s">
        <v>139</v>
      </c>
      <c r="I84" s="32" t="s">
        <v>61</v>
      </c>
      <c r="J84" s="32" t="s">
        <v>62</v>
      </c>
      <c r="K84" s="32" t="s">
        <v>63</v>
      </c>
      <c r="L84" s="11" t="s">
        <v>400</v>
      </c>
      <c r="M84" s="39">
        <v>92005.98</v>
      </c>
      <c r="N84" s="32" t="s">
        <v>61</v>
      </c>
      <c r="O84" s="32" t="s">
        <v>62</v>
      </c>
      <c r="P84" s="32" t="s">
        <v>63</v>
      </c>
      <c r="Q84" s="11" t="s">
        <v>239</v>
      </c>
      <c r="R84" s="11" t="s">
        <v>171</v>
      </c>
      <c r="S84" s="32" t="s">
        <v>394</v>
      </c>
      <c r="T84" s="1127"/>
      <c r="U84" s="16">
        <v>42887</v>
      </c>
      <c r="V84" s="39"/>
      <c r="W84" s="39"/>
      <c r="X84" s="32" t="s">
        <v>242</v>
      </c>
      <c r="Y84" s="10" t="s">
        <v>241</v>
      </c>
      <c r="Z84" s="32" t="s">
        <v>69</v>
      </c>
      <c r="AA84" s="32" t="s">
        <v>70</v>
      </c>
      <c r="AB84" s="11" t="s">
        <v>139</v>
      </c>
      <c r="AC84" s="38">
        <f t="shared" si="3"/>
        <v>0</v>
      </c>
      <c r="AD84" s="16">
        <v>42887</v>
      </c>
      <c r="AE84" s="16">
        <v>42916</v>
      </c>
      <c r="AF84" s="1063"/>
      <c r="AG84" s="51" t="s">
        <v>601</v>
      </c>
      <c r="AH84" s="32" t="s">
        <v>384</v>
      </c>
      <c r="AI84" s="32" t="s">
        <v>385</v>
      </c>
      <c r="AJ84" s="32" t="s">
        <v>73</v>
      </c>
      <c r="AK84" s="51" t="s">
        <v>602</v>
      </c>
      <c r="AL84" s="32" t="s">
        <v>73</v>
      </c>
      <c r="AM84" s="32" t="s">
        <v>574</v>
      </c>
      <c r="AN84" s="32" t="s">
        <v>240</v>
      </c>
      <c r="AO84" s="19" t="s">
        <v>567</v>
      </c>
      <c r="AP84" s="19" t="s">
        <v>567</v>
      </c>
      <c r="AQ84" s="50">
        <v>42944</v>
      </c>
      <c r="AR84" s="51" t="s">
        <v>568</v>
      </c>
      <c r="AS84" s="32" t="s">
        <v>74</v>
      </c>
      <c r="AT84" s="51" t="s">
        <v>570</v>
      </c>
      <c r="AU84" s="51" t="s">
        <v>571</v>
      </c>
      <c r="AV84" s="51" t="s">
        <v>572</v>
      </c>
      <c r="AW84" s="51" t="s">
        <v>573</v>
      </c>
      <c r="AX84" s="2"/>
    </row>
    <row r="85" spans="1:50" s="4" customFormat="1" ht="85.5" customHeight="1">
      <c r="A85" s="8" t="s">
        <v>64</v>
      </c>
      <c r="B85" s="8" t="s">
        <v>136</v>
      </c>
      <c r="C85" s="33">
        <v>2017</v>
      </c>
      <c r="D85" s="7" t="s">
        <v>271</v>
      </c>
      <c r="E85" s="12" t="s">
        <v>401</v>
      </c>
      <c r="F85" s="12" t="s">
        <v>393</v>
      </c>
      <c r="G85" s="1065" t="s">
        <v>600</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064" t="s">
        <v>747</v>
      </c>
      <c r="AG85" s="53" t="s">
        <v>601</v>
      </c>
      <c r="AH85" s="33" t="s">
        <v>384</v>
      </c>
      <c r="AI85" s="33" t="s">
        <v>389</v>
      </c>
      <c r="AJ85" s="33" t="s">
        <v>73</v>
      </c>
      <c r="AK85" s="53" t="s">
        <v>602</v>
      </c>
      <c r="AL85" s="33" t="s">
        <v>73</v>
      </c>
      <c r="AM85" s="33" t="s">
        <v>574</v>
      </c>
      <c r="AN85" s="33" t="s">
        <v>240</v>
      </c>
      <c r="AO85" s="23" t="s">
        <v>567</v>
      </c>
      <c r="AP85" s="23" t="s">
        <v>567</v>
      </c>
      <c r="AQ85" s="52">
        <v>42944</v>
      </c>
      <c r="AR85" s="53" t="s">
        <v>568</v>
      </c>
      <c r="AS85" s="33" t="s">
        <v>74</v>
      </c>
      <c r="AT85" s="53" t="s">
        <v>570</v>
      </c>
      <c r="AU85" s="53" t="s">
        <v>571</v>
      </c>
      <c r="AV85" s="53" t="s">
        <v>572</v>
      </c>
      <c r="AW85" s="53" t="s">
        <v>573</v>
      </c>
      <c r="AX85" s="2"/>
    </row>
    <row r="86" spans="1:50" s="4" customFormat="1" ht="85.5">
      <c r="A86" s="8" t="s">
        <v>64</v>
      </c>
      <c r="B86" s="8" t="s">
        <v>136</v>
      </c>
      <c r="C86" s="33">
        <v>2017</v>
      </c>
      <c r="D86" s="7" t="s">
        <v>271</v>
      </c>
      <c r="E86" s="12" t="s">
        <v>401</v>
      </c>
      <c r="F86" s="12" t="s">
        <v>393</v>
      </c>
      <c r="G86" s="1071"/>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065"/>
      <c r="AG86" s="53" t="s">
        <v>601</v>
      </c>
      <c r="AH86" s="33" t="s">
        <v>384</v>
      </c>
      <c r="AI86" s="33" t="s">
        <v>389</v>
      </c>
      <c r="AJ86" s="33" t="s">
        <v>73</v>
      </c>
      <c r="AK86" s="53" t="s">
        <v>602</v>
      </c>
      <c r="AL86" s="33" t="s">
        <v>73</v>
      </c>
      <c r="AM86" s="33" t="s">
        <v>574</v>
      </c>
      <c r="AN86" s="33" t="s">
        <v>240</v>
      </c>
      <c r="AO86" s="23" t="s">
        <v>567</v>
      </c>
      <c r="AP86" s="23" t="s">
        <v>567</v>
      </c>
      <c r="AQ86" s="52">
        <v>42944</v>
      </c>
      <c r="AR86" s="53" t="s">
        <v>568</v>
      </c>
      <c r="AS86" s="33" t="s">
        <v>74</v>
      </c>
      <c r="AT86" s="53" t="s">
        <v>570</v>
      </c>
      <c r="AU86" s="53" t="s">
        <v>571</v>
      </c>
      <c r="AV86" s="53" t="s">
        <v>572</v>
      </c>
      <c r="AW86" s="53" t="s">
        <v>573</v>
      </c>
      <c r="AX86" s="2"/>
    </row>
    <row r="87" spans="1:50" s="4" customFormat="1" ht="85.5">
      <c r="A87" s="8" t="s">
        <v>64</v>
      </c>
      <c r="B87" s="8" t="s">
        <v>136</v>
      </c>
      <c r="C87" s="33">
        <v>2017</v>
      </c>
      <c r="D87" s="7" t="s">
        <v>271</v>
      </c>
      <c r="E87" s="12" t="s">
        <v>401</v>
      </c>
      <c r="F87" s="12" t="s">
        <v>393</v>
      </c>
      <c r="G87" s="1071"/>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066"/>
      <c r="AG87" s="53" t="s">
        <v>601</v>
      </c>
      <c r="AH87" s="33" t="s">
        <v>384</v>
      </c>
      <c r="AI87" s="33" t="s">
        <v>389</v>
      </c>
      <c r="AJ87" s="33" t="s">
        <v>73</v>
      </c>
      <c r="AK87" s="53" t="s">
        <v>602</v>
      </c>
      <c r="AL87" s="33" t="s">
        <v>73</v>
      </c>
      <c r="AM87" s="33" t="s">
        <v>574</v>
      </c>
      <c r="AN87" s="33" t="s">
        <v>240</v>
      </c>
      <c r="AO87" s="23" t="s">
        <v>567</v>
      </c>
      <c r="AP87" s="23" t="s">
        <v>567</v>
      </c>
      <c r="AQ87" s="52">
        <v>42944</v>
      </c>
      <c r="AR87" s="53" t="s">
        <v>568</v>
      </c>
      <c r="AS87" s="33" t="s">
        <v>74</v>
      </c>
      <c r="AT87" s="53" t="s">
        <v>570</v>
      </c>
      <c r="AU87" s="53" t="s">
        <v>571</v>
      </c>
      <c r="AV87" s="53" t="s">
        <v>572</v>
      </c>
      <c r="AW87" s="53" t="s">
        <v>573</v>
      </c>
      <c r="AX87" s="2"/>
    </row>
    <row r="88" spans="1:50" s="4" customFormat="1" ht="85.5">
      <c r="A88" s="10" t="s">
        <v>64</v>
      </c>
      <c r="B88" s="11" t="s">
        <v>136</v>
      </c>
      <c r="C88" s="32">
        <v>2017</v>
      </c>
      <c r="D88" s="32" t="s">
        <v>271</v>
      </c>
      <c r="E88" s="11" t="s">
        <v>404</v>
      </c>
      <c r="F88" s="11" t="s">
        <v>393</v>
      </c>
      <c r="G88" s="1062" t="s">
        <v>600</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061" t="s">
        <v>748</v>
      </c>
      <c r="AG88" s="51" t="s">
        <v>601</v>
      </c>
      <c r="AH88" s="32" t="s">
        <v>384</v>
      </c>
      <c r="AI88" s="32" t="s">
        <v>385</v>
      </c>
      <c r="AJ88" s="32" t="s">
        <v>73</v>
      </c>
      <c r="AK88" s="51" t="s">
        <v>602</v>
      </c>
      <c r="AL88" s="32" t="s">
        <v>73</v>
      </c>
      <c r="AM88" s="32" t="s">
        <v>574</v>
      </c>
      <c r="AN88" s="32" t="s">
        <v>240</v>
      </c>
      <c r="AO88" s="19" t="s">
        <v>567</v>
      </c>
      <c r="AP88" s="19" t="s">
        <v>567</v>
      </c>
      <c r="AQ88" s="50">
        <v>42944</v>
      </c>
      <c r="AR88" s="51" t="s">
        <v>568</v>
      </c>
      <c r="AS88" s="32" t="s">
        <v>74</v>
      </c>
      <c r="AT88" s="51" t="s">
        <v>570</v>
      </c>
      <c r="AU88" s="51" t="s">
        <v>571</v>
      </c>
      <c r="AV88" s="51" t="s">
        <v>572</v>
      </c>
      <c r="AW88" s="51" t="s">
        <v>573</v>
      </c>
      <c r="AX88" s="2"/>
    </row>
    <row r="89" spans="1:50" s="4" customFormat="1" ht="85.5">
      <c r="A89" s="10" t="s">
        <v>64</v>
      </c>
      <c r="B89" s="11" t="s">
        <v>136</v>
      </c>
      <c r="C89" s="32">
        <v>2017</v>
      </c>
      <c r="D89" s="32" t="s">
        <v>271</v>
      </c>
      <c r="E89" s="11" t="s">
        <v>404</v>
      </c>
      <c r="F89" s="11" t="s">
        <v>393</v>
      </c>
      <c r="G89" s="1070"/>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062"/>
      <c r="AG89" s="51" t="s">
        <v>601</v>
      </c>
      <c r="AH89" s="32" t="s">
        <v>384</v>
      </c>
      <c r="AI89" s="32" t="s">
        <v>385</v>
      </c>
      <c r="AJ89" s="32" t="s">
        <v>73</v>
      </c>
      <c r="AK89" s="51" t="s">
        <v>602</v>
      </c>
      <c r="AL89" s="32" t="s">
        <v>73</v>
      </c>
      <c r="AM89" s="32" t="s">
        <v>574</v>
      </c>
      <c r="AN89" s="32" t="s">
        <v>240</v>
      </c>
      <c r="AO89" s="19" t="s">
        <v>567</v>
      </c>
      <c r="AP89" s="19" t="s">
        <v>567</v>
      </c>
      <c r="AQ89" s="50">
        <v>42944</v>
      </c>
      <c r="AR89" s="51" t="s">
        <v>568</v>
      </c>
      <c r="AS89" s="32" t="s">
        <v>74</v>
      </c>
      <c r="AT89" s="51" t="s">
        <v>570</v>
      </c>
      <c r="AU89" s="51" t="s">
        <v>571</v>
      </c>
      <c r="AV89" s="51" t="s">
        <v>572</v>
      </c>
      <c r="AW89" s="51" t="s">
        <v>573</v>
      </c>
      <c r="AX89" s="2"/>
    </row>
    <row r="90" spans="1:50" s="4" customFormat="1" ht="85.5">
      <c r="A90" s="10" t="s">
        <v>64</v>
      </c>
      <c r="B90" s="11" t="s">
        <v>136</v>
      </c>
      <c r="C90" s="32">
        <v>2017</v>
      </c>
      <c r="D90" s="32" t="s">
        <v>271</v>
      </c>
      <c r="E90" s="11" t="s">
        <v>404</v>
      </c>
      <c r="F90" s="11" t="s">
        <v>393</v>
      </c>
      <c r="G90" s="1070"/>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063"/>
      <c r="AG90" s="51" t="s">
        <v>601</v>
      </c>
      <c r="AH90" s="32" t="s">
        <v>384</v>
      </c>
      <c r="AI90" s="32" t="s">
        <v>385</v>
      </c>
      <c r="AJ90" s="32" t="s">
        <v>73</v>
      </c>
      <c r="AK90" s="51" t="s">
        <v>602</v>
      </c>
      <c r="AL90" s="32" t="s">
        <v>73</v>
      </c>
      <c r="AM90" s="32" t="s">
        <v>574</v>
      </c>
      <c r="AN90" s="32" t="s">
        <v>240</v>
      </c>
      <c r="AO90" s="19" t="s">
        <v>567</v>
      </c>
      <c r="AP90" s="19" t="s">
        <v>567</v>
      </c>
      <c r="AQ90" s="50">
        <v>42944</v>
      </c>
      <c r="AR90" s="51" t="s">
        <v>568</v>
      </c>
      <c r="AS90" s="32" t="s">
        <v>74</v>
      </c>
      <c r="AT90" s="51" t="s">
        <v>570</v>
      </c>
      <c r="AU90" s="51" t="s">
        <v>571</v>
      </c>
      <c r="AV90" s="51" t="s">
        <v>572</v>
      </c>
      <c r="AW90" s="51" t="s">
        <v>573</v>
      </c>
      <c r="AX90" s="2"/>
    </row>
    <row r="91" spans="1:50" s="4" customFormat="1" ht="85.5" customHeight="1">
      <c r="A91" s="8" t="s">
        <v>64</v>
      </c>
      <c r="B91" s="8" t="s">
        <v>136</v>
      </c>
      <c r="C91" s="33">
        <v>2017</v>
      </c>
      <c r="D91" s="7" t="s">
        <v>271</v>
      </c>
      <c r="E91" s="12" t="s">
        <v>407</v>
      </c>
      <c r="F91" s="12" t="s">
        <v>393</v>
      </c>
      <c r="G91" s="1065" t="s">
        <v>600</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064" t="s">
        <v>749</v>
      </c>
      <c r="AG91" s="53" t="s">
        <v>601</v>
      </c>
      <c r="AH91" s="33" t="s">
        <v>384</v>
      </c>
      <c r="AI91" s="33" t="s">
        <v>389</v>
      </c>
      <c r="AJ91" s="33" t="s">
        <v>73</v>
      </c>
      <c r="AK91" s="53" t="s">
        <v>602</v>
      </c>
      <c r="AL91" s="33" t="s">
        <v>73</v>
      </c>
      <c r="AM91" s="33" t="s">
        <v>574</v>
      </c>
      <c r="AN91" s="33" t="s">
        <v>240</v>
      </c>
      <c r="AO91" s="23" t="s">
        <v>567</v>
      </c>
      <c r="AP91" s="23" t="s">
        <v>567</v>
      </c>
      <c r="AQ91" s="52">
        <v>42944</v>
      </c>
      <c r="AR91" s="53" t="s">
        <v>568</v>
      </c>
      <c r="AS91" s="33" t="s">
        <v>74</v>
      </c>
      <c r="AT91" s="53" t="s">
        <v>570</v>
      </c>
      <c r="AU91" s="53" t="s">
        <v>571</v>
      </c>
      <c r="AV91" s="53" t="s">
        <v>572</v>
      </c>
      <c r="AW91" s="53" t="s">
        <v>573</v>
      </c>
      <c r="AX91" s="2"/>
    </row>
    <row r="92" spans="1:50" s="4" customFormat="1" ht="85.5">
      <c r="A92" s="8" t="s">
        <v>64</v>
      </c>
      <c r="B92" s="8" t="s">
        <v>136</v>
      </c>
      <c r="C92" s="33">
        <v>2017</v>
      </c>
      <c r="D92" s="7" t="s">
        <v>271</v>
      </c>
      <c r="E92" s="12" t="s">
        <v>407</v>
      </c>
      <c r="F92" s="12" t="s">
        <v>393</v>
      </c>
      <c r="G92" s="1071"/>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065"/>
      <c r="AG92" s="53" t="s">
        <v>601</v>
      </c>
      <c r="AH92" s="33" t="s">
        <v>384</v>
      </c>
      <c r="AI92" s="33" t="s">
        <v>389</v>
      </c>
      <c r="AJ92" s="33" t="s">
        <v>73</v>
      </c>
      <c r="AK92" s="53" t="s">
        <v>602</v>
      </c>
      <c r="AL92" s="33" t="s">
        <v>73</v>
      </c>
      <c r="AM92" s="33" t="s">
        <v>574</v>
      </c>
      <c r="AN92" s="33" t="s">
        <v>240</v>
      </c>
      <c r="AO92" s="23" t="s">
        <v>567</v>
      </c>
      <c r="AP92" s="23" t="s">
        <v>567</v>
      </c>
      <c r="AQ92" s="52">
        <v>42944</v>
      </c>
      <c r="AR92" s="53" t="s">
        <v>568</v>
      </c>
      <c r="AS92" s="33" t="s">
        <v>74</v>
      </c>
      <c r="AT92" s="53" t="s">
        <v>570</v>
      </c>
      <c r="AU92" s="53" t="s">
        <v>571</v>
      </c>
      <c r="AV92" s="53" t="s">
        <v>572</v>
      </c>
      <c r="AW92" s="53" t="s">
        <v>573</v>
      </c>
      <c r="AX92" s="2"/>
    </row>
    <row r="93" spans="1:50" s="4" customFormat="1" ht="85.5">
      <c r="A93" s="8" t="s">
        <v>64</v>
      </c>
      <c r="B93" s="8" t="s">
        <v>136</v>
      </c>
      <c r="C93" s="33">
        <v>2017</v>
      </c>
      <c r="D93" s="7" t="s">
        <v>271</v>
      </c>
      <c r="E93" s="12" t="s">
        <v>407</v>
      </c>
      <c r="F93" s="12" t="s">
        <v>393</v>
      </c>
      <c r="G93" s="1071"/>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066"/>
      <c r="AG93" s="53" t="s">
        <v>601</v>
      </c>
      <c r="AH93" s="33" t="s">
        <v>384</v>
      </c>
      <c r="AI93" s="33" t="s">
        <v>389</v>
      </c>
      <c r="AJ93" s="33" t="s">
        <v>73</v>
      </c>
      <c r="AK93" s="53" t="s">
        <v>602</v>
      </c>
      <c r="AL93" s="33" t="s">
        <v>73</v>
      </c>
      <c r="AM93" s="33" t="s">
        <v>574</v>
      </c>
      <c r="AN93" s="33" t="s">
        <v>240</v>
      </c>
      <c r="AO93" s="23" t="s">
        <v>567</v>
      </c>
      <c r="AP93" s="23" t="s">
        <v>567</v>
      </c>
      <c r="AQ93" s="52">
        <v>42944</v>
      </c>
      <c r="AR93" s="53" t="s">
        <v>568</v>
      </c>
      <c r="AS93" s="33" t="s">
        <v>74</v>
      </c>
      <c r="AT93" s="53" t="s">
        <v>570</v>
      </c>
      <c r="AU93" s="53" t="s">
        <v>571</v>
      </c>
      <c r="AV93" s="53" t="s">
        <v>572</v>
      </c>
      <c r="AW93" s="53" t="s">
        <v>573</v>
      </c>
      <c r="AX93" s="2"/>
    </row>
    <row r="94" spans="1:50" s="4" customFormat="1" ht="85.5">
      <c r="A94" s="10" t="s">
        <v>64</v>
      </c>
      <c r="B94" s="11" t="s">
        <v>136</v>
      </c>
      <c r="C94" s="32">
        <v>2017</v>
      </c>
      <c r="D94" s="32" t="s">
        <v>271</v>
      </c>
      <c r="E94" s="11" t="s">
        <v>409</v>
      </c>
      <c r="F94" s="11" t="s">
        <v>393</v>
      </c>
      <c r="G94" s="1062" t="s">
        <v>600</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061" t="s">
        <v>750</v>
      </c>
      <c r="AG94" s="51" t="s">
        <v>601</v>
      </c>
      <c r="AH94" s="32" t="s">
        <v>384</v>
      </c>
      <c r="AI94" s="32" t="s">
        <v>385</v>
      </c>
      <c r="AJ94" s="32" t="s">
        <v>73</v>
      </c>
      <c r="AK94" s="51" t="s">
        <v>602</v>
      </c>
      <c r="AL94" s="32" t="s">
        <v>73</v>
      </c>
      <c r="AM94" s="32" t="s">
        <v>574</v>
      </c>
      <c r="AN94" s="32" t="s">
        <v>240</v>
      </c>
      <c r="AO94" s="19" t="s">
        <v>567</v>
      </c>
      <c r="AP94" s="19" t="s">
        <v>567</v>
      </c>
      <c r="AQ94" s="50">
        <v>42944</v>
      </c>
      <c r="AR94" s="51" t="s">
        <v>568</v>
      </c>
      <c r="AS94" s="32" t="s">
        <v>74</v>
      </c>
      <c r="AT94" s="51" t="s">
        <v>570</v>
      </c>
      <c r="AU94" s="51" t="s">
        <v>571</v>
      </c>
      <c r="AV94" s="51" t="s">
        <v>572</v>
      </c>
      <c r="AW94" s="51" t="s">
        <v>573</v>
      </c>
      <c r="AX94" s="2"/>
    </row>
    <row r="95" spans="1:50" s="4" customFormat="1" ht="85.5">
      <c r="A95" s="10" t="s">
        <v>64</v>
      </c>
      <c r="B95" s="11" t="s">
        <v>136</v>
      </c>
      <c r="C95" s="32">
        <v>2017</v>
      </c>
      <c r="D95" s="32" t="s">
        <v>271</v>
      </c>
      <c r="E95" s="11" t="s">
        <v>409</v>
      </c>
      <c r="F95" s="11" t="s">
        <v>393</v>
      </c>
      <c r="G95" s="1070"/>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062"/>
      <c r="AG95" s="51" t="s">
        <v>601</v>
      </c>
      <c r="AH95" s="32" t="s">
        <v>384</v>
      </c>
      <c r="AI95" s="32" t="s">
        <v>385</v>
      </c>
      <c r="AJ95" s="32" t="s">
        <v>73</v>
      </c>
      <c r="AK95" s="51" t="s">
        <v>602</v>
      </c>
      <c r="AL95" s="32" t="s">
        <v>73</v>
      </c>
      <c r="AM95" s="32" t="s">
        <v>574</v>
      </c>
      <c r="AN95" s="32" t="s">
        <v>240</v>
      </c>
      <c r="AO95" s="19" t="s">
        <v>567</v>
      </c>
      <c r="AP95" s="19" t="s">
        <v>567</v>
      </c>
      <c r="AQ95" s="50">
        <v>42944</v>
      </c>
      <c r="AR95" s="51" t="s">
        <v>568</v>
      </c>
      <c r="AS95" s="32" t="s">
        <v>74</v>
      </c>
      <c r="AT95" s="51" t="s">
        <v>570</v>
      </c>
      <c r="AU95" s="51" t="s">
        <v>571</v>
      </c>
      <c r="AV95" s="51" t="s">
        <v>572</v>
      </c>
      <c r="AW95" s="51" t="s">
        <v>573</v>
      </c>
      <c r="AX95" s="2"/>
    </row>
    <row r="96" spans="1:50" s="4" customFormat="1" ht="85.5">
      <c r="A96" s="10" t="s">
        <v>64</v>
      </c>
      <c r="B96" s="11" t="s">
        <v>136</v>
      </c>
      <c r="C96" s="32">
        <v>2017</v>
      </c>
      <c r="D96" s="32" t="s">
        <v>271</v>
      </c>
      <c r="E96" s="11" t="s">
        <v>409</v>
      </c>
      <c r="F96" s="11" t="s">
        <v>393</v>
      </c>
      <c r="G96" s="1070"/>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063"/>
      <c r="AG96" s="51" t="s">
        <v>601</v>
      </c>
      <c r="AH96" s="32" t="s">
        <v>384</v>
      </c>
      <c r="AI96" s="32" t="s">
        <v>385</v>
      </c>
      <c r="AJ96" s="32" t="s">
        <v>73</v>
      </c>
      <c r="AK96" s="51" t="s">
        <v>602</v>
      </c>
      <c r="AL96" s="32" t="s">
        <v>73</v>
      </c>
      <c r="AM96" s="32" t="s">
        <v>574</v>
      </c>
      <c r="AN96" s="32" t="s">
        <v>240</v>
      </c>
      <c r="AO96" s="19" t="s">
        <v>567</v>
      </c>
      <c r="AP96" s="19" t="s">
        <v>567</v>
      </c>
      <c r="AQ96" s="50">
        <v>42944</v>
      </c>
      <c r="AR96" s="51" t="s">
        <v>568</v>
      </c>
      <c r="AS96" s="32" t="s">
        <v>74</v>
      </c>
      <c r="AT96" s="51" t="s">
        <v>570</v>
      </c>
      <c r="AU96" s="51" t="s">
        <v>571</v>
      </c>
      <c r="AV96" s="51" t="s">
        <v>572</v>
      </c>
      <c r="AW96" s="51" t="s">
        <v>573</v>
      </c>
      <c r="AX96" s="2"/>
    </row>
    <row r="97" spans="1:50" s="4" customFormat="1" ht="85.5">
      <c r="A97" s="8" t="s">
        <v>64</v>
      </c>
      <c r="B97" s="8" t="s">
        <v>136</v>
      </c>
      <c r="C97" s="33">
        <v>2017</v>
      </c>
      <c r="D97" s="33" t="s">
        <v>271</v>
      </c>
      <c r="E97" s="12" t="s">
        <v>412</v>
      </c>
      <c r="F97" s="12" t="s">
        <v>393</v>
      </c>
      <c r="G97" s="1065" t="s">
        <v>600</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064" t="s">
        <v>751</v>
      </c>
      <c r="AG97" s="53" t="s">
        <v>601</v>
      </c>
      <c r="AH97" s="33" t="s">
        <v>384</v>
      </c>
      <c r="AI97" s="33" t="s">
        <v>389</v>
      </c>
      <c r="AJ97" s="33" t="s">
        <v>73</v>
      </c>
      <c r="AK97" s="53" t="s">
        <v>602</v>
      </c>
      <c r="AL97" s="33" t="s">
        <v>73</v>
      </c>
      <c r="AM97" s="33" t="s">
        <v>574</v>
      </c>
      <c r="AN97" s="33" t="s">
        <v>240</v>
      </c>
      <c r="AO97" s="23" t="s">
        <v>567</v>
      </c>
      <c r="AP97" s="23" t="s">
        <v>567</v>
      </c>
      <c r="AQ97" s="52">
        <v>42944</v>
      </c>
      <c r="AR97" s="53" t="s">
        <v>568</v>
      </c>
      <c r="AS97" s="33" t="s">
        <v>74</v>
      </c>
      <c r="AT97" s="53" t="s">
        <v>570</v>
      </c>
      <c r="AU97" s="53" t="s">
        <v>571</v>
      </c>
      <c r="AV97" s="53" t="s">
        <v>572</v>
      </c>
      <c r="AW97" s="53" t="s">
        <v>573</v>
      </c>
      <c r="AX97" s="2"/>
    </row>
    <row r="98" spans="1:50" s="4" customFormat="1" ht="85.5">
      <c r="A98" s="8" t="s">
        <v>64</v>
      </c>
      <c r="B98" s="8" t="s">
        <v>136</v>
      </c>
      <c r="C98" s="33">
        <v>2017</v>
      </c>
      <c r="D98" s="33" t="s">
        <v>271</v>
      </c>
      <c r="E98" s="12" t="s">
        <v>412</v>
      </c>
      <c r="F98" s="12" t="s">
        <v>393</v>
      </c>
      <c r="G98" s="1071"/>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065"/>
      <c r="AG98" s="53" t="s">
        <v>601</v>
      </c>
      <c r="AH98" s="33" t="s">
        <v>384</v>
      </c>
      <c r="AI98" s="33" t="s">
        <v>389</v>
      </c>
      <c r="AJ98" s="33" t="s">
        <v>73</v>
      </c>
      <c r="AK98" s="53" t="s">
        <v>602</v>
      </c>
      <c r="AL98" s="33" t="s">
        <v>73</v>
      </c>
      <c r="AM98" s="33" t="s">
        <v>574</v>
      </c>
      <c r="AN98" s="33" t="s">
        <v>240</v>
      </c>
      <c r="AO98" s="23" t="s">
        <v>567</v>
      </c>
      <c r="AP98" s="23" t="s">
        <v>567</v>
      </c>
      <c r="AQ98" s="52">
        <v>42944</v>
      </c>
      <c r="AR98" s="53" t="s">
        <v>568</v>
      </c>
      <c r="AS98" s="33" t="s">
        <v>74</v>
      </c>
      <c r="AT98" s="53" t="s">
        <v>570</v>
      </c>
      <c r="AU98" s="53" t="s">
        <v>571</v>
      </c>
      <c r="AV98" s="53" t="s">
        <v>572</v>
      </c>
      <c r="AW98" s="53" t="s">
        <v>573</v>
      </c>
      <c r="AX98" s="2"/>
    </row>
    <row r="99" spans="1:50" s="4" customFormat="1" ht="85.5">
      <c r="A99" s="8" t="s">
        <v>64</v>
      </c>
      <c r="B99" s="8" t="s">
        <v>136</v>
      </c>
      <c r="C99" s="33">
        <v>2017</v>
      </c>
      <c r="D99" s="33" t="s">
        <v>271</v>
      </c>
      <c r="E99" s="12" t="s">
        <v>412</v>
      </c>
      <c r="F99" s="12" t="s">
        <v>393</v>
      </c>
      <c r="G99" s="1071"/>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066"/>
      <c r="AG99" s="53" t="s">
        <v>601</v>
      </c>
      <c r="AH99" s="33" t="s">
        <v>384</v>
      </c>
      <c r="AI99" s="33" t="s">
        <v>389</v>
      </c>
      <c r="AJ99" s="33" t="s">
        <v>73</v>
      </c>
      <c r="AK99" s="53" t="s">
        <v>602</v>
      </c>
      <c r="AL99" s="33" t="s">
        <v>73</v>
      </c>
      <c r="AM99" s="33" t="s">
        <v>574</v>
      </c>
      <c r="AN99" s="33" t="s">
        <v>240</v>
      </c>
      <c r="AO99" s="23" t="s">
        <v>567</v>
      </c>
      <c r="AP99" s="23" t="s">
        <v>567</v>
      </c>
      <c r="AQ99" s="52">
        <v>42944</v>
      </c>
      <c r="AR99" s="53" t="s">
        <v>568</v>
      </c>
      <c r="AS99" s="33" t="s">
        <v>74</v>
      </c>
      <c r="AT99" s="53" t="s">
        <v>570</v>
      </c>
      <c r="AU99" s="53" t="s">
        <v>571</v>
      </c>
      <c r="AV99" s="53" t="s">
        <v>572</v>
      </c>
      <c r="AW99" s="53" t="s">
        <v>573</v>
      </c>
      <c r="AX99" s="2"/>
    </row>
    <row r="100" spans="1:50" s="4" customFormat="1" ht="85.5">
      <c r="A100" s="10" t="s">
        <v>64</v>
      </c>
      <c r="B100" s="11" t="s">
        <v>136</v>
      </c>
      <c r="C100" s="32">
        <v>2017</v>
      </c>
      <c r="D100" s="32" t="s">
        <v>271</v>
      </c>
      <c r="E100" s="11" t="s">
        <v>415</v>
      </c>
      <c r="F100" s="11" t="s">
        <v>393</v>
      </c>
      <c r="G100" s="1062" t="s">
        <v>600</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061" t="s">
        <v>752</v>
      </c>
      <c r="AG100" s="51" t="s">
        <v>601</v>
      </c>
      <c r="AH100" s="32" t="s">
        <v>384</v>
      </c>
      <c r="AI100" s="32" t="s">
        <v>385</v>
      </c>
      <c r="AJ100" s="32" t="s">
        <v>73</v>
      </c>
      <c r="AK100" s="51" t="s">
        <v>602</v>
      </c>
      <c r="AL100" s="32" t="s">
        <v>73</v>
      </c>
      <c r="AM100" s="32" t="s">
        <v>574</v>
      </c>
      <c r="AN100" s="32" t="s">
        <v>240</v>
      </c>
      <c r="AO100" s="19" t="s">
        <v>567</v>
      </c>
      <c r="AP100" s="19" t="s">
        <v>567</v>
      </c>
      <c r="AQ100" s="50">
        <v>42944</v>
      </c>
      <c r="AR100" s="51" t="s">
        <v>568</v>
      </c>
      <c r="AS100" s="32" t="s">
        <v>74</v>
      </c>
      <c r="AT100" s="51" t="s">
        <v>570</v>
      </c>
      <c r="AU100" s="51" t="s">
        <v>571</v>
      </c>
      <c r="AV100" s="51" t="s">
        <v>572</v>
      </c>
      <c r="AW100" s="51" t="s">
        <v>573</v>
      </c>
      <c r="AX100" s="2"/>
    </row>
    <row r="101" spans="1:50" s="4" customFormat="1" ht="85.5">
      <c r="A101" s="10" t="s">
        <v>64</v>
      </c>
      <c r="B101" s="11" t="s">
        <v>136</v>
      </c>
      <c r="C101" s="32">
        <v>2017</v>
      </c>
      <c r="D101" s="32" t="s">
        <v>271</v>
      </c>
      <c r="E101" s="11" t="s">
        <v>415</v>
      </c>
      <c r="F101" s="11" t="s">
        <v>393</v>
      </c>
      <c r="G101" s="1070"/>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062"/>
      <c r="AG101" s="51" t="s">
        <v>601</v>
      </c>
      <c r="AH101" s="32" t="s">
        <v>384</v>
      </c>
      <c r="AI101" s="32" t="s">
        <v>385</v>
      </c>
      <c r="AJ101" s="32" t="s">
        <v>73</v>
      </c>
      <c r="AK101" s="51" t="s">
        <v>602</v>
      </c>
      <c r="AL101" s="32" t="s">
        <v>73</v>
      </c>
      <c r="AM101" s="32" t="s">
        <v>574</v>
      </c>
      <c r="AN101" s="32" t="s">
        <v>240</v>
      </c>
      <c r="AO101" s="19" t="s">
        <v>567</v>
      </c>
      <c r="AP101" s="19" t="s">
        <v>567</v>
      </c>
      <c r="AQ101" s="50">
        <v>42944</v>
      </c>
      <c r="AR101" s="51" t="s">
        <v>568</v>
      </c>
      <c r="AS101" s="32" t="s">
        <v>74</v>
      </c>
      <c r="AT101" s="51" t="s">
        <v>570</v>
      </c>
      <c r="AU101" s="51" t="s">
        <v>571</v>
      </c>
      <c r="AV101" s="51" t="s">
        <v>572</v>
      </c>
      <c r="AW101" s="51" t="s">
        <v>573</v>
      </c>
      <c r="AX101" s="2"/>
    </row>
    <row r="102" spans="1:50" s="4" customFormat="1" ht="85.5">
      <c r="A102" s="10" t="s">
        <v>64</v>
      </c>
      <c r="B102" s="11" t="s">
        <v>136</v>
      </c>
      <c r="C102" s="32">
        <v>2017</v>
      </c>
      <c r="D102" s="32" t="s">
        <v>271</v>
      </c>
      <c r="E102" s="11" t="s">
        <v>415</v>
      </c>
      <c r="F102" s="11" t="s">
        <v>393</v>
      </c>
      <c r="G102" s="1070"/>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063"/>
      <c r="AG102" s="51" t="s">
        <v>601</v>
      </c>
      <c r="AH102" s="32" t="s">
        <v>384</v>
      </c>
      <c r="AI102" s="32" t="s">
        <v>385</v>
      </c>
      <c r="AJ102" s="32" t="s">
        <v>73</v>
      </c>
      <c r="AK102" s="51" t="s">
        <v>602</v>
      </c>
      <c r="AL102" s="32" t="s">
        <v>73</v>
      </c>
      <c r="AM102" s="32" t="s">
        <v>574</v>
      </c>
      <c r="AN102" s="32" t="s">
        <v>240</v>
      </c>
      <c r="AO102" s="19" t="s">
        <v>567</v>
      </c>
      <c r="AP102" s="19" t="s">
        <v>567</v>
      </c>
      <c r="AQ102" s="50">
        <v>42944</v>
      </c>
      <c r="AR102" s="51" t="s">
        <v>568</v>
      </c>
      <c r="AS102" s="32" t="s">
        <v>74</v>
      </c>
      <c r="AT102" s="51" t="s">
        <v>570</v>
      </c>
      <c r="AU102" s="51" t="s">
        <v>571</v>
      </c>
      <c r="AV102" s="51" t="s">
        <v>572</v>
      </c>
      <c r="AW102" s="51" t="s">
        <v>573</v>
      </c>
      <c r="AX102" s="2"/>
    </row>
    <row r="103" spans="1:50" s="4" customFormat="1" ht="85.5">
      <c r="A103" s="8" t="s">
        <v>64</v>
      </c>
      <c r="B103" s="8" t="s">
        <v>136</v>
      </c>
      <c r="C103" s="33">
        <v>2017</v>
      </c>
      <c r="D103" s="33" t="s">
        <v>271</v>
      </c>
      <c r="E103" s="12" t="s">
        <v>418</v>
      </c>
      <c r="F103" s="12" t="s">
        <v>393</v>
      </c>
      <c r="G103" s="1065" t="s">
        <v>600</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064" t="s">
        <v>584</v>
      </c>
      <c r="AG103" s="53" t="s">
        <v>601</v>
      </c>
      <c r="AH103" s="33" t="s">
        <v>384</v>
      </c>
      <c r="AI103" s="33" t="s">
        <v>389</v>
      </c>
      <c r="AJ103" s="33" t="s">
        <v>73</v>
      </c>
      <c r="AK103" s="53" t="s">
        <v>602</v>
      </c>
      <c r="AL103" s="33" t="s">
        <v>73</v>
      </c>
      <c r="AM103" s="33" t="s">
        <v>574</v>
      </c>
      <c r="AN103" s="33" t="s">
        <v>240</v>
      </c>
      <c r="AO103" s="23" t="s">
        <v>567</v>
      </c>
      <c r="AP103" s="23" t="s">
        <v>567</v>
      </c>
      <c r="AQ103" s="52">
        <v>42944</v>
      </c>
      <c r="AR103" s="53" t="s">
        <v>568</v>
      </c>
      <c r="AS103" s="33" t="s">
        <v>74</v>
      </c>
      <c r="AT103" s="53" t="s">
        <v>570</v>
      </c>
      <c r="AU103" s="53" t="s">
        <v>571</v>
      </c>
      <c r="AV103" s="53" t="s">
        <v>572</v>
      </c>
      <c r="AW103" s="53" t="s">
        <v>573</v>
      </c>
      <c r="AX103" s="2"/>
    </row>
    <row r="104" spans="1:50" s="4" customFormat="1" ht="85.5">
      <c r="A104" s="8" t="s">
        <v>64</v>
      </c>
      <c r="B104" s="8" t="s">
        <v>136</v>
      </c>
      <c r="C104" s="33">
        <v>2017</v>
      </c>
      <c r="D104" s="33" t="s">
        <v>271</v>
      </c>
      <c r="E104" s="12" t="s">
        <v>418</v>
      </c>
      <c r="F104" s="12" t="s">
        <v>393</v>
      </c>
      <c r="G104" s="1071"/>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065"/>
      <c r="AG104" s="53" t="s">
        <v>601</v>
      </c>
      <c r="AH104" s="33" t="s">
        <v>384</v>
      </c>
      <c r="AI104" s="33" t="s">
        <v>389</v>
      </c>
      <c r="AJ104" s="33" t="s">
        <v>73</v>
      </c>
      <c r="AK104" s="53" t="s">
        <v>602</v>
      </c>
      <c r="AL104" s="33" t="s">
        <v>73</v>
      </c>
      <c r="AM104" s="33" t="s">
        <v>574</v>
      </c>
      <c r="AN104" s="33" t="s">
        <v>240</v>
      </c>
      <c r="AO104" s="23" t="s">
        <v>567</v>
      </c>
      <c r="AP104" s="23" t="s">
        <v>567</v>
      </c>
      <c r="AQ104" s="52">
        <v>42944</v>
      </c>
      <c r="AR104" s="53" t="s">
        <v>568</v>
      </c>
      <c r="AS104" s="33" t="s">
        <v>74</v>
      </c>
      <c r="AT104" s="53" t="s">
        <v>570</v>
      </c>
      <c r="AU104" s="53" t="s">
        <v>571</v>
      </c>
      <c r="AV104" s="53" t="s">
        <v>572</v>
      </c>
      <c r="AW104" s="53" t="s">
        <v>573</v>
      </c>
      <c r="AX104" s="2"/>
    </row>
    <row r="105" spans="1:50" s="4" customFormat="1" ht="85.5">
      <c r="A105" s="8" t="s">
        <v>64</v>
      </c>
      <c r="B105" s="8" t="s">
        <v>136</v>
      </c>
      <c r="C105" s="33">
        <v>2017</v>
      </c>
      <c r="D105" s="33" t="s">
        <v>271</v>
      </c>
      <c r="E105" s="12" t="s">
        <v>418</v>
      </c>
      <c r="F105" s="12" t="s">
        <v>393</v>
      </c>
      <c r="G105" s="1071"/>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066"/>
      <c r="AG105" s="53" t="s">
        <v>601</v>
      </c>
      <c r="AH105" s="33" t="s">
        <v>384</v>
      </c>
      <c r="AI105" s="33" t="s">
        <v>389</v>
      </c>
      <c r="AJ105" s="33" t="s">
        <v>73</v>
      </c>
      <c r="AK105" s="53" t="s">
        <v>602</v>
      </c>
      <c r="AL105" s="33" t="s">
        <v>73</v>
      </c>
      <c r="AM105" s="33" t="s">
        <v>574</v>
      </c>
      <c r="AN105" s="33" t="s">
        <v>240</v>
      </c>
      <c r="AO105" s="23" t="s">
        <v>567</v>
      </c>
      <c r="AP105" s="23" t="s">
        <v>567</v>
      </c>
      <c r="AQ105" s="52">
        <v>42944</v>
      </c>
      <c r="AR105" s="53" t="s">
        <v>568</v>
      </c>
      <c r="AS105" s="33" t="s">
        <v>74</v>
      </c>
      <c r="AT105" s="53" t="s">
        <v>570</v>
      </c>
      <c r="AU105" s="53" t="s">
        <v>571</v>
      </c>
      <c r="AV105" s="53" t="s">
        <v>572</v>
      </c>
      <c r="AW105" s="53" t="s">
        <v>573</v>
      </c>
      <c r="AX105" s="2"/>
    </row>
    <row r="106" spans="1:50" s="4" customFormat="1" ht="85.5">
      <c r="A106" s="10" t="s">
        <v>64</v>
      </c>
      <c r="B106" s="11" t="s">
        <v>136</v>
      </c>
      <c r="C106" s="32">
        <v>2017</v>
      </c>
      <c r="D106" s="32" t="s">
        <v>271</v>
      </c>
      <c r="E106" s="11" t="s">
        <v>426</v>
      </c>
      <c r="F106" s="11" t="s">
        <v>393</v>
      </c>
      <c r="G106" s="1062" t="s">
        <v>600</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061" t="s">
        <v>585</v>
      </c>
      <c r="AG106" s="51" t="s">
        <v>601</v>
      </c>
      <c r="AH106" s="32" t="s">
        <v>384</v>
      </c>
      <c r="AI106" s="32" t="s">
        <v>385</v>
      </c>
      <c r="AJ106" s="32" t="s">
        <v>73</v>
      </c>
      <c r="AK106" s="51" t="s">
        <v>602</v>
      </c>
      <c r="AL106" s="32" t="s">
        <v>73</v>
      </c>
      <c r="AM106" s="32" t="s">
        <v>574</v>
      </c>
      <c r="AN106" s="32" t="s">
        <v>240</v>
      </c>
      <c r="AO106" s="19" t="s">
        <v>567</v>
      </c>
      <c r="AP106" s="19" t="s">
        <v>567</v>
      </c>
      <c r="AQ106" s="50">
        <v>42944</v>
      </c>
      <c r="AR106" s="51" t="s">
        <v>568</v>
      </c>
      <c r="AS106" s="32" t="s">
        <v>74</v>
      </c>
      <c r="AT106" s="51" t="s">
        <v>570</v>
      </c>
      <c r="AU106" s="51" t="s">
        <v>571</v>
      </c>
      <c r="AV106" s="51" t="s">
        <v>572</v>
      </c>
      <c r="AW106" s="51" t="s">
        <v>573</v>
      </c>
      <c r="AX106" s="2"/>
    </row>
    <row r="107" spans="1:50" s="4" customFormat="1" ht="85.5">
      <c r="A107" s="10" t="s">
        <v>64</v>
      </c>
      <c r="B107" s="11" t="s">
        <v>136</v>
      </c>
      <c r="C107" s="32">
        <v>2017</v>
      </c>
      <c r="D107" s="32" t="s">
        <v>271</v>
      </c>
      <c r="E107" s="11" t="s">
        <v>426</v>
      </c>
      <c r="F107" s="11" t="s">
        <v>393</v>
      </c>
      <c r="G107" s="1070"/>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062"/>
      <c r="AG107" s="51" t="s">
        <v>601</v>
      </c>
      <c r="AH107" s="32" t="s">
        <v>384</v>
      </c>
      <c r="AI107" s="32" t="s">
        <v>385</v>
      </c>
      <c r="AJ107" s="32" t="s">
        <v>73</v>
      </c>
      <c r="AK107" s="51" t="s">
        <v>602</v>
      </c>
      <c r="AL107" s="32" t="s">
        <v>73</v>
      </c>
      <c r="AM107" s="32" t="s">
        <v>574</v>
      </c>
      <c r="AN107" s="32" t="s">
        <v>240</v>
      </c>
      <c r="AO107" s="19" t="s">
        <v>567</v>
      </c>
      <c r="AP107" s="19" t="s">
        <v>567</v>
      </c>
      <c r="AQ107" s="50">
        <v>42944</v>
      </c>
      <c r="AR107" s="51" t="s">
        <v>568</v>
      </c>
      <c r="AS107" s="32" t="s">
        <v>74</v>
      </c>
      <c r="AT107" s="51" t="s">
        <v>570</v>
      </c>
      <c r="AU107" s="51" t="s">
        <v>571</v>
      </c>
      <c r="AV107" s="51" t="s">
        <v>572</v>
      </c>
      <c r="AW107" s="51" t="s">
        <v>573</v>
      </c>
      <c r="AX107" s="2"/>
    </row>
    <row r="108" spans="1:50" s="4" customFormat="1" ht="85.5">
      <c r="A108" s="10" t="s">
        <v>64</v>
      </c>
      <c r="B108" s="11" t="s">
        <v>136</v>
      </c>
      <c r="C108" s="32">
        <v>2017</v>
      </c>
      <c r="D108" s="32" t="s">
        <v>271</v>
      </c>
      <c r="E108" s="11" t="s">
        <v>426</v>
      </c>
      <c r="F108" s="11" t="s">
        <v>393</v>
      </c>
      <c r="G108" s="1070"/>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063"/>
      <c r="AG108" s="51" t="s">
        <v>601</v>
      </c>
      <c r="AH108" s="32" t="s">
        <v>384</v>
      </c>
      <c r="AI108" s="32" t="s">
        <v>385</v>
      </c>
      <c r="AJ108" s="32" t="s">
        <v>73</v>
      </c>
      <c r="AK108" s="51" t="s">
        <v>602</v>
      </c>
      <c r="AL108" s="32" t="s">
        <v>73</v>
      </c>
      <c r="AM108" s="32" t="s">
        <v>574</v>
      </c>
      <c r="AN108" s="32" t="s">
        <v>240</v>
      </c>
      <c r="AO108" s="19" t="s">
        <v>567</v>
      </c>
      <c r="AP108" s="19" t="s">
        <v>567</v>
      </c>
      <c r="AQ108" s="50">
        <v>42944</v>
      </c>
      <c r="AR108" s="51" t="s">
        <v>568</v>
      </c>
      <c r="AS108" s="32" t="s">
        <v>74</v>
      </c>
      <c r="AT108" s="51" t="s">
        <v>570</v>
      </c>
      <c r="AU108" s="51" t="s">
        <v>571</v>
      </c>
      <c r="AV108" s="51" t="s">
        <v>572</v>
      </c>
      <c r="AW108" s="51" t="s">
        <v>573</v>
      </c>
      <c r="AX108" s="2"/>
    </row>
    <row r="109" spans="1:50" s="4" customFormat="1" ht="85.5">
      <c r="A109" s="8" t="s">
        <v>64</v>
      </c>
      <c r="B109" s="8" t="s">
        <v>136</v>
      </c>
      <c r="C109" s="33">
        <v>2017</v>
      </c>
      <c r="D109" s="33" t="s">
        <v>271</v>
      </c>
      <c r="E109" s="12" t="s">
        <v>429</v>
      </c>
      <c r="F109" s="12" t="s">
        <v>393</v>
      </c>
      <c r="G109" s="1065" t="s">
        <v>600</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064" t="s">
        <v>586</v>
      </c>
      <c r="AG109" s="53" t="s">
        <v>601</v>
      </c>
      <c r="AH109" s="33" t="s">
        <v>384</v>
      </c>
      <c r="AI109" s="33" t="s">
        <v>389</v>
      </c>
      <c r="AJ109" s="33" t="s">
        <v>73</v>
      </c>
      <c r="AK109" s="53" t="s">
        <v>602</v>
      </c>
      <c r="AL109" s="33" t="s">
        <v>73</v>
      </c>
      <c r="AM109" s="33" t="s">
        <v>574</v>
      </c>
      <c r="AN109" s="33" t="s">
        <v>240</v>
      </c>
      <c r="AO109" s="23" t="s">
        <v>567</v>
      </c>
      <c r="AP109" s="23" t="s">
        <v>567</v>
      </c>
      <c r="AQ109" s="52">
        <v>42944</v>
      </c>
      <c r="AR109" s="53" t="s">
        <v>568</v>
      </c>
      <c r="AS109" s="33" t="s">
        <v>74</v>
      </c>
      <c r="AT109" s="53" t="s">
        <v>570</v>
      </c>
      <c r="AU109" s="53" t="s">
        <v>571</v>
      </c>
      <c r="AV109" s="53" t="s">
        <v>572</v>
      </c>
      <c r="AW109" s="53" t="s">
        <v>573</v>
      </c>
      <c r="AX109" s="2"/>
    </row>
    <row r="110" spans="1:50" s="4" customFormat="1" ht="85.5">
      <c r="A110" s="8" t="s">
        <v>64</v>
      </c>
      <c r="B110" s="8" t="s">
        <v>136</v>
      </c>
      <c r="C110" s="33">
        <v>2017</v>
      </c>
      <c r="D110" s="33" t="s">
        <v>271</v>
      </c>
      <c r="E110" s="12" t="s">
        <v>429</v>
      </c>
      <c r="F110" s="12" t="s">
        <v>393</v>
      </c>
      <c r="G110" s="1071"/>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065"/>
      <c r="AG110" s="53" t="s">
        <v>601</v>
      </c>
      <c r="AH110" s="33" t="s">
        <v>384</v>
      </c>
      <c r="AI110" s="33" t="s">
        <v>389</v>
      </c>
      <c r="AJ110" s="33" t="s">
        <v>73</v>
      </c>
      <c r="AK110" s="53" t="s">
        <v>602</v>
      </c>
      <c r="AL110" s="33" t="s">
        <v>73</v>
      </c>
      <c r="AM110" s="33" t="s">
        <v>574</v>
      </c>
      <c r="AN110" s="33" t="s">
        <v>240</v>
      </c>
      <c r="AO110" s="23" t="s">
        <v>567</v>
      </c>
      <c r="AP110" s="23" t="s">
        <v>567</v>
      </c>
      <c r="AQ110" s="52">
        <v>42944</v>
      </c>
      <c r="AR110" s="53" t="s">
        <v>568</v>
      </c>
      <c r="AS110" s="33" t="s">
        <v>74</v>
      </c>
      <c r="AT110" s="53" t="s">
        <v>570</v>
      </c>
      <c r="AU110" s="53" t="s">
        <v>571</v>
      </c>
      <c r="AV110" s="53" t="s">
        <v>572</v>
      </c>
      <c r="AW110" s="53" t="s">
        <v>573</v>
      </c>
      <c r="AX110" s="2"/>
    </row>
    <row r="111" spans="1:50" s="4" customFormat="1" ht="85.5">
      <c r="A111" s="8" t="s">
        <v>64</v>
      </c>
      <c r="B111" s="8" t="s">
        <v>136</v>
      </c>
      <c r="C111" s="33">
        <v>2017</v>
      </c>
      <c r="D111" s="33" t="s">
        <v>271</v>
      </c>
      <c r="E111" s="12" t="s">
        <v>429</v>
      </c>
      <c r="F111" s="12" t="s">
        <v>393</v>
      </c>
      <c r="G111" s="1071"/>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066"/>
      <c r="AG111" s="53" t="s">
        <v>601</v>
      </c>
      <c r="AH111" s="33" t="s">
        <v>384</v>
      </c>
      <c r="AI111" s="33" t="s">
        <v>389</v>
      </c>
      <c r="AJ111" s="33" t="s">
        <v>73</v>
      </c>
      <c r="AK111" s="53" t="s">
        <v>602</v>
      </c>
      <c r="AL111" s="33" t="s">
        <v>73</v>
      </c>
      <c r="AM111" s="33" t="s">
        <v>574</v>
      </c>
      <c r="AN111" s="33" t="s">
        <v>240</v>
      </c>
      <c r="AO111" s="23" t="s">
        <v>567</v>
      </c>
      <c r="AP111" s="23" t="s">
        <v>567</v>
      </c>
      <c r="AQ111" s="52">
        <v>42944</v>
      </c>
      <c r="AR111" s="53" t="s">
        <v>568</v>
      </c>
      <c r="AS111" s="33" t="s">
        <v>74</v>
      </c>
      <c r="AT111" s="53" t="s">
        <v>570</v>
      </c>
      <c r="AU111" s="53" t="s">
        <v>571</v>
      </c>
      <c r="AV111" s="53" t="s">
        <v>572</v>
      </c>
      <c r="AW111" s="53" t="s">
        <v>573</v>
      </c>
      <c r="AX111" s="2"/>
    </row>
    <row r="112" spans="1:50" s="4" customFormat="1" ht="85.5">
      <c r="A112" s="10" t="s">
        <v>64</v>
      </c>
      <c r="B112" s="11" t="s">
        <v>136</v>
      </c>
      <c r="C112" s="32">
        <v>2017</v>
      </c>
      <c r="D112" s="32" t="s">
        <v>271</v>
      </c>
      <c r="E112" s="11" t="s">
        <v>433</v>
      </c>
      <c r="F112" s="11" t="s">
        <v>393</v>
      </c>
      <c r="G112" s="1062" t="s">
        <v>600</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061" t="s">
        <v>753</v>
      </c>
      <c r="AG112" s="51" t="s">
        <v>601</v>
      </c>
      <c r="AH112" s="32" t="s">
        <v>384</v>
      </c>
      <c r="AI112" s="32" t="s">
        <v>385</v>
      </c>
      <c r="AJ112" s="32" t="s">
        <v>73</v>
      </c>
      <c r="AK112" s="51" t="s">
        <v>602</v>
      </c>
      <c r="AL112" s="32" t="s">
        <v>73</v>
      </c>
      <c r="AM112" s="32" t="s">
        <v>574</v>
      </c>
      <c r="AN112" s="32" t="s">
        <v>240</v>
      </c>
      <c r="AO112" s="19" t="s">
        <v>567</v>
      </c>
      <c r="AP112" s="19" t="s">
        <v>567</v>
      </c>
      <c r="AQ112" s="50">
        <v>42944</v>
      </c>
      <c r="AR112" s="51" t="s">
        <v>568</v>
      </c>
      <c r="AS112" s="32" t="s">
        <v>74</v>
      </c>
      <c r="AT112" s="51" t="s">
        <v>570</v>
      </c>
      <c r="AU112" s="51" t="s">
        <v>571</v>
      </c>
      <c r="AV112" s="51" t="s">
        <v>572</v>
      </c>
      <c r="AW112" s="51" t="s">
        <v>573</v>
      </c>
      <c r="AX112" s="2"/>
    </row>
    <row r="113" spans="1:50" s="4" customFormat="1" ht="85.5">
      <c r="A113" s="10" t="s">
        <v>64</v>
      </c>
      <c r="B113" s="11" t="s">
        <v>136</v>
      </c>
      <c r="C113" s="32">
        <v>2017</v>
      </c>
      <c r="D113" s="32" t="s">
        <v>271</v>
      </c>
      <c r="E113" s="11" t="s">
        <v>433</v>
      </c>
      <c r="F113" s="11" t="s">
        <v>393</v>
      </c>
      <c r="G113" s="1070"/>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062"/>
      <c r="AG113" s="51" t="s">
        <v>601</v>
      </c>
      <c r="AH113" s="32" t="s">
        <v>384</v>
      </c>
      <c r="AI113" s="32" t="s">
        <v>385</v>
      </c>
      <c r="AJ113" s="32" t="s">
        <v>73</v>
      </c>
      <c r="AK113" s="51" t="s">
        <v>602</v>
      </c>
      <c r="AL113" s="32" t="s">
        <v>73</v>
      </c>
      <c r="AM113" s="32" t="s">
        <v>574</v>
      </c>
      <c r="AN113" s="32" t="s">
        <v>240</v>
      </c>
      <c r="AO113" s="19" t="s">
        <v>567</v>
      </c>
      <c r="AP113" s="19" t="s">
        <v>567</v>
      </c>
      <c r="AQ113" s="50">
        <v>42944</v>
      </c>
      <c r="AR113" s="51" t="s">
        <v>568</v>
      </c>
      <c r="AS113" s="32" t="s">
        <v>74</v>
      </c>
      <c r="AT113" s="51" t="s">
        <v>570</v>
      </c>
      <c r="AU113" s="51" t="s">
        <v>571</v>
      </c>
      <c r="AV113" s="51" t="s">
        <v>572</v>
      </c>
      <c r="AW113" s="51" t="s">
        <v>573</v>
      </c>
      <c r="AX113" s="2"/>
    </row>
    <row r="114" spans="1:50" s="4" customFormat="1" ht="85.5">
      <c r="A114" s="10" t="s">
        <v>64</v>
      </c>
      <c r="B114" s="11" t="s">
        <v>136</v>
      </c>
      <c r="C114" s="32">
        <v>2017</v>
      </c>
      <c r="D114" s="32" t="s">
        <v>271</v>
      </c>
      <c r="E114" s="11" t="s">
        <v>433</v>
      </c>
      <c r="F114" s="11" t="s">
        <v>393</v>
      </c>
      <c r="G114" s="1070"/>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063"/>
      <c r="AG114" s="51" t="s">
        <v>601</v>
      </c>
      <c r="AH114" s="32" t="s">
        <v>384</v>
      </c>
      <c r="AI114" s="32" t="s">
        <v>385</v>
      </c>
      <c r="AJ114" s="32" t="s">
        <v>73</v>
      </c>
      <c r="AK114" s="51" t="s">
        <v>602</v>
      </c>
      <c r="AL114" s="32" t="s">
        <v>73</v>
      </c>
      <c r="AM114" s="32" t="s">
        <v>574</v>
      </c>
      <c r="AN114" s="32" t="s">
        <v>240</v>
      </c>
      <c r="AO114" s="19" t="s">
        <v>567</v>
      </c>
      <c r="AP114" s="19" t="s">
        <v>567</v>
      </c>
      <c r="AQ114" s="50">
        <v>42944</v>
      </c>
      <c r="AR114" s="51" t="s">
        <v>568</v>
      </c>
      <c r="AS114" s="32" t="s">
        <v>74</v>
      </c>
      <c r="AT114" s="51" t="s">
        <v>570</v>
      </c>
      <c r="AU114" s="51" t="s">
        <v>571</v>
      </c>
      <c r="AV114" s="51" t="s">
        <v>572</v>
      </c>
      <c r="AW114" s="51" t="s">
        <v>573</v>
      </c>
      <c r="AX114" s="2"/>
    </row>
    <row r="115" spans="1:50" s="4" customFormat="1" ht="85.5">
      <c r="A115" s="8" t="s">
        <v>64</v>
      </c>
      <c r="B115" s="8" t="s">
        <v>136</v>
      </c>
      <c r="C115" s="33">
        <v>2017</v>
      </c>
      <c r="D115" s="33" t="s">
        <v>271</v>
      </c>
      <c r="E115" s="12" t="s">
        <v>437</v>
      </c>
      <c r="F115" s="12" t="s">
        <v>393</v>
      </c>
      <c r="G115" s="1065" t="s">
        <v>600</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064" t="s">
        <v>587</v>
      </c>
      <c r="AG115" s="53" t="s">
        <v>601</v>
      </c>
      <c r="AH115" s="33" t="s">
        <v>384</v>
      </c>
      <c r="AI115" s="33" t="s">
        <v>389</v>
      </c>
      <c r="AJ115" s="33" t="s">
        <v>73</v>
      </c>
      <c r="AK115" s="53" t="s">
        <v>602</v>
      </c>
      <c r="AL115" s="33" t="s">
        <v>73</v>
      </c>
      <c r="AM115" s="33" t="s">
        <v>574</v>
      </c>
      <c r="AN115" s="33" t="s">
        <v>240</v>
      </c>
      <c r="AO115" s="23" t="s">
        <v>567</v>
      </c>
      <c r="AP115" s="23" t="s">
        <v>567</v>
      </c>
      <c r="AQ115" s="52">
        <v>42944</v>
      </c>
      <c r="AR115" s="53" t="s">
        <v>568</v>
      </c>
      <c r="AS115" s="33" t="s">
        <v>74</v>
      </c>
      <c r="AT115" s="53" t="s">
        <v>570</v>
      </c>
      <c r="AU115" s="53" t="s">
        <v>571</v>
      </c>
      <c r="AV115" s="53" t="s">
        <v>572</v>
      </c>
      <c r="AW115" s="53" t="s">
        <v>573</v>
      </c>
      <c r="AX115" s="2"/>
    </row>
    <row r="116" spans="1:50" s="4" customFormat="1" ht="85.5">
      <c r="A116" s="8" t="s">
        <v>64</v>
      </c>
      <c r="B116" s="8" t="s">
        <v>136</v>
      </c>
      <c r="C116" s="33">
        <v>2017</v>
      </c>
      <c r="D116" s="33" t="s">
        <v>271</v>
      </c>
      <c r="E116" s="12" t="s">
        <v>437</v>
      </c>
      <c r="F116" s="12" t="s">
        <v>393</v>
      </c>
      <c r="G116" s="1071"/>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065"/>
      <c r="AG116" s="53" t="s">
        <v>601</v>
      </c>
      <c r="AH116" s="33" t="s">
        <v>384</v>
      </c>
      <c r="AI116" s="33" t="s">
        <v>389</v>
      </c>
      <c r="AJ116" s="33" t="s">
        <v>73</v>
      </c>
      <c r="AK116" s="53" t="s">
        <v>602</v>
      </c>
      <c r="AL116" s="33" t="s">
        <v>73</v>
      </c>
      <c r="AM116" s="33" t="s">
        <v>574</v>
      </c>
      <c r="AN116" s="33" t="s">
        <v>240</v>
      </c>
      <c r="AO116" s="23" t="s">
        <v>567</v>
      </c>
      <c r="AP116" s="23" t="s">
        <v>567</v>
      </c>
      <c r="AQ116" s="52">
        <v>42944</v>
      </c>
      <c r="AR116" s="53" t="s">
        <v>568</v>
      </c>
      <c r="AS116" s="33" t="s">
        <v>74</v>
      </c>
      <c r="AT116" s="53" t="s">
        <v>570</v>
      </c>
      <c r="AU116" s="53" t="s">
        <v>571</v>
      </c>
      <c r="AV116" s="53" t="s">
        <v>572</v>
      </c>
      <c r="AW116" s="53" t="s">
        <v>573</v>
      </c>
      <c r="AX116" s="2"/>
    </row>
    <row r="117" spans="1:50" s="4" customFormat="1" ht="85.5">
      <c r="A117" s="8" t="s">
        <v>64</v>
      </c>
      <c r="B117" s="8" t="s">
        <v>136</v>
      </c>
      <c r="C117" s="33">
        <v>2017</v>
      </c>
      <c r="D117" s="33" t="s">
        <v>271</v>
      </c>
      <c r="E117" s="12" t="s">
        <v>437</v>
      </c>
      <c r="F117" s="12" t="s">
        <v>393</v>
      </c>
      <c r="G117" s="1071"/>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066"/>
      <c r="AG117" s="53" t="s">
        <v>601</v>
      </c>
      <c r="AH117" s="33" t="s">
        <v>384</v>
      </c>
      <c r="AI117" s="33" t="s">
        <v>389</v>
      </c>
      <c r="AJ117" s="33" t="s">
        <v>73</v>
      </c>
      <c r="AK117" s="53" t="s">
        <v>602</v>
      </c>
      <c r="AL117" s="33" t="s">
        <v>73</v>
      </c>
      <c r="AM117" s="33" t="s">
        <v>574</v>
      </c>
      <c r="AN117" s="33" t="s">
        <v>240</v>
      </c>
      <c r="AO117" s="23" t="s">
        <v>567</v>
      </c>
      <c r="AP117" s="23" t="s">
        <v>567</v>
      </c>
      <c r="AQ117" s="52">
        <v>42944</v>
      </c>
      <c r="AR117" s="53" t="s">
        <v>568</v>
      </c>
      <c r="AS117" s="33" t="s">
        <v>74</v>
      </c>
      <c r="AT117" s="33" t="s">
        <v>75</v>
      </c>
      <c r="AU117" s="33" t="s">
        <v>75</v>
      </c>
      <c r="AV117" s="33" t="s">
        <v>243</v>
      </c>
      <c r="AW117" s="33" t="s">
        <v>244</v>
      </c>
      <c r="AX117" s="2"/>
    </row>
    <row r="118" spans="1:50" s="4" customFormat="1" ht="85.5">
      <c r="A118" s="10" t="s">
        <v>64</v>
      </c>
      <c r="B118" s="11" t="s">
        <v>136</v>
      </c>
      <c r="C118" s="32">
        <v>2017</v>
      </c>
      <c r="D118" s="32" t="s">
        <v>271</v>
      </c>
      <c r="E118" s="11" t="s">
        <v>442</v>
      </c>
      <c r="F118" s="11" t="s">
        <v>393</v>
      </c>
      <c r="G118" s="1062" t="s">
        <v>600</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061" t="s">
        <v>754</v>
      </c>
      <c r="AG118" s="51" t="s">
        <v>601</v>
      </c>
      <c r="AH118" s="32" t="s">
        <v>384</v>
      </c>
      <c r="AI118" s="32" t="s">
        <v>385</v>
      </c>
      <c r="AJ118" s="32" t="s">
        <v>73</v>
      </c>
      <c r="AK118" s="51" t="s">
        <v>602</v>
      </c>
      <c r="AL118" s="32" t="s">
        <v>73</v>
      </c>
      <c r="AM118" s="32" t="s">
        <v>574</v>
      </c>
      <c r="AN118" s="32" t="s">
        <v>240</v>
      </c>
      <c r="AO118" s="19" t="s">
        <v>567</v>
      </c>
      <c r="AP118" s="19" t="s">
        <v>567</v>
      </c>
      <c r="AQ118" s="50">
        <v>42944</v>
      </c>
      <c r="AR118" s="51" t="s">
        <v>568</v>
      </c>
      <c r="AS118" s="32" t="s">
        <v>74</v>
      </c>
      <c r="AT118" s="51" t="s">
        <v>570</v>
      </c>
      <c r="AU118" s="51" t="s">
        <v>571</v>
      </c>
      <c r="AV118" s="51" t="s">
        <v>572</v>
      </c>
      <c r="AW118" s="51" t="s">
        <v>573</v>
      </c>
      <c r="AX118" s="2"/>
    </row>
    <row r="119" spans="1:50" s="4" customFormat="1" ht="85.5">
      <c r="A119" s="10" t="s">
        <v>64</v>
      </c>
      <c r="B119" s="11" t="s">
        <v>136</v>
      </c>
      <c r="C119" s="32">
        <v>2017</v>
      </c>
      <c r="D119" s="32" t="s">
        <v>271</v>
      </c>
      <c r="E119" s="11" t="s">
        <v>442</v>
      </c>
      <c r="F119" s="11" t="s">
        <v>393</v>
      </c>
      <c r="G119" s="1070"/>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062"/>
      <c r="AG119" s="51" t="s">
        <v>601</v>
      </c>
      <c r="AH119" s="32" t="s">
        <v>384</v>
      </c>
      <c r="AI119" s="32" t="s">
        <v>385</v>
      </c>
      <c r="AJ119" s="32" t="s">
        <v>73</v>
      </c>
      <c r="AK119" s="51" t="s">
        <v>602</v>
      </c>
      <c r="AL119" s="32" t="s">
        <v>73</v>
      </c>
      <c r="AM119" s="32" t="s">
        <v>574</v>
      </c>
      <c r="AN119" s="32" t="s">
        <v>240</v>
      </c>
      <c r="AO119" s="19" t="s">
        <v>567</v>
      </c>
      <c r="AP119" s="19" t="s">
        <v>567</v>
      </c>
      <c r="AQ119" s="50">
        <v>42944</v>
      </c>
      <c r="AR119" s="51" t="s">
        <v>568</v>
      </c>
      <c r="AS119" s="32" t="s">
        <v>74</v>
      </c>
      <c r="AT119" s="51" t="s">
        <v>570</v>
      </c>
      <c r="AU119" s="51" t="s">
        <v>571</v>
      </c>
      <c r="AV119" s="51" t="s">
        <v>572</v>
      </c>
      <c r="AW119" s="51" t="s">
        <v>573</v>
      </c>
      <c r="AX119" s="2"/>
    </row>
    <row r="120" spans="1:50" s="4" customFormat="1" ht="85.5">
      <c r="A120" s="10" t="s">
        <v>64</v>
      </c>
      <c r="B120" s="11" t="s">
        <v>136</v>
      </c>
      <c r="C120" s="32">
        <v>2017</v>
      </c>
      <c r="D120" s="32" t="s">
        <v>271</v>
      </c>
      <c r="E120" s="11" t="s">
        <v>442</v>
      </c>
      <c r="F120" s="11" t="s">
        <v>393</v>
      </c>
      <c r="G120" s="1070"/>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063"/>
      <c r="AG120" s="51" t="s">
        <v>601</v>
      </c>
      <c r="AH120" s="32" t="s">
        <v>384</v>
      </c>
      <c r="AI120" s="32" t="s">
        <v>385</v>
      </c>
      <c r="AJ120" s="32" t="s">
        <v>73</v>
      </c>
      <c r="AK120" s="51" t="s">
        <v>602</v>
      </c>
      <c r="AL120" s="32" t="s">
        <v>73</v>
      </c>
      <c r="AM120" s="32" t="s">
        <v>574</v>
      </c>
      <c r="AN120" s="32" t="s">
        <v>240</v>
      </c>
      <c r="AO120" s="19" t="s">
        <v>567</v>
      </c>
      <c r="AP120" s="19" t="s">
        <v>567</v>
      </c>
      <c r="AQ120" s="50">
        <v>42944</v>
      </c>
      <c r="AR120" s="51" t="s">
        <v>568</v>
      </c>
      <c r="AS120" s="32" t="s">
        <v>74</v>
      </c>
      <c r="AT120" s="51" t="s">
        <v>570</v>
      </c>
      <c r="AU120" s="51" t="s">
        <v>571</v>
      </c>
      <c r="AV120" s="51" t="s">
        <v>572</v>
      </c>
      <c r="AW120" s="51" t="s">
        <v>573</v>
      </c>
      <c r="AX120" s="2"/>
    </row>
    <row r="121" spans="1:50" s="4" customFormat="1" ht="85.5">
      <c r="A121" s="8" t="s">
        <v>64</v>
      </c>
      <c r="B121" s="8" t="s">
        <v>136</v>
      </c>
      <c r="C121" s="33">
        <v>2017</v>
      </c>
      <c r="D121" s="33" t="s">
        <v>271</v>
      </c>
      <c r="E121" s="12" t="s">
        <v>444</v>
      </c>
      <c r="F121" s="12" t="s">
        <v>393</v>
      </c>
      <c r="G121" s="1065" t="s">
        <v>600</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067" t="s">
        <v>755</v>
      </c>
      <c r="AG121" s="53" t="s">
        <v>601</v>
      </c>
      <c r="AH121" s="33" t="s">
        <v>384</v>
      </c>
      <c r="AI121" s="33" t="s">
        <v>389</v>
      </c>
      <c r="AJ121" s="33" t="s">
        <v>73</v>
      </c>
      <c r="AK121" s="53" t="s">
        <v>602</v>
      </c>
      <c r="AL121" s="33" t="s">
        <v>73</v>
      </c>
      <c r="AM121" s="33" t="s">
        <v>574</v>
      </c>
      <c r="AN121" s="33" t="s">
        <v>240</v>
      </c>
      <c r="AO121" s="23" t="s">
        <v>567</v>
      </c>
      <c r="AP121" s="23" t="s">
        <v>567</v>
      </c>
      <c r="AQ121" s="52">
        <v>42944</v>
      </c>
      <c r="AR121" s="53" t="s">
        <v>568</v>
      </c>
      <c r="AS121" s="33" t="s">
        <v>74</v>
      </c>
      <c r="AT121" s="53" t="s">
        <v>570</v>
      </c>
      <c r="AU121" s="53" t="s">
        <v>571</v>
      </c>
      <c r="AV121" s="53" t="s">
        <v>572</v>
      </c>
      <c r="AW121" s="53" t="s">
        <v>573</v>
      </c>
      <c r="AX121" s="2"/>
    </row>
    <row r="122" spans="1:50" s="4" customFormat="1" ht="85.5">
      <c r="A122" s="8" t="s">
        <v>64</v>
      </c>
      <c r="B122" s="8" t="s">
        <v>136</v>
      </c>
      <c r="C122" s="33">
        <v>2017</v>
      </c>
      <c r="D122" s="33" t="s">
        <v>271</v>
      </c>
      <c r="E122" s="12" t="s">
        <v>444</v>
      </c>
      <c r="F122" s="12" t="s">
        <v>393</v>
      </c>
      <c r="G122" s="1071"/>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068"/>
      <c r="AG122" s="53" t="s">
        <v>601</v>
      </c>
      <c r="AH122" s="33" t="s">
        <v>384</v>
      </c>
      <c r="AI122" s="33" t="s">
        <v>389</v>
      </c>
      <c r="AJ122" s="33" t="s">
        <v>73</v>
      </c>
      <c r="AK122" s="53" t="s">
        <v>602</v>
      </c>
      <c r="AL122" s="33" t="s">
        <v>73</v>
      </c>
      <c r="AM122" s="33" t="s">
        <v>574</v>
      </c>
      <c r="AN122" s="33" t="s">
        <v>240</v>
      </c>
      <c r="AO122" s="23" t="s">
        <v>567</v>
      </c>
      <c r="AP122" s="23" t="s">
        <v>567</v>
      </c>
      <c r="AQ122" s="52">
        <v>42944</v>
      </c>
      <c r="AR122" s="53" t="s">
        <v>568</v>
      </c>
      <c r="AS122" s="33" t="s">
        <v>74</v>
      </c>
      <c r="AT122" s="53" t="s">
        <v>570</v>
      </c>
      <c r="AU122" s="53" t="s">
        <v>571</v>
      </c>
      <c r="AV122" s="53" t="s">
        <v>572</v>
      </c>
      <c r="AW122" s="53" t="s">
        <v>573</v>
      </c>
      <c r="AX122" s="2"/>
    </row>
    <row r="123" spans="1:50" s="4" customFormat="1" ht="85.5">
      <c r="A123" s="8" t="s">
        <v>64</v>
      </c>
      <c r="B123" s="8" t="s">
        <v>136</v>
      </c>
      <c r="C123" s="33">
        <v>2017</v>
      </c>
      <c r="D123" s="33" t="s">
        <v>271</v>
      </c>
      <c r="E123" s="12" t="s">
        <v>444</v>
      </c>
      <c r="F123" s="12" t="s">
        <v>393</v>
      </c>
      <c r="G123" s="1071"/>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069"/>
      <c r="AG123" s="53" t="s">
        <v>601</v>
      </c>
      <c r="AH123" s="33" t="s">
        <v>384</v>
      </c>
      <c r="AI123" s="33" t="s">
        <v>389</v>
      </c>
      <c r="AJ123" s="33" t="s">
        <v>73</v>
      </c>
      <c r="AK123" s="53" t="s">
        <v>602</v>
      </c>
      <c r="AL123" s="33" t="s">
        <v>73</v>
      </c>
      <c r="AM123" s="33" t="s">
        <v>574</v>
      </c>
      <c r="AN123" s="33" t="s">
        <v>240</v>
      </c>
      <c r="AO123" s="23" t="s">
        <v>567</v>
      </c>
      <c r="AP123" s="23" t="s">
        <v>567</v>
      </c>
      <c r="AQ123" s="52">
        <v>42944</v>
      </c>
      <c r="AR123" s="53" t="s">
        <v>568</v>
      </c>
      <c r="AS123" s="33" t="s">
        <v>74</v>
      </c>
      <c r="AT123" s="53" t="s">
        <v>570</v>
      </c>
      <c r="AU123" s="53" t="s">
        <v>571</v>
      </c>
      <c r="AV123" s="53" t="s">
        <v>572</v>
      </c>
      <c r="AW123" s="53" t="s">
        <v>573</v>
      </c>
      <c r="AX123" s="2"/>
    </row>
    <row r="124" spans="1:50" s="4" customFormat="1" ht="85.5">
      <c r="A124" s="10" t="s">
        <v>64</v>
      </c>
      <c r="B124" s="11" t="s">
        <v>136</v>
      </c>
      <c r="C124" s="32">
        <v>2017</v>
      </c>
      <c r="D124" s="32" t="s">
        <v>271</v>
      </c>
      <c r="E124" s="11" t="s">
        <v>446</v>
      </c>
      <c r="F124" s="11" t="s">
        <v>393</v>
      </c>
      <c r="G124" s="1062" t="s">
        <v>600</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061" t="s">
        <v>588</v>
      </c>
      <c r="AG124" s="51" t="s">
        <v>601</v>
      </c>
      <c r="AH124" s="32" t="s">
        <v>384</v>
      </c>
      <c r="AI124" s="32" t="s">
        <v>385</v>
      </c>
      <c r="AJ124" s="32" t="s">
        <v>73</v>
      </c>
      <c r="AK124" s="51" t="s">
        <v>602</v>
      </c>
      <c r="AL124" s="32" t="s">
        <v>73</v>
      </c>
      <c r="AM124" s="32" t="s">
        <v>574</v>
      </c>
      <c r="AN124" s="32" t="s">
        <v>240</v>
      </c>
      <c r="AO124" s="19" t="s">
        <v>567</v>
      </c>
      <c r="AP124" s="19" t="s">
        <v>567</v>
      </c>
      <c r="AQ124" s="50">
        <v>42944</v>
      </c>
      <c r="AR124" s="51" t="s">
        <v>568</v>
      </c>
      <c r="AS124" s="32" t="s">
        <v>74</v>
      </c>
      <c r="AT124" s="51" t="s">
        <v>570</v>
      </c>
      <c r="AU124" s="51" t="s">
        <v>571</v>
      </c>
      <c r="AV124" s="51" t="s">
        <v>572</v>
      </c>
      <c r="AW124" s="51" t="s">
        <v>573</v>
      </c>
      <c r="AX124" s="2"/>
    </row>
    <row r="125" spans="1:50" s="4" customFormat="1" ht="85.5">
      <c r="A125" s="10" t="s">
        <v>64</v>
      </c>
      <c r="B125" s="11" t="s">
        <v>136</v>
      </c>
      <c r="C125" s="32">
        <v>2017</v>
      </c>
      <c r="D125" s="32" t="s">
        <v>271</v>
      </c>
      <c r="E125" s="11" t="s">
        <v>446</v>
      </c>
      <c r="F125" s="11" t="s">
        <v>393</v>
      </c>
      <c r="G125" s="1070"/>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062"/>
      <c r="AG125" s="51" t="s">
        <v>601</v>
      </c>
      <c r="AH125" s="32" t="s">
        <v>384</v>
      </c>
      <c r="AI125" s="32" t="s">
        <v>385</v>
      </c>
      <c r="AJ125" s="32" t="s">
        <v>73</v>
      </c>
      <c r="AK125" s="51" t="s">
        <v>602</v>
      </c>
      <c r="AL125" s="32" t="s">
        <v>73</v>
      </c>
      <c r="AM125" s="32" t="s">
        <v>574</v>
      </c>
      <c r="AN125" s="32" t="s">
        <v>240</v>
      </c>
      <c r="AO125" s="19" t="s">
        <v>567</v>
      </c>
      <c r="AP125" s="19" t="s">
        <v>567</v>
      </c>
      <c r="AQ125" s="50">
        <v>42944</v>
      </c>
      <c r="AR125" s="51" t="s">
        <v>568</v>
      </c>
      <c r="AS125" s="32" t="s">
        <v>74</v>
      </c>
      <c r="AT125" s="51" t="s">
        <v>570</v>
      </c>
      <c r="AU125" s="51" t="s">
        <v>571</v>
      </c>
      <c r="AV125" s="51" t="s">
        <v>572</v>
      </c>
      <c r="AW125" s="51" t="s">
        <v>573</v>
      </c>
      <c r="AX125" s="2"/>
    </row>
    <row r="126" spans="1:50" s="4" customFormat="1" ht="85.5">
      <c r="A126" s="10" t="s">
        <v>64</v>
      </c>
      <c r="B126" s="11" t="s">
        <v>136</v>
      </c>
      <c r="C126" s="32">
        <v>2017</v>
      </c>
      <c r="D126" s="32" t="s">
        <v>271</v>
      </c>
      <c r="E126" s="11" t="s">
        <v>446</v>
      </c>
      <c r="F126" s="11" t="s">
        <v>393</v>
      </c>
      <c r="G126" s="1070"/>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063"/>
      <c r="AG126" s="51" t="s">
        <v>601</v>
      </c>
      <c r="AH126" s="32" t="s">
        <v>384</v>
      </c>
      <c r="AI126" s="32" t="s">
        <v>385</v>
      </c>
      <c r="AJ126" s="32" t="s">
        <v>73</v>
      </c>
      <c r="AK126" s="51" t="s">
        <v>602</v>
      </c>
      <c r="AL126" s="32" t="s">
        <v>73</v>
      </c>
      <c r="AM126" s="32" t="s">
        <v>574</v>
      </c>
      <c r="AN126" s="32" t="s">
        <v>240</v>
      </c>
      <c r="AO126" s="19" t="s">
        <v>567</v>
      </c>
      <c r="AP126" s="19" t="s">
        <v>567</v>
      </c>
      <c r="AQ126" s="50">
        <v>42944</v>
      </c>
      <c r="AR126" s="51" t="s">
        <v>568</v>
      </c>
      <c r="AS126" s="32" t="s">
        <v>74</v>
      </c>
      <c r="AT126" s="51" t="s">
        <v>570</v>
      </c>
      <c r="AU126" s="51" t="s">
        <v>571</v>
      </c>
      <c r="AV126" s="51" t="s">
        <v>572</v>
      </c>
      <c r="AW126" s="51" t="s">
        <v>573</v>
      </c>
      <c r="AX126" s="2"/>
    </row>
    <row r="127" spans="1:50" s="4" customFormat="1" ht="85.5">
      <c r="A127" s="8" t="s">
        <v>64</v>
      </c>
      <c r="B127" s="8" t="s">
        <v>136</v>
      </c>
      <c r="C127" s="33">
        <v>2017</v>
      </c>
      <c r="D127" s="33" t="s">
        <v>271</v>
      </c>
      <c r="E127" s="12" t="s">
        <v>448</v>
      </c>
      <c r="F127" s="12" t="s">
        <v>393</v>
      </c>
      <c r="G127" s="1065" t="s">
        <v>600</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067" t="s">
        <v>756</v>
      </c>
      <c r="AG127" s="53" t="s">
        <v>601</v>
      </c>
      <c r="AH127" s="33" t="s">
        <v>384</v>
      </c>
      <c r="AI127" s="33" t="s">
        <v>389</v>
      </c>
      <c r="AJ127" s="33" t="s">
        <v>73</v>
      </c>
      <c r="AK127" s="53" t="s">
        <v>602</v>
      </c>
      <c r="AL127" s="33" t="s">
        <v>73</v>
      </c>
      <c r="AM127" s="33" t="s">
        <v>574</v>
      </c>
      <c r="AN127" s="33" t="s">
        <v>240</v>
      </c>
      <c r="AO127" s="23" t="s">
        <v>567</v>
      </c>
      <c r="AP127" s="23" t="s">
        <v>567</v>
      </c>
      <c r="AQ127" s="52">
        <v>42944</v>
      </c>
      <c r="AR127" s="53" t="s">
        <v>568</v>
      </c>
      <c r="AS127" s="33" t="s">
        <v>74</v>
      </c>
      <c r="AT127" s="53" t="s">
        <v>570</v>
      </c>
      <c r="AU127" s="53" t="s">
        <v>571</v>
      </c>
      <c r="AV127" s="53" t="s">
        <v>572</v>
      </c>
      <c r="AW127" s="53" t="s">
        <v>573</v>
      </c>
      <c r="AX127" s="2"/>
    </row>
    <row r="128" spans="1:50" s="4" customFormat="1" ht="85.5">
      <c r="A128" s="8" t="s">
        <v>64</v>
      </c>
      <c r="B128" s="8" t="s">
        <v>136</v>
      </c>
      <c r="C128" s="33">
        <v>2017</v>
      </c>
      <c r="D128" s="33" t="s">
        <v>271</v>
      </c>
      <c r="E128" s="12" t="s">
        <v>448</v>
      </c>
      <c r="F128" s="12" t="s">
        <v>393</v>
      </c>
      <c r="G128" s="1071"/>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068"/>
      <c r="AG128" s="53" t="s">
        <v>601</v>
      </c>
      <c r="AH128" s="33" t="s">
        <v>384</v>
      </c>
      <c r="AI128" s="33" t="s">
        <v>389</v>
      </c>
      <c r="AJ128" s="33" t="s">
        <v>73</v>
      </c>
      <c r="AK128" s="53" t="s">
        <v>602</v>
      </c>
      <c r="AL128" s="33" t="s">
        <v>73</v>
      </c>
      <c r="AM128" s="33" t="s">
        <v>574</v>
      </c>
      <c r="AN128" s="33" t="s">
        <v>240</v>
      </c>
      <c r="AO128" s="23" t="s">
        <v>567</v>
      </c>
      <c r="AP128" s="23" t="s">
        <v>567</v>
      </c>
      <c r="AQ128" s="52">
        <v>42944</v>
      </c>
      <c r="AR128" s="53" t="s">
        <v>568</v>
      </c>
      <c r="AS128" s="33" t="s">
        <v>74</v>
      </c>
      <c r="AT128" s="53" t="s">
        <v>570</v>
      </c>
      <c r="AU128" s="53" t="s">
        <v>571</v>
      </c>
      <c r="AV128" s="53" t="s">
        <v>572</v>
      </c>
      <c r="AW128" s="53" t="s">
        <v>573</v>
      </c>
      <c r="AX128" s="2"/>
    </row>
    <row r="129" spans="1:50" s="4" customFormat="1" ht="85.5">
      <c r="A129" s="8" t="s">
        <v>64</v>
      </c>
      <c r="B129" s="8" t="s">
        <v>136</v>
      </c>
      <c r="C129" s="33">
        <v>2017</v>
      </c>
      <c r="D129" s="33" t="s">
        <v>271</v>
      </c>
      <c r="E129" s="12" t="s">
        <v>448</v>
      </c>
      <c r="F129" s="12" t="s">
        <v>393</v>
      </c>
      <c r="G129" s="1071"/>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069"/>
      <c r="AG129" s="53" t="s">
        <v>601</v>
      </c>
      <c r="AH129" s="33" t="s">
        <v>384</v>
      </c>
      <c r="AI129" s="33" t="s">
        <v>389</v>
      </c>
      <c r="AJ129" s="33" t="s">
        <v>73</v>
      </c>
      <c r="AK129" s="53" t="s">
        <v>602</v>
      </c>
      <c r="AL129" s="33" t="s">
        <v>73</v>
      </c>
      <c r="AM129" s="33" t="s">
        <v>574</v>
      </c>
      <c r="AN129" s="33" t="s">
        <v>240</v>
      </c>
      <c r="AO129" s="23" t="s">
        <v>567</v>
      </c>
      <c r="AP129" s="23" t="s">
        <v>567</v>
      </c>
      <c r="AQ129" s="52">
        <v>42944</v>
      </c>
      <c r="AR129" s="53" t="s">
        <v>568</v>
      </c>
      <c r="AS129" s="33" t="s">
        <v>74</v>
      </c>
      <c r="AT129" s="53" t="s">
        <v>570</v>
      </c>
      <c r="AU129" s="53" t="s">
        <v>571</v>
      </c>
      <c r="AV129" s="53" t="s">
        <v>572</v>
      </c>
      <c r="AW129" s="53" t="s">
        <v>573</v>
      </c>
      <c r="AX129" s="2"/>
    </row>
    <row r="130" spans="1:50" s="4" customFormat="1" ht="85.5">
      <c r="A130" s="10" t="s">
        <v>64</v>
      </c>
      <c r="B130" s="11" t="s">
        <v>136</v>
      </c>
      <c r="C130" s="32">
        <v>2017</v>
      </c>
      <c r="D130" s="32" t="s">
        <v>271</v>
      </c>
      <c r="E130" s="11" t="s">
        <v>452</v>
      </c>
      <c r="F130" s="11" t="s">
        <v>393</v>
      </c>
      <c r="G130" s="1062" t="s">
        <v>600</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061" t="s">
        <v>757</v>
      </c>
      <c r="AG130" s="51" t="s">
        <v>601</v>
      </c>
      <c r="AH130" s="32" t="s">
        <v>384</v>
      </c>
      <c r="AI130" s="32" t="s">
        <v>385</v>
      </c>
      <c r="AJ130" s="32" t="s">
        <v>73</v>
      </c>
      <c r="AK130" s="51" t="s">
        <v>602</v>
      </c>
      <c r="AL130" s="32" t="s">
        <v>73</v>
      </c>
      <c r="AM130" s="32" t="s">
        <v>574</v>
      </c>
      <c r="AN130" s="32" t="s">
        <v>240</v>
      </c>
      <c r="AO130" s="19" t="s">
        <v>567</v>
      </c>
      <c r="AP130" s="19" t="s">
        <v>567</v>
      </c>
      <c r="AQ130" s="50">
        <v>42944</v>
      </c>
      <c r="AR130" s="51" t="s">
        <v>568</v>
      </c>
      <c r="AS130" s="32" t="s">
        <v>74</v>
      </c>
      <c r="AT130" s="51" t="s">
        <v>570</v>
      </c>
      <c r="AU130" s="51" t="s">
        <v>571</v>
      </c>
      <c r="AV130" s="51" t="s">
        <v>572</v>
      </c>
      <c r="AW130" s="51" t="s">
        <v>573</v>
      </c>
      <c r="AX130" s="2"/>
    </row>
    <row r="131" spans="1:50" s="4" customFormat="1" ht="85.5">
      <c r="A131" s="10" t="s">
        <v>64</v>
      </c>
      <c r="B131" s="11" t="s">
        <v>136</v>
      </c>
      <c r="C131" s="32">
        <v>2017</v>
      </c>
      <c r="D131" s="32" t="s">
        <v>271</v>
      </c>
      <c r="E131" s="11" t="s">
        <v>452</v>
      </c>
      <c r="F131" s="11" t="s">
        <v>393</v>
      </c>
      <c r="G131" s="1070"/>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062"/>
      <c r="AG131" s="51" t="s">
        <v>601</v>
      </c>
      <c r="AH131" s="32" t="s">
        <v>384</v>
      </c>
      <c r="AI131" s="32" t="s">
        <v>385</v>
      </c>
      <c r="AJ131" s="32" t="s">
        <v>73</v>
      </c>
      <c r="AK131" s="51" t="s">
        <v>602</v>
      </c>
      <c r="AL131" s="32" t="s">
        <v>73</v>
      </c>
      <c r="AM131" s="32" t="s">
        <v>574</v>
      </c>
      <c r="AN131" s="32" t="s">
        <v>240</v>
      </c>
      <c r="AO131" s="19" t="s">
        <v>567</v>
      </c>
      <c r="AP131" s="19" t="s">
        <v>567</v>
      </c>
      <c r="AQ131" s="50">
        <v>42944</v>
      </c>
      <c r="AR131" s="51" t="s">
        <v>568</v>
      </c>
      <c r="AS131" s="32" t="s">
        <v>74</v>
      </c>
      <c r="AT131" s="51" t="s">
        <v>570</v>
      </c>
      <c r="AU131" s="51" t="s">
        <v>571</v>
      </c>
      <c r="AV131" s="51" t="s">
        <v>572</v>
      </c>
      <c r="AW131" s="51" t="s">
        <v>573</v>
      </c>
      <c r="AX131" s="2"/>
    </row>
    <row r="132" spans="1:50" s="4" customFormat="1" ht="85.5">
      <c r="A132" s="10" t="s">
        <v>64</v>
      </c>
      <c r="B132" s="11" t="s">
        <v>136</v>
      </c>
      <c r="C132" s="32">
        <v>2017</v>
      </c>
      <c r="D132" s="32" t="s">
        <v>271</v>
      </c>
      <c r="E132" s="11" t="s">
        <v>452</v>
      </c>
      <c r="F132" s="11" t="s">
        <v>393</v>
      </c>
      <c r="G132" s="1070"/>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063"/>
      <c r="AG132" s="51" t="s">
        <v>601</v>
      </c>
      <c r="AH132" s="32" t="s">
        <v>384</v>
      </c>
      <c r="AI132" s="32" t="s">
        <v>385</v>
      </c>
      <c r="AJ132" s="32" t="s">
        <v>73</v>
      </c>
      <c r="AK132" s="51" t="s">
        <v>602</v>
      </c>
      <c r="AL132" s="32" t="s">
        <v>73</v>
      </c>
      <c r="AM132" s="32" t="s">
        <v>574</v>
      </c>
      <c r="AN132" s="32" t="s">
        <v>240</v>
      </c>
      <c r="AO132" s="19" t="s">
        <v>567</v>
      </c>
      <c r="AP132" s="19" t="s">
        <v>567</v>
      </c>
      <c r="AQ132" s="50">
        <v>42944</v>
      </c>
      <c r="AR132" s="51" t="s">
        <v>568</v>
      </c>
      <c r="AS132" s="32" t="s">
        <v>74</v>
      </c>
      <c r="AT132" s="51" t="s">
        <v>570</v>
      </c>
      <c r="AU132" s="51" t="s">
        <v>571</v>
      </c>
      <c r="AV132" s="51" t="s">
        <v>572</v>
      </c>
      <c r="AW132" s="51" t="s">
        <v>573</v>
      </c>
      <c r="AX132" s="2"/>
    </row>
    <row r="133" spans="1:50" s="4" customFormat="1" ht="85.5">
      <c r="A133" s="8" t="s">
        <v>64</v>
      </c>
      <c r="B133" s="8" t="s">
        <v>136</v>
      </c>
      <c r="C133" s="33">
        <v>2017</v>
      </c>
      <c r="D133" s="7" t="s">
        <v>271</v>
      </c>
      <c r="E133" s="12" t="s">
        <v>456</v>
      </c>
      <c r="F133" s="12" t="s">
        <v>382</v>
      </c>
      <c r="G133" s="55" t="s">
        <v>600</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589</v>
      </c>
      <c r="AG133" s="53" t="s">
        <v>601</v>
      </c>
      <c r="AH133" s="33" t="s">
        <v>384</v>
      </c>
      <c r="AI133" s="33" t="s">
        <v>389</v>
      </c>
      <c r="AJ133" s="33" t="s">
        <v>73</v>
      </c>
      <c r="AK133" s="53" t="s">
        <v>602</v>
      </c>
      <c r="AL133" s="33" t="s">
        <v>73</v>
      </c>
      <c r="AM133" s="33" t="s">
        <v>574</v>
      </c>
      <c r="AN133" s="33" t="s">
        <v>240</v>
      </c>
      <c r="AO133" s="23" t="s">
        <v>567</v>
      </c>
      <c r="AP133" s="23" t="s">
        <v>567</v>
      </c>
      <c r="AQ133" s="52">
        <v>42944</v>
      </c>
      <c r="AR133" s="53" t="s">
        <v>568</v>
      </c>
      <c r="AS133" s="33" t="s">
        <v>74</v>
      </c>
      <c r="AT133" s="53" t="s">
        <v>570</v>
      </c>
      <c r="AU133" s="53" t="s">
        <v>571</v>
      </c>
      <c r="AV133" s="53" t="s">
        <v>572</v>
      </c>
      <c r="AW133" s="53" t="s">
        <v>573</v>
      </c>
      <c r="AX133" s="2"/>
    </row>
    <row r="134" spans="1:50" s="4" customFormat="1" ht="85.5">
      <c r="A134" s="10" t="s">
        <v>64</v>
      </c>
      <c r="B134" s="11" t="s">
        <v>136</v>
      </c>
      <c r="C134" s="32">
        <v>2017</v>
      </c>
      <c r="D134" s="32" t="s">
        <v>271</v>
      </c>
      <c r="E134" s="11" t="s">
        <v>458</v>
      </c>
      <c r="F134" s="11" t="s">
        <v>382</v>
      </c>
      <c r="G134" s="56" t="s">
        <v>600</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590</v>
      </c>
      <c r="AG134" s="51" t="s">
        <v>601</v>
      </c>
      <c r="AH134" s="32" t="s">
        <v>384</v>
      </c>
      <c r="AI134" s="32" t="s">
        <v>385</v>
      </c>
      <c r="AJ134" s="32" t="s">
        <v>73</v>
      </c>
      <c r="AK134" s="51" t="s">
        <v>602</v>
      </c>
      <c r="AL134" s="32" t="s">
        <v>73</v>
      </c>
      <c r="AM134" s="32" t="s">
        <v>574</v>
      </c>
      <c r="AN134" s="32" t="s">
        <v>240</v>
      </c>
      <c r="AO134" s="19" t="s">
        <v>567</v>
      </c>
      <c r="AP134" s="19" t="s">
        <v>567</v>
      </c>
      <c r="AQ134" s="50">
        <v>42944</v>
      </c>
      <c r="AR134" s="51" t="s">
        <v>568</v>
      </c>
      <c r="AS134" s="32" t="s">
        <v>74</v>
      </c>
      <c r="AT134" s="51" t="s">
        <v>570</v>
      </c>
      <c r="AU134" s="51" t="s">
        <v>571</v>
      </c>
      <c r="AV134" s="51" t="s">
        <v>572</v>
      </c>
      <c r="AW134" s="51" t="s">
        <v>573</v>
      </c>
      <c r="AX134" s="2"/>
    </row>
    <row r="135" spans="1:50" s="4" customFormat="1" ht="85.5">
      <c r="A135" s="8" t="s">
        <v>64</v>
      </c>
      <c r="B135" s="8" t="s">
        <v>136</v>
      </c>
      <c r="C135" s="33">
        <v>2017</v>
      </c>
      <c r="D135" s="7" t="s">
        <v>271</v>
      </c>
      <c r="E135" s="12" t="s">
        <v>459</v>
      </c>
      <c r="F135" s="12" t="s">
        <v>382</v>
      </c>
      <c r="G135" s="55" t="s">
        <v>600</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758</v>
      </c>
      <c r="AG135" s="53" t="s">
        <v>601</v>
      </c>
      <c r="AH135" s="33" t="s">
        <v>384</v>
      </c>
      <c r="AI135" s="33" t="s">
        <v>389</v>
      </c>
      <c r="AJ135" s="33" t="s">
        <v>73</v>
      </c>
      <c r="AK135" s="53" t="s">
        <v>602</v>
      </c>
      <c r="AL135" s="33" t="s">
        <v>73</v>
      </c>
      <c r="AM135" s="33" t="s">
        <v>574</v>
      </c>
      <c r="AN135" s="33" t="s">
        <v>240</v>
      </c>
      <c r="AO135" s="23" t="s">
        <v>567</v>
      </c>
      <c r="AP135" s="23" t="s">
        <v>567</v>
      </c>
      <c r="AQ135" s="52">
        <v>42944</v>
      </c>
      <c r="AR135" s="53" t="s">
        <v>568</v>
      </c>
      <c r="AS135" s="33" t="s">
        <v>74</v>
      </c>
      <c r="AT135" s="53" t="s">
        <v>570</v>
      </c>
      <c r="AU135" s="53" t="s">
        <v>571</v>
      </c>
      <c r="AV135" s="53" t="s">
        <v>572</v>
      </c>
      <c r="AW135" s="53" t="s">
        <v>573</v>
      </c>
      <c r="AX135" s="2"/>
    </row>
    <row r="136" spans="1:50" s="4" customFormat="1" ht="85.5">
      <c r="A136" s="10" t="s">
        <v>64</v>
      </c>
      <c r="B136" s="11" t="s">
        <v>136</v>
      </c>
      <c r="C136" s="32">
        <v>2017</v>
      </c>
      <c r="D136" s="32" t="s">
        <v>271</v>
      </c>
      <c r="E136" s="11" t="s">
        <v>460</v>
      </c>
      <c r="F136" s="11" t="s">
        <v>382</v>
      </c>
      <c r="G136" s="56" t="s">
        <v>600</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759</v>
      </c>
      <c r="AG136" s="51" t="s">
        <v>601</v>
      </c>
      <c r="AH136" s="32" t="s">
        <v>384</v>
      </c>
      <c r="AI136" s="32" t="s">
        <v>385</v>
      </c>
      <c r="AJ136" s="32" t="s">
        <v>73</v>
      </c>
      <c r="AK136" s="51" t="s">
        <v>602</v>
      </c>
      <c r="AL136" s="32" t="s">
        <v>73</v>
      </c>
      <c r="AM136" s="32" t="s">
        <v>574</v>
      </c>
      <c r="AN136" s="32" t="s">
        <v>240</v>
      </c>
      <c r="AO136" s="19" t="s">
        <v>567</v>
      </c>
      <c r="AP136" s="19" t="s">
        <v>567</v>
      </c>
      <c r="AQ136" s="50">
        <v>42944</v>
      </c>
      <c r="AR136" s="51" t="s">
        <v>568</v>
      </c>
      <c r="AS136" s="32" t="s">
        <v>74</v>
      </c>
      <c r="AT136" s="51" t="s">
        <v>570</v>
      </c>
      <c r="AU136" s="51" t="s">
        <v>571</v>
      </c>
      <c r="AV136" s="51" t="s">
        <v>572</v>
      </c>
      <c r="AW136" s="51" t="s">
        <v>573</v>
      </c>
      <c r="AX136" s="2"/>
    </row>
    <row r="137" spans="1:50" s="4" customFormat="1" ht="85.5">
      <c r="A137" s="8" t="s">
        <v>64</v>
      </c>
      <c r="B137" s="8" t="s">
        <v>136</v>
      </c>
      <c r="C137" s="33">
        <v>2017</v>
      </c>
      <c r="D137" s="7" t="s">
        <v>271</v>
      </c>
      <c r="E137" s="12" t="s">
        <v>462</v>
      </c>
      <c r="F137" s="12" t="s">
        <v>382</v>
      </c>
      <c r="G137" s="55" t="s">
        <v>600</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760</v>
      </c>
      <c r="AG137" s="53" t="s">
        <v>601</v>
      </c>
      <c r="AH137" s="33" t="s">
        <v>384</v>
      </c>
      <c r="AI137" s="33" t="s">
        <v>389</v>
      </c>
      <c r="AJ137" s="33" t="s">
        <v>73</v>
      </c>
      <c r="AK137" s="53" t="s">
        <v>602</v>
      </c>
      <c r="AL137" s="33" t="s">
        <v>73</v>
      </c>
      <c r="AM137" s="33" t="s">
        <v>574</v>
      </c>
      <c r="AN137" s="33" t="s">
        <v>240</v>
      </c>
      <c r="AO137" s="23" t="s">
        <v>567</v>
      </c>
      <c r="AP137" s="23" t="s">
        <v>567</v>
      </c>
      <c r="AQ137" s="52">
        <v>42944</v>
      </c>
      <c r="AR137" s="53" t="s">
        <v>568</v>
      </c>
      <c r="AS137" s="33" t="s">
        <v>74</v>
      </c>
      <c r="AT137" s="53" t="s">
        <v>570</v>
      </c>
      <c r="AU137" s="53" t="s">
        <v>571</v>
      </c>
      <c r="AV137" s="53" t="s">
        <v>572</v>
      </c>
      <c r="AW137" s="53" t="s">
        <v>573</v>
      </c>
      <c r="AX137" s="2"/>
    </row>
    <row r="138" spans="1:50" s="4" customFormat="1" ht="85.5">
      <c r="A138" s="10" t="s">
        <v>64</v>
      </c>
      <c r="B138" s="11" t="s">
        <v>136</v>
      </c>
      <c r="C138" s="32">
        <v>2017</v>
      </c>
      <c r="D138" s="32" t="s">
        <v>271</v>
      </c>
      <c r="E138" s="11" t="s">
        <v>464</v>
      </c>
      <c r="F138" s="11" t="s">
        <v>465</v>
      </c>
      <c r="G138" s="56" t="s">
        <v>600</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761</v>
      </c>
      <c r="AG138" s="51" t="s">
        <v>601</v>
      </c>
      <c r="AH138" s="32" t="s">
        <v>384</v>
      </c>
      <c r="AI138" s="32" t="s">
        <v>385</v>
      </c>
      <c r="AJ138" s="32" t="s">
        <v>73</v>
      </c>
      <c r="AK138" s="51" t="s">
        <v>602</v>
      </c>
      <c r="AL138" s="32" t="s">
        <v>73</v>
      </c>
      <c r="AM138" s="32" t="s">
        <v>574</v>
      </c>
      <c r="AN138" s="32" t="s">
        <v>240</v>
      </c>
      <c r="AO138" s="19" t="s">
        <v>567</v>
      </c>
      <c r="AP138" s="19" t="s">
        <v>567</v>
      </c>
      <c r="AQ138" s="50">
        <v>42944</v>
      </c>
      <c r="AR138" s="51" t="s">
        <v>568</v>
      </c>
      <c r="AS138" s="32" t="s">
        <v>74</v>
      </c>
      <c r="AT138" s="51" t="s">
        <v>570</v>
      </c>
      <c r="AU138" s="51" t="s">
        <v>571</v>
      </c>
      <c r="AV138" s="51" t="s">
        <v>572</v>
      </c>
      <c r="AW138" s="51" t="s">
        <v>573</v>
      </c>
      <c r="AX138" s="2"/>
    </row>
    <row r="139" spans="1:50" s="4" customFormat="1" ht="85.5">
      <c r="A139" s="8" t="s">
        <v>64</v>
      </c>
      <c r="B139" s="8" t="s">
        <v>136</v>
      </c>
      <c r="C139" s="33">
        <v>2017</v>
      </c>
      <c r="D139" s="7" t="s">
        <v>271</v>
      </c>
      <c r="E139" s="12" t="s">
        <v>466</v>
      </c>
      <c r="F139" s="12" t="s">
        <v>465</v>
      </c>
      <c r="G139" s="55" t="s">
        <v>600</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762</v>
      </c>
      <c r="AG139" s="53" t="s">
        <v>601</v>
      </c>
      <c r="AH139" s="33" t="s">
        <v>384</v>
      </c>
      <c r="AI139" s="33" t="s">
        <v>389</v>
      </c>
      <c r="AJ139" s="33" t="s">
        <v>73</v>
      </c>
      <c r="AK139" s="53" t="s">
        <v>602</v>
      </c>
      <c r="AL139" s="33" t="s">
        <v>73</v>
      </c>
      <c r="AM139" s="33" t="s">
        <v>574</v>
      </c>
      <c r="AN139" s="33" t="s">
        <v>240</v>
      </c>
      <c r="AO139" s="23" t="s">
        <v>567</v>
      </c>
      <c r="AP139" s="23" t="s">
        <v>567</v>
      </c>
      <c r="AQ139" s="52">
        <v>42944</v>
      </c>
      <c r="AR139" s="53" t="s">
        <v>568</v>
      </c>
      <c r="AS139" s="33" t="s">
        <v>74</v>
      </c>
      <c r="AT139" s="53" t="s">
        <v>570</v>
      </c>
      <c r="AU139" s="53" t="s">
        <v>571</v>
      </c>
      <c r="AV139" s="53" t="s">
        <v>572</v>
      </c>
      <c r="AW139" s="53" t="s">
        <v>573</v>
      </c>
      <c r="AX139" s="2"/>
    </row>
    <row r="140" spans="1:50" s="4" customFormat="1" ht="85.5">
      <c r="A140" s="10" t="s">
        <v>64</v>
      </c>
      <c r="B140" s="11" t="s">
        <v>136</v>
      </c>
      <c r="C140" s="32">
        <v>2017</v>
      </c>
      <c r="D140" s="32" t="s">
        <v>550</v>
      </c>
      <c r="E140" s="11" t="s">
        <v>467</v>
      </c>
      <c r="F140" s="11" t="s">
        <v>382</v>
      </c>
      <c r="G140" s="56" t="s">
        <v>600</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554</v>
      </c>
      <c r="AG140" s="51" t="s">
        <v>601</v>
      </c>
      <c r="AH140" s="32" t="s">
        <v>384</v>
      </c>
      <c r="AI140" s="32" t="s">
        <v>385</v>
      </c>
      <c r="AJ140" s="32" t="s">
        <v>73</v>
      </c>
      <c r="AK140" s="51" t="s">
        <v>602</v>
      </c>
      <c r="AL140" s="32" t="s">
        <v>73</v>
      </c>
      <c r="AM140" s="32" t="s">
        <v>574</v>
      </c>
      <c r="AN140" s="32" t="s">
        <v>240</v>
      </c>
      <c r="AO140" s="19" t="s">
        <v>567</v>
      </c>
      <c r="AP140" s="19" t="s">
        <v>567</v>
      </c>
      <c r="AQ140" s="50">
        <v>42944</v>
      </c>
      <c r="AR140" s="51" t="s">
        <v>568</v>
      </c>
      <c r="AS140" s="32" t="s">
        <v>74</v>
      </c>
      <c r="AT140" s="51" t="s">
        <v>570</v>
      </c>
      <c r="AU140" s="51" t="s">
        <v>571</v>
      </c>
      <c r="AV140" s="51" t="s">
        <v>572</v>
      </c>
      <c r="AW140" s="51" t="s">
        <v>573</v>
      </c>
      <c r="AX140" s="2"/>
    </row>
    <row r="141" spans="1:50" s="4" customFormat="1" ht="85.5">
      <c r="A141" s="8" t="s">
        <v>64</v>
      </c>
      <c r="B141" s="8" t="s">
        <v>136</v>
      </c>
      <c r="C141" s="33">
        <v>2017</v>
      </c>
      <c r="D141" s="7" t="s">
        <v>271</v>
      </c>
      <c r="E141" s="12" t="s">
        <v>468</v>
      </c>
      <c r="F141" s="12" t="s">
        <v>382</v>
      </c>
      <c r="G141" s="55" t="s">
        <v>600</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555</v>
      </c>
      <c r="AG141" s="53" t="s">
        <v>601</v>
      </c>
      <c r="AH141" s="33" t="s">
        <v>384</v>
      </c>
      <c r="AI141" s="33" t="s">
        <v>389</v>
      </c>
      <c r="AJ141" s="33" t="s">
        <v>73</v>
      </c>
      <c r="AK141" s="53" t="s">
        <v>602</v>
      </c>
      <c r="AL141" s="33" t="s">
        <v>73</v>
      </c>
      <c r="AM141" s="33" t="s">
        <v>574</v>
      </c>
      <c r="AN141" s="33" t="s">
        <v>240</v>
      </c>
      <c r="AO141" s="23" t="s">
        <v>567</v>
      </c>
      <c r="AP141" s="23" t="s">
        <v>567</v>
      </c>
      <c r="AQ141" s="52">
        <v>42944</v>
      </c>
      <c r="AR141" s="53" t="s">
        <v>568</v>
      </c>
      <c r="AS141" s="33" t="s">
        <v>74</v>
      </c>
      <c r="AT141" s="53" t="s">
        <v>570</v>
      </c>
      <c r="AU141" s="53" t="s">
        <v>571</v>
      </c>
      <c r="AV141" s="53" t="s">
        <v>572</v>
      </c>
      <c r="AW141" s="53" t="s">
        <v>573</v>
      </c>
      <c r="AX141" s="2"/>
    </row>
    <row r="142" spans="1:50" s="4" customFormat="1" ht="85.5">
      <c r="A142" s="10" t="s">
        <v>64</v>
      </c>
      <c r="B142" s="11" t="s">
        <v>136</v>
      </c>
      <c r="C142" s="32">
        <v>2017</v>
      </c>
      <c r="D142" s="32" t="s">
        <v>271</v>
      </c>
      <c r="E142" s="11" t="s">
        <v>469</v>
      </c>
      <c r="F142" s="11" t="s">
        <v>382</v>
      </c>
      <c r="G142" s="56" t="s">
        <v>600</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763</v>
      </c>
      <c r="AG142" s="51" t="s">
        <v>601</v>
      </c>
      <c r="AH142" s="32" t="s">
        <v>384</v>
      </c>
      <c r="AI142" s="32" t="s">
        <v>385</v>
      </c>
      <c r="AJ142" s="32" t="s">
        <v>73</v>
      </c>
      <c r="AK142" s="51" t="s">
        <v>602</v>
      </c>
      <c r="AL142" s="32" t="s">
        <v>73</v>
      </c>
      <c r="AM142" s="32" t="s">
        <v>574</v>
      </c>
      <c r="AN142" s="32" t="s">
        <v>240</v>
      </c>
      <c r="AO142" s="19" t="s">
        <v>567</v>
      </c>
      <c r="AP142" s="19" t="s">
        <v>567</v>
      </c>
      <c r="AQ142" s="50">
        <v>42944</v>
      </c>
      <c r="AR142" s="51" t="s">
        <v>568</v>
      </c>
      <c r="AS142" s="32" t="s">
        <v>74</v>
      </c>
      <c r="AT142" s="51" t="s">
        <v>570</v>
      </c>
      <c r="AU142" s="51" t="s">
        <v>571</v>
      </c>
      <c r="AV142" s="51" t="s">
        <v>572</v>
      </c>
      <c r="AW142" s="51" t="s">
        <v>573</v>
      </c>
      <c r="AX142" s="2"/>
    </row>
    <row r="143" spans="1:50" s="4" customFormat="1" ht="85.5">
      <c r="A143" s="8" t="s">
        <v>64</v>
      </c>
      <c r="B143" s="8" t="s">
        <v>136</v>
      </c>
      <c r="C143" s="33">
        <v>2017</v>
      </c>
      <c r="D143" s="7" t="s">
        <v>271</v>
      </c>
      <c r="E143" s="12" t="s">
        <v>470</v>
      </c>
      <c r="F143" s="12" t="s">
        <v>382</v>
      </c>
      <c r="G143" s="55" t="s">
        <v>600</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764</v>
      </c>
      <c r="AG143" s="53" t="s">
        <v>601</v>
      </c>
      <c r="AH143" s="33" t="s">
        <v>384</v>
      </c>
      <c r="AI143" s="33" t="s">
        <v>389</v>
      </c>
      <c r="AJ143" s="33" t="s">
        <v>73</v>
      </c>
      <c r="AK143" s="53" t="s">
        <v>602</v>
      </c>
      <c r="AL143" s="33" t="s">
        <v>73</v>
      </c>
      <c r="AM143" s="33" t="s">
        <v>574</v>
      </c>
      <c r="AN143" s="33" t="s">
        <v>240</v>
      </c>
      <c r="AO143" s="23" t="s">
        <v>567</v>
      </c>
      <c r="AP143" s="23" t="s">
        <v>567</v>
      </c>
      <c r="AQ143" s="52">
        <v>42944</v>
      </c>
      <c r="AR143" s="53" t="s">
        <v>568</v>
      </c>
      <c r="AS143" s="33" t="s">
        <v>74</v>
      </c>
      <c r="AT143" s="53" t="s">
        <v>570</v>
      </c>
      <c r="AU143" s="53" t="s">
        <v>571</v>
      </c>
      <c r="AV143" s="53" t="s">
        <v>572</v>
      </c>
      <c r="AW143" s="53" t="s">
        <v>573</v>
      </c>
      <c r="AX143" s="2"/>
    </row>
    <row r="144" spans="1:50" s="4" customFormat="1" ht="85.5">
      <c r="A144" s="10" t="s">
        <v>64</v>
      </c>
      <c r="B144" s="11" t="s">
        <v>160</v>
      </c>
      <c r="C144" s="32">
        <v>2017</v>
      </c>
      <c r="D144" s="32" t="s">
        <v>271</v>
      </c>
      <c r="E144" s="11" t="s">
        <v>471</v>
      </c>
      <c r="F144" s="11" t="s">
        <v>465</v>
      </c>
      <c r="G144" s="56" t="s">
        <v>600</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798</v>
      </c>
      <c r="AG144" s="51" t="s">
        <v>601</v>
      </c>
      <c r="AH144" s="32" t="s">
        <v>384</v>
      </c>
      <c r="AI144" s="32" t="s">
        <v>385</v>
      </c>
      <c r="AJ144" s="32" t="s">
        <v>73</v>
      </c>
      <c r="AK144" s="51" t="s">
        <v>602</v>
      </c>
      <c r="AL144" s="32" t="s">
        <v>73</v>
      </c>
      <c r="AM144" s="32" t="s">
        <v>574</v>
      </c>
      <c r="AN144" s="32" t="s">
        <v>240</v>
      </c>
      <c r="AO144" s="19" t="s">
        <v>567</v>
      </c>
      <c r="AP144" s="19" t="s">
        <v>567</v>
      </c>
      <c r="AQ144" s="50">
        <v>42944</v>
      </c>
      <c r="AR144" s="51" t="s">
        <v>568</v>
      </c>
      <c r="AS144" s="32" t="s">
        <v>74</v>
      </c>
      <c r="AT144" s="51" t="s">
        <v>570</v>
      </c>
      <c r="AU144" s="51" t="s">
        <v>571</v>
      </c>
      <c r="AV144" s="51" t="s">
        <v>572</v>
      </c>
      <c r="AW144" s="51" t="s">
        <v>573</v>
      </c>
      <c r="AX144" s="2"/>
    </row>
    <row r="145" spans="1:50" s="4" customFormat="1" ht="85.5">
      <c r="A145" s="8" t="s">
        <v>64</v>
      </c>
      <c r="B145" s="8" t="s">
        <v>160</v>
      </c>
      <c r="C145" s="33">
        <v>2017</v>
      </c>
      <c r="D145" s="7" t="s">
        <v>271</v>
      </c>
      <c r="E145" s="12" t="s">
        <v>472</v>
      </c>
      <c r="F145" s="12" t="s">
        <v>465</v>
      </c>
      <c r="G145" s="55" t="s">
        <v>600</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53" t="s">
        <v>552</v>
      </c>
      <c r="AG145" s="53" t="s">
        <v>601</v>
      </c>
      <c r="AH145" s="33" t="s">
        <v>384</v>
      </c>
      <c r="AI145" s="33" t="s">
        <v>389</v>
      </c>
      <c r="AJ145" s="33" t="s">
        <v>73</v>
      </c>
      <c r="AK145" s="53" t="s">
        <v>602</v>
      </c>
      <c r="AL145" s="33" t="s">
        <v>73</v>
      </c>
      <c r="AM145" s="33" t="s">
        <v>574</v>
      </c>
      <c r="AN145" s="33" t="s">
        <v>240</v>
      </c>
      <c r="AO145" s="23" t="s">
        <v>567</v>
      </c>
      <c r="AP145" s="23" t="s">
        <v>567</v>
      </c>
      <c r="AQ145" s="52">
        <v>42944</v>
      </c>
      <c r="AR145" s="53" t="s">
        <v>568</v>
      </c>
      <c r="AS145" s="33" t="s">
        <v>74</v>
      </c>
      <c r="AT145" s="53" t="s">
        <v>570</v>
      </c>
      <c r="AU145" s="53" t="s">
        <v>571</v>
      </c>
      <c r="AV145" s="53" t="s">
        <v>572</v>
      </c>
      <c r="AW145" s="53" t="s">
        <v>573</v>
      </c>
      <c r="AX145" s="2"/>
    </row>
    <row r="146" spans="1:50" s="4" customFormat="1" ht="85.5">
      <c r="A146" s="10" t="s">
        <v>64</v>
      </c>
      <c r="B146" s="11" t="s">
        <v>136</v>
      </c>
      <c r="C146" s="32">
        <v>2017</v>
      </c>
      <c r="D146" s="32" t="s">
        <v>271</v>
      </c>
      <c r="E146" s="11" t="s">
        <v>473</v>
      </c>
      <c r="F146" s="11" t="s">
        <v>382</v>
      </c>
      <c r="G146" s="56" t="s">
        <v>600</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765</v>
      </c>
      <c r="AG146" s="51" t="s">
        <v>601</v>
      </c>
      <c r="AH146" s="32" t="s">
        <v>384</v>
      </c>
      <c r="AI146" s="32" t="s">
        <v>385</v>
      </c>
      <c r="AJ146" s="32" t="s">
        <v>73</v>
      </c>
      <c r="AK146" s="51" t="s">
        <v>602</v>
      </c>
      <c r="AL146" s="32" t="s">
        <v>73</v>
      </c>
      <c r="AM146" s="32" t="s">
        <v>574</v>
      </c>
      <c r="AN146" s="32" t="s">
        <v>240</v>
      </c>
      <c r="AO146" s="19" t="s">
        <v>567</v>
      </c>
      <c r="AP146" s="19" t="s">
        <v>567</v>
      </c>
      <c r="AQ146" s="50">
        <v>42944</v>
      </c>
      <c r="AR146" s="51" t="s">
        <v>568</v>
      </c>
      <c r="AS146" s="32" t="s">
        <v>74</v>
      </c>
      <c r="AT146" s="51" t="s">
        <v>570</v>
      </c>
      <c r="AU146" s="51" t="s">
        <v>571</v>
      </c>
      <c r="AV146" s="51" t="s">
        <v>572</v>
      </c>
      <c r="AW146" s="51" t="s">
        <v>573</v>
      </c>
      <c r="AX146" s="2"/>
    </row>
    <row r="147" spans="1:50" s="4" customFormat="1" ht="85.5">
      <c r="A147" s="8" t="s">
        <v>64</v>
      </c>
      <c r="B147" s="8" t="s">
        <v>136</v>
      </c>
      <c r="C147" s="33">
        <v>2017</v>
      </c>
      <c r="D147" s="7" t="s">
        <v>271</v>
      </c>
      <c r="E147" s="12" t="s">
        <v>474</v>
      </c>
      <c r="F147" s="12" t="s">
        <v>382</v>
      </c>
      <c r="G147" s="55" t="s">
        <v>600</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766</v>
      </c>
      <c r="AG147" s="53" t="s">
        <v>601</v>
      </c>
      <c r="AH147" s="33" t="s">
        <v>384</v>
      </c>
      <c r="AI147" s="33" t="s">
        <v>389</v>
      </c>
      <c r="AJ147" s="33" t="s">
        <v>73</v>
      </c>
      <c r="AK147" s="53" t="s">
        <v>602</v>
      </c>
      <c r="AL147" s="33" t="s">
        <v>73</v>
      </c>
      <c r="AM147" s="33" t="s">
        <v>574</v>
      </c>
      <c r="AN147" s="33" t="s">
        <v>240</v>
      </c>
      <c r="AO147" s="23" t="s">
        <v>567</v>
      </c>
      <c r="AP147" s="23" t="s">
        <v>567</v>
      </c>
      <c r="AQ147" s="52">
        <v>42944</v>
      </c>
      <c r="AR147" s="53" t="s">
        <v>568</v>
      </c>
      <c r="AS147" s="33" t="s">
        <v>74</v>
      </c>
      <c r="AT147" s="53" t="s">
        <v>570</v>
      </c>
      <c r="AU147" s="53" t="s">
        <v>571</v>
      </c>
      <c r="AV147" s="53" t="s">
        <v>572</v>
      </c>
      <c r="AW147" s="53" t="s">
        <v>573</v>
      </c>
      <c r="AX147" s="2"/>
    </row>
    <row r="148" spans="1:50" s="4" customFormat="1" ht="85.5">
      <c r="A148" s="10" t="s">
        <v>64</v>
      </c>
      <c r="B148" s="11" t="s">
        <v>136</v>
      </c>
      <c r="C148" s="32">
        <v>2017</v>
      </c>
      <c r="D148" s="32" t="s">
        <v>271</v>
      </c>
      <c r="E148" s="11" t="s">
        <v>475</v>
      </c>
      <c r="F148" s="11" t="s">
        <v>382</v>
      </c>
      <c r="G148" s="56" t="s">
        <v>600</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569</v>
      </c>
      <c r="AG148" s="51" t="s">
        <v>601</v>
      </c>
      <c r="AH148" s="32" t="s">
        <v>384</v>
      </c>
      <c r="AI148" s="32" t="s">
        <v>385</v>
      </c>
      <c r="AJ148" s="32" t="s">
        <v>73</v>
      </c>
      <c r="AK148" s="51" t="s">
        <v>602</v>
      </c>
      <c r="AL148" s="32" t="s">
        <v>73</v>
      </c>
      <c r="AM148" s="32" t="s">
        <v>574</v>
      </c>
      <c r="AN148" s="32" t="s">
        <v>240</v>
      </c>
      <c r="AO148" s="19" t="s">
        <v>567</v>
      </c>
      <c r="AP148" s="19" t="s">
        <v>567</v>
      </c>
      <c r="AQ148" s="50">
        <v>42944</v>
      </c>
      <c r="AR148" s="51" t="s">
        <v>568</v>
      </c>
      <c r="AS148" s="32" t="s">
        <v>74</v>
      </c>
      <c r="AT148" s="51" t="s">
        <v>570</v>
      </c>
      <c r="AU148" s="51" t="s">
        <v>571</v>
      </c>
      <c r="AV148" s="51" t="s">
        <v>572</v>
      </c>
      <c r="AW148" s="51" t="s">
        <v>573</v>
      </c>
      <c r="AX148" s="2"/>
    </row>
    <row r="149" spans="1:50" s="4" customFormat="1" ht="85.5">
      <c r="A149" s="8" t="s">
        <v>64</v>
      </c>
      <c r="B149" s="8" t="s">
        <v>136</v>
      </c>
      <c r="C149" s="33">
        <v>2017</v>
      </c>
      <c r="D149" s="7" t="s">
        <v>271</v>
      </c>
      <c r="E149" s="12" t="s">
        <v>476</v>
      </c>
      <c r="F149" s="12" t="s">
        <v>382</v>
      </c>
      <c r="G149" s="55" t="s">
        <v>600</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556</v>
      </c>
      <c r="AG149" s="53" t="s">
        <v>601</v>
      </c>
      <c r="AH149" s="33" t="s">
        <v>384</v>
      </c>
      <c r="AI149" s="33" t="s">
        <v>389</v>
      </c>
      <c r="AJ149" s="33" t="s">
        <v>73</v>
      </c>
      <c r="AK149" s="53" t="s">
        <v>602</v>
      </c>
      <c r="AL149" s="33" t="s">
        <v>73</v>
      </c>
      <c r="AM149" s="33" t="s">
        <v>574</v>
      </c>
      <c r="AN149" s="33" t="s">
        <v>240</v>
      </c>
      <c r="AO149" s="23" t="s">
        <v>567</v>
      </c>
      <c r="AP149" s="23" t="s">
        <v>567</v>
      </c>
      <c r="AQ149" s="52">
        <v>42944</v>
      </c>
      <c r="AR149" s="53" t="s">
        <v>568</v>
      </c>
      <c r="AS149" s="33" t="s">
        <v>74</v>
      </c>
      <c r="AT149" s="53" t="s">
        <v>570</v>
      </c>
      <c r="AU149" s="53" t="s">
        <v>571</v>
      </c>
      <c r="AV149" s="53" t="s">
        <v>572</v>
      </c>
      <c r="AW149" s="53" t="s">
        <v>573</v>
      </c>
      <c r="AX149" s="2"/>
    </row>
    <row r="150" spans="1:50" s="4" customFormat="1" ht="85.5">
      <c r="A150" s="10" t="s">
        <v>64</v>
      </c>
      <c r="B150" s="11" t="s">
        <v>136</v>
      </c>
      <c r="C150" s="32">
        <v>2017</v>
      </c>
      <c r="D150" s="32" t="s">
        <v>271</v>
      </c>
      <c r="E150" s="11" t="s">
        <v>477</v>
      </c>
      <c r="F150" s="11" t="s">
        <v>382</v>
      </c>
      <c r="G150" s="56" t="s">
        <v>600</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557</v>
      </c>
      <c r="AG150" s="51" t="s">
        <v>601</v>
      </c>
      <c r="AH150" s="32" t="s">
        <v>384</v>
      </c>
      <c r="AI150" s="32" t="s">
        <v>385</v>
      </c>
      <c r="AJ150" s="32" t="s">
        <v>73</v>
      </c>
      <c r="AK150" s="51" t="s">
        <v>602</v>
      </c>
      <c r="AL150" s="32" t="s">
        <v>73</v>
      </c>
      <c r="AM150" s="32" t="s">
        <v>574</v>
      </c>
      <c r="AN150" s="32" t="s">
        <v>240</v>
      </c>
      <c r="AO150" s="19" t="s">
        <v>567</v>
      </c>
      <c r="AP150" s="19" t="s">
        <v>567</v>
      </c>
      <c r="AQ150" s="50">
        <v>42944</v>
      </c>
      <c r="AR150" s="51" t="s">
        <v>568</v>
      </c>
      <c r="AS150" s="32" t="s">
        <v>74</v>
      </c>
      <c r="AT150" s="51" t="s">
        <v>570</v>
      </c>
      <c r="AU150" s="51" t="s">
        <v>571</v>
      </c>
      <c r="AV150" s="51" t="s">
        <v>572</v>
      </c>
      <c r="AW150" s="51" t="s">
        <v>573</v>
      </c>
      <c r="AX150" s="2"/>
    </row>
    <row r="151" spans="1:50" s="4" customFormat="1" ht="128.25">
      <c r="A151" s="8" t="s">
        <v>64</v>
      </c>
      <c r="B151" s="8" t="s">
        <v>136</v>
      </c>
      <c r="C151" s="33">
        <v>2017</v>
      </c>
      <c r="D151" s="7" t="s">
        <v>271</v>
      </c>
      <c r="E151" s="12" t="s">
        <v>478</v>
      </c>
      <c r="F151" s="12" t="s">
        <v>382</v>
      </c>
      <c r="G151" s="55" t="s">
        <v>600</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558</v>
      </c>
      <c r="AG151" s="53" t="s">
        <v>601</v>
      </c>
      <c r="AH151" s="33" t="s">
        <v>384</v>
      </c>
      <c r="AI151" s="33" t="s">
        <v>389</v>
      </c>
      <c r="AJ151" s="33" t="s">
        <v>73</v>
      </c>
      <c r="AK151" s="53" t="s">
        <v>602</v>
      </c>
      <c r="AL151" s="33" t="s">
        <v>73</v>
      </c>
      <c r="AM151" s="33" t="s">
        <v>574</v>
      </c>
      <c r="AN151" s="33" t="s">
        <v>240</v>
      </c>
      <c r="AO151" s="23" t="s">
        <v>567</v>
      </c>
      <c r="AP151" s="23" t="s">
        <v>567</v>
      </c>
      <c r="AQ151" s="52">
        <v>42944</v>
      </c>
      <c r="AR151" s="53" t="s">
        <v>568</v>
      </c>
      <c r="AS151" s="33" t="s">
        <v>74</v>
      </c>
      <c r="AT151" s="53" t="s">
        <v>570</v>
      </c>
      <c r="AU151" s="53" t="s">
        <v>571</v>
      </c>
      <c r="AV151" s="53" t="s">
        <v>572</v>
      </c>
      <c r="AW151" s="53" t="s">
        <v>573</v>
      </c>
      <c r="AX151" s="2"/>
    </row>
    <row r="152" spans="1:50" s="4" customFormat="1" ht="128.25">
      <c r="A152" s="10" t="s">
        <v>64</v>
      </c>
      <c r="B152" s="11" t="s">
        <v>136</v>
      </c>
      <c r="C152" s="32">
        <v>2017</v>
      </c>
      <c r="D152" s="32" t="s">
        <v>271</v>
      </c>
      <c r="E152" s="11" t="s">
        <v>479</v>
      </c>
      <c r="F152" s="11" t="s">
        <v>382</v>
      </c>
      <c r="G152" s="56" t="s">
        <v>600</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559</v>
      </c>
      <c r="AG152" s="51" t="s">
        <v>601</v>
      </c>
      <c r="AH152" s="32" t="s">
        <v>384</v>
      </c>
      <c r="AI152" s="32" t="s">
        <v>385</v>
      </c>
      <c r="AJ152" s="32" t="s">
        <v>73</v>
      </c>
      <c r="AK152" s="51" t="s">
        <v>602</v>
      </c>
      <c r="AL152" s="32" t="s">
        <v>73</v>
      </c>
      <c r="AM152" s="32" t="s">
        <v>574</v>
      </c>
      <c r="AN152" s="32" t="s">
        <v>240</v>
      </c>
      <c r="AO152" s="19" t="s">
        <v>567</v>
      </c>
      <c r="AP152" s="19" t="s">
        <v>567</v>
      </c>
      <c r="AQ152" s="50">
        <v>42944</v>
      </c>
      <c r="AR152" s="51" t="s">
        <v>568</v>
      </c>
      <c r="AS152" s="32" t="s">
        <v>74</v>
      </c>
      <c r="AT152" s="51" t="s">
        <v>570</v>
      </c>
      <c r="AU152" s="51" t="s">
        <v>571</v>
      </c>
      <c r="AV152" s="51" t="s">
        <v>572</v>
      </c>
      <c r="AW152" s="51" t="s">
        <v>573</v>
      </c>
      <c r="AX152" s="2"/>
    </row>
    <row r="153" spans="1:50" s="4" customFormat="1" ht="85.5">
      <c r="A153" s="8" t="s">
        <v>64</v>
      </c>
      <c r="B153" s="8" t="s">
        <v>136</v>
      </c>
      <c r="C153" s="33">
        <v>2017</v>
      </c>
      <c r="D153" s="7" t="s">
        <v>271</v>
      </c>
      <c r="E153" s="12" t="s">
        <v>480</v>
      </c>
      <c r="F153" s="12" t="s">
        <v>382</v>
      </c>
      <c r="G153" s="55" t="s">
        <v>600</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591</v>
      </c>
      <c r="AG153" s="53" t="s">
        <v>601</v>
      </c>
      <c r="AH153" s="33" t="s">
        <v>384</v>
      </c>
      <c r="AI153" s="33" t="s">
        <v>389</v>
      </c>
      <c r="AJ153" s="33" t="s">
        <v>73</v>
      </c>
      <c r="AK153" s="53" t="s">
        <v>602</v>
      </c>
      <c r="AL153" s="33" t="s">
        <v>73</v>
      </c>
      <c r="AM153" s="33" t="s">
        <v>574</v>
      </c>
      <c r="AN153" s="33" t="s">
        <v>240</v>
      </c>
      <c r="AO153" s="23" t="s">
        <v>567</v>
      </c>
      <c r="AP153" s="23" t="s">
        <v>567</v>
      </c>
      <c r="AQ153" s="52">
        <v>42944</v>
      </c>
      <c r="AR153" s="53" t="s">
        <v>568</v>
      </c>
      <c r="AS153" s="33" t="s">
        <v>74</v>
      </c>
      <c r="AT153" s="53" t="s">
        <v>570</v>
      </c>
      <c r="AU153" s="53" t="s">
        <v>571</v>
      </c>
      <c r="AV153" s="53" t="s">
        <v>572</v>
      </c>
      <c r="AW153" s="53" t="s">
        <v>573</v>
      </c>
      <c r="AX153" s="2"/>
    </row>
    <row r="154" spans="1:50" s="4" customFormat="1" ht="85.5">
      <c r="A154" s="10" t="s">
        <v>64</v>
      </c>
      <c r="B154" s="11" t="s">
        <v>136</v>
      </c>
      <c r="C154" s="32">
        <v>2017</v>
      </c>
      <c r="D154" s="32" t="s">
        <v>271</v>
      </c>
      <c r="E154" s="11" t="s">
        <v>481</v>
      </c>
      <c r="F154" s="11" t="s">
        <v>382</v>
      </c>
      <c r="G154" s="56" t="s">
        <v>600</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592</v>
      </c>
      <c r="AG154" s="51" t="s">
        <v>601</v>
      </c>
      <c r="AH154" s="32" t="s">
        <v>384</v>
      </c>
      <c r="AI154" s="32" t="s">
        <v>385</v>
      </c>
      <c r="AJ154" s="32" t="s">
        <v>73</v>
      </c>
      <c r="AK154" s="51" t="s">
        <v>602</v>
      </c>
      <c r="AL154" s="32" t="s">
        <v>73</v>
      </c>
      <c r="AM154" s="32" t="s">
        <v>574</v>
      </c>
      <c r="AN154" s="32" t="s">
        <v>240</v>
      </c>
      <c r="AO154" s="19" t="s">
        <v>567</v>
      </c>
      <c r="AP154" s="19" t="s">
        <v>567</v>
      </c>
      <c r="AQ154" s="50">
        <v>42944</v>
      </c>
      <c r="AR154" s="51" t="s">
        <v>568</v>
      </c>
      <c r="AS154" s="32" t="s">
        <v>74</v>
      </c>
      <c r="AT154" s="51" t="s">
        <v>570</v>
      </c>
      <c r="AU154" s="51" t="s">
        <v>571</v>
      </c>
      <c r="AV154" s="51" t="s">
        <v>572</v>
      </c>
      <c r="AW154" s="51" t="s">
        <v>573</v>
      </c>
      <c r="AX154" s="2"/>
    </row>
    <row r="155" spans="1:50" s="4" customFormat="1" ht="85.5">
      <c r="A155" s="8" t="s">
        <v>64</v>
      </c>
      <c r="B155" s="8" t="s">
        <v>160</v>
      </c>
      <c r="C155" s="33">
        <v>2017</v>
      </c>
      <c r="D155" s="7" t="s">
        <v>271</v>
      </c>
      <c r="E155" s="12" t="s">
        <v>482</v>
      </c>
      <c r="F155" s="12" t="s">
        <v>382</v>
      </c>
      <c r="G155" s="55" t="s">
        <v>600</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593</v>
      </c>
      <c r="AG155" s="53" t="s">
        <v>601</v>
      </c>
      <c r="AH155" s="33" t="s">
        <v>384</v>
      </c>
      <c r="AI155" s="33" t="s">
        <v>389</v>
      </c>
      <c r="AJ155" s="33" t="s">
        <v>73</v>
      </c>
      <c r="AK155" s="53" t="s">
        <v>602</v>
      </c>
      <c r="AL155" s="33" t="s">
        <v>73</v>
      </c>
      <c r="AM155" s="33" t="s">
        <v>574</v>
      </c>
      <c r="AN155" s="33" t="s">
        <v>240</v>
      </c>
      <c r="AO155" s="23" t="s">
        <v>567</v>
      </c>
      <c r="AP155" s="23" t="s">
        <v>567</v>
      </c>
      <c r="AQ155" s="52">
        <v>42944</v>
      </c>
      <c r="AR155" s="53" t="s">
        <v>568</v>
      </c>
      <c r="AS155" s="33" t="s">
        <v>74</v>
      </c>
      <c r="AT155" s="53" t="s">
        <v>570</v>
      </c>
      <c r="AU155" s="53" t="s">
        <v>571</v>
      </c>
      <c r="AV155" s="53" t="s">
        <v>572</v>
      </c>
      <c r="AW155" s="53" t="s">
        <v>573</v>
      </c>
      <c r="AX155" s="2"/>
    </row>
    <row r="156" spans="1:50" s="4" customFormat="1" ht="85.5">
      <c r="A156" s="10" t="s">
        <v>64</v>
      </c>
      <c r="B156" s="11" t="s">
        <v>160</v>
      </c>
      <c r="C156" s="32">
        <v>2017</v>
      </c>
      <c r="D156" s="32" t="s">
        <v>271</v>
      </c>
      <c r="E156" s="11" t="s">
        <v>483</v>
      </c>
      <c r="F156" s="11" t="s">
        <v>382</v>
      </c>
      <c r="G156" s="56" t="s">
        <v>600</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594</v>
      </c>
      <c r="AG156" s="51" t="s">
        <v>601</v>
      </c>
      <c r="AH156" s="32" t="s">
        <v>384</v>
      </c>
      <c r="AI156" s="32" t="s">
        <v>385</v>
      </c>
      <c r="AJ156" s="32" t="s">
        <v>73</v>
      </c>
      <c r="AK156" s="51" t="s">
        <v>602</v>
      </c>
      <c r="AL156" s="32" t="s">
        <v>73</v>
      </c>
      <c r="AM156" s="32" t="s">
        <v>574</v>
      </c>
      <c r="AN156" s="32" t="s">
        <v>240</v>
      </c>
      <c r="AO156" s="19" t="s">
        <v>567</v>
      </c>
      <c r="AP156" s="19" t="s">
        <v>567</v>
      </c>
      <c r="AQ156" s="50">
        <v>42944</v>
      </c>
      <c r="AR156" s="51" t="s">
        <v>568</v>
      </c>
      <c r="AS156" s="32" t="s">
        <v>74</v>
      </c>
      <c r="AT156" s="51" t="s">
        <v>570</v>
      </c>
      <c r="AU156" s="51" t="s">
        <v>571</v>
      </c>
      <c r="AV156" s="51" t="s">
        <v>572</v>
      </c>
      <c r="AW156" s="51" t="s">
        <v>573</v>
      </c>
      <c r="AX156" s="2"/>
    </row>
    <row r="157" spans="1:50" s="4" customFormat="1" ht="85.5">
      <c r="A157" s="8" t="s">
        <v>64</v>
      </c>
      <c r="B157" s="8" t="s">
        <v>160</v>
      </c>
      <c r="C157" s="33">
        <v>2017</v>
      </c>
      <c r="D157" s="7" t="s">
        <v>271</v>
      </c>
      <c r="E157" s="12" t="s">
        <v>484</v>
      </c>
      <c r="F157" s="12" t="s">
        <v>382</v>
      </c>
      <c r="G157" s="55" t="s">
        <v>600</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595</v>
      </c>
      <c r="AG157" s="53" t="s">
        <v>601</v>
      </c>
      <c r="AH157" s="33" t="s">
        <v>384</v>
      </c>
      <c r="AI157" s="33" t="s">
        <v>389</v>
      </c>
      <c r="AJ157" s="33" t="s">
        <v>73</v>
      </c>
      <c r="AK157" s="53" t="s">
        <v>602</v>
      </c>
      <c r="AL157" s="33" t="s">
        <v>73</v>
      </c>
      <c r="AM157" s="33" t="s">
        <v>574</v>
      </c>
      <c r="AN157" s="33" t="s">
        <v>240</v>
      </c>
      <c r="AO157" s="23" t="s">
        <v>567</v>
      </c>
      <c r="AP157" s="23" t="s">
        <v>567</v>
      </c>
      <c r="AQ157" s="52">
        <v>42944</v>
      </c>
      <c r="AR157" s="53" t="s">
        <v>568</v>
      </c>
      <c r="AS157" s="33" t="s">
        <v>74</v>
      </c>
      <c r="AT157" s="53" t="s">
        <v>570</v>
      </c>
      <c r="AU157" s="53" t="s">
        <v>571</v>
      </c>
      <c r="AV157" s="53" t="s">
        <v>572</v>
      </c>
      <c r="AW157" s="53" t="s">
        <v>573</v>
      </c>
      <c r="AX157" s="2"/>
    </row>
    <row r="158" spans="1:50" s="4" customFormat="1" ht="85.5">
      <c r="A158" s="10" t="s">
        <v>64</v>
      </c>
      <c r="B158" s="11" t="s">
        <v>160</v>
      </c>
      <c r="C158" s="32">
        <v>2017</v>
      </c>
      <c r="D158" s="32" t="s">
        <v>271</v>
      </c>
      <c r="E158" s="11" t="s">
        <v>485</v>
      </c>
      <c r="F158" s="11" t="s">
        <v>382</v>
      </c>
      <c r="G158" s="56" t="s">
        <v>600</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767</v>
      </c>
      <c r="AG158" s="51" t="s">
        <v>601</v>
      </c>
      <c r="AH158" s="32" t="s">
        <v>384</v>
      </c>
      <c r="AI158" s="32" t="s">
        <v>385</v>
      </c>
      <c r="AJ158" s="32" t="s">
        <v>73</v>
      </c>
      <c r="AK158" s="51" t="s">
        <v>602</v>
      </c>
      <c r="AL158" s="32" t="s">
        <v>73</v>
      </c>
      <c r="AM158" s="32" t="s">
        <v>574</v>
      </c>
      <c r="AN158" s="32" t="s">
        <v>240</v>
      </c>
      <c r="AO158" s="19" t="s">
        <v>567</v>
      </c>
      <c r="AP158" s="19" t="s">
        <v>567</v>
      </c>
      <c r="AQ158" s="50">
        <v>42944</v>
      </c>
      <c r="AR158" s="51" t="s">
        <v>568</v>
      </c>
      <c r="AS158" s="32" t="s">
        <v>74</v>
      </c>
      <c r="AT158" s="51" t="s">
        <v>570</v>
      </c>
      <c r="AU158" s="51" t="s">
        <v>571</v>
      </c>
      <c r="AV158" s="51" t="s">
        <v>572</v>
      </c>
      <c r="AW158" s="51" t="s">
        <v>573</v>
      </c>
      <c r="AX158" s="2"/>
    </row>
    <row r="159" spans="1:50" s="4" customFormat="1" ht="85.5">
      <c r="A159" s="8" t="s">
        <v>64</v>
      </c>
      <c r="B159" s="8" t="s">
        <v>160</v>
      </c>
      <c r="C159" s="33">
        <v>2017</v>
      </c>
      <c r="D159" s="7" t="s">
        <v>271</v>
      </c>
      <c r="E159" s="12" t="s">
        <v>486</v>
      </c>
      <c r="F159" s="12" t="s">
        <v>382</v>
      </c>
      <c r="G159" s="55" t="s">
        <v>600</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596</v>
      </c>
      <c r="AG159" s="53" t="s">
        <v>601</v>
      </c>
      <c r="AH159" s="33" t="s">
        <v>384</v>
      </c>
      <c r="AI159" s="33" t="s">
        <v>389</v>
      </c>
      <c r="AJ159" s="33" t="s">
        <v>73</v>
      </c>
      <c r="AK159" s="53" t="s">
        <v>602</v>
      </c>
      <c r="AL159" s="33" t="s">
        <v>73</v>
      </c>
      <c r="AM159" s="33" t="s">
        <v>574</v>
      </c>
      <c r="AN159" s="33" t="s">
        <v>240</v>
      </c>
      <c r="AO159" s="23" t="s">
        <v>567</v>
      </c>
      <c r="AP159" s="23" t="s">
        <v>567</v>
      </c>
      <c r="AQ159" s="52">
        <v>42944</v>
      </c>
      <c r="AR159" s="53" t="s">
        <v>568</v>
      </c>
      <c r="AS159" s="33" t="s">
        <v>74</v>
      </c>
      <c r="AT159" s="53" t="s">
        <v>570</v>
      </c>
      <c r="AU159" s="53" t="s">
        <v>571</v>
      </c>
      <c r="AV159" s="53" t="s">
        <v>572</v>
      </c>
      <c r="AW159" s="53" t="s">
        <v>573</v>
      </c>
      <c r="AX159" s="2"/>
    </row>
    <row r="160" spans="1:50" s="4" customFormat="1" ht="85.5">
      <c r="A160" s="10" t="s">
        <v>64</v>
      </c>
      <c r="B160" s="11" t="s">
        <v>136</v>
      </c>
      <c r="C160" s="32">
        <v>2017</v>
      </c>
      <c r="D160" s="32" t="s">
        <v>271</v>
      </c>
      <c r="E160" s="11" t="s">
        <v>487</v>
      </c>
      <c r="F160" s="11" t="s">
        <v>488</v>
      </c>
      <c r="G160" s="56" t="s">
        <v>600</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8" t="s">
        <v>800</v>
      </c>
      <c r="AG160" s="51" t="s">
        <v>601</v>
      </c>
      <c r="AH160" s="32" t="s">
        <v>384</v>
      </c>
      <c r="AI160" s="32" t="s">
        <v>385</v>
      </c>
      <c r="AJ160" s="32" t="s">
        <v>73</v>
      </c>
      <c r="AK160" s="51" t="s">
        <v>602</v>
      </c>
      <c r="AL160" s="32" t="s">
        <v>73</v>
      </c>
      <c r="AM160" s="32" t="s">
        <v>574</v>
      </c>
      <c r="AN160" s="32" t="s">
        <v>240</v>
      </c>
      <c r="AO160" s="19" t="s">
        <v>567</v>
      </c>
      <c r="AP160" s="19" t="s">
        <v>567</v>
      </c>
      <c r="AQ160" s="50">
        <v>42944</v>
      </c>
      <c r="AR160" s="51" t="s">
        <v>568</v>
      </c>
      <c r="AS160" s="32" t="s">
        <v>74</v>
      </c>
      <c r="AT160" s="51" t="s">
        <v>570</v>
      </c>
      <c r="AU160" s="51" t="s">
        <v>571</v>
      </c>
      <c r="AV160" s="51" t="s">
        <v>572</v>
      </c>
      <c r="AW160" s="51" t="s">
        <v>573</v>
      </c>
      <c r="AX160" s="2"/>
    </row>
    <row r="161" spans="1:50" s="4" customFormat="1" ht="85.5">
      <c r="A161" s="8" t="s">
        <v>64</v>
      </c>
      <c r="B161" s="8" t="s">
        <v>136</v>
      </c>
      <c r="C161" s="33">
        <v>2017</v>
      </c>
      <c r="D161" s="7" t="s">
        <v>271</v>
      </c>
      <c r="E161" s="12" t="s">
        <v>490</v>
      </c>
      <c r="F161" s="12" t="s">
        <v>382</v>
      </c>
      <c r="G161" s="55" t="s">
        <v>600</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560</v>
      </c>
      <c r="AG161" s="53" t="s">
        <v>601</v>
      </c>
      <c r="AH161" s="33" t="s">
        <v>384</v>
      </c>
      <c r="AI161" s="33" t="s">
        <v>389</v>
      </c>
      <c r="AJ161" s="33" t="s">
        <v>73</v>
      </c>
      <c r="AK161" s="53" t="s">
        <v>602</v>
      </c>
      <c r="AL161" s="33" t="s">
        <v>73</v>
      </c>
      <c r="AM161" s="33" t="s">
        <v>574</v>
      </c>
      <c r="AN161" s="33" t="s">
        <v>240</v>
      </c>
      <c r="AO161" s="23" t="s">
        <v>567</v>
      </c>
      <c r="AP161" s="23" t="s">
        <v>567</v>
      </c>
      <c r="AQ161" s="52">
        <v>42944</v>
      </c>
      <c r="AR161" s="53" t="s">
        <v>568</v>
      </c>
      <c r="AS161" s="33" t="s">
        <v>74</v>
      </c>
      <c r="AT161" s="53" t="s">
        <v>570</v>
      </c>
      <c r="AU161" s="53" t="s">
        <v>571</v>
      </c>
      <c r="AV161" s="53" t="s">
        <v>572</v>
      </c>
      <c r="AW161" s="53" t="s">
        <v>573</v>
      </c>
      <c r="AX161" s="2"/>
    </row>
    <row r="162" spans="1:50" s="4" customFormat="1" ht="85.5">
      <c r="A162" s="10" t="s">
        <v>64</v>
      </c>
      <c r="B162" s="11" t="s">
        <v>136</v>
      </c>
      <c r="C162" s="32">
        <v>2017</v>
      </c>
      <c r="D162" s="32" t="s">
        <v>271</v>
      </c>
      <c r="E162" s="11" t="s">
        <v>492</v>
      </c>
      <c r="F162" s="11" t="s">
        <v>493</v>
      </c>
      <c r="G162" s="56" t="s">
        <v>600</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561</v>
      </c>
      <c r="AG162" s="51" t="s">
        <v>601</v>
      </c>
      <c r="AH162" s="32" t="s">
        <v>384</v>
      </c>
      <c r="AI162" s="32" t="s">
        <v>385</v>
      </c>
      <c r="AJ162" s="32" t="s">
        <v>73</v>
      </c>
      <c r="AK162" s="51" t="s">
        <v>602</v>
      </c>
      <c r="AL162" s="32" t="s">
        <v>73</v>
      </c>
      <c r="AM162" s="32" t="s">
        <v>574</v>
      </c>
      <c r="AN162" s="32" t="s">
        <v>240</v>
      </c>
      <c r="AO162" s="19" t="s">
        <v>567</v>
      </c>
      <c r="AP162" s="19" t="s">
        <v>567</v>
      </c>
      <c r="AQ162" s="50">
        <v>42944</v>
      </c>
      <c r="AR162" s="51" t="s">
        <v>568</v>
      </c>
      <c r="AS162" s="32" t="s">
        <v>74</v>
      </c>
      <c r="AT162" s="51" t="s">
        <v>570</v>
      </c>
      <c r="AU162" s="51" t="s">
        <v>571</v>
      </c>
      <c r="AV162" s="51" t="s">
        <v>572</v>
      </c>
      <c r="AW162" s="51" t="s">
        <v>573</v>
      </c>
      <c r="AX162" s="2"/>
    </row>
    <row r="163" spans="1:50" s="4" customFormat="1" ht="85.5">
      <c r="A163" s="8" t="s">
        <v>64</v>
      </c>
      <c r="B163" s="8" t="s">
        <v>136</v>
      </c>
      <c r="C163" s="33">
        <v>2017</v>
      </c>
      <c r="D163" s="7" t="s">
        <v>271</v>
      </c>
      <c r="E163" s="12" t="s">
        <v>494</v>
      </c>
      <c r="F163" s="12" t="s">
        <v>493</v>
      </c>
      <c r="G163" s="55" t="s">
        <v>600</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562</v>
      </c>
      <c r="AG163" s="53" t="s">
        <v>601</v>
      </c>
      <c r="AH163" s="33" t="s">
        <v>384</v>
      </c>
      <c r="AI163" s="33" t="s">
        <v>389</v>
      </c>
      <c r="AJ163" s="33" t="s">
        <v>73</v>
      </c>
      <c r="AK163" s="53" t="s">
        <v>602</v>
      </c>
      <c r="AL163" s="33" t="s">
        <v>73</v>
      </c>
      <c r="AM163" s="33" t="s">
        <v>574</v>
      </c>
      <c r="AN163" s="33" t="s">
        <v>240</v>
      </c>
      <c r="AO163" s="23" t="s">
        <v>567</v>
      </c>
      <c r="AP163" s="23" t="s">
        <v>567</v>
      </c>
      <c r="AQ163" s="52">
        <v>42944</v>
      </c>
      <c r="AR163" s="53" t="s">
        <v>568</v>
      </c>
      <c r="AS163" s="33" t="s">
        <v>74</v>
      </c>
      <c r="AT163" s="53" t="s">
        <v>570</v>
      </c>
      <c r="AU163" s="53" t="s">
        <v>571</v>
      </c>
      <c r="AV163" s="53" t="s">
        <v>572</v>
      </c>
      <c r="AW163" s="53" t="s">
        <v>573</v>
      </c>
      <c r="AX163" s="2"/>
    </row>
    <row r="164" spans="1:50" s="4" customFormat="1" ht="85.5">
      <c r="A164" s="10" t="s">
        <v>64</v>
      </c>
      <c r="B164" s="11" t="s">
        <v>136</v>
      </c>
      <c r="C164" s="32">
        <v>2017</v>
      </c>
      <c r="D164" s="32" t="s">
        <v>271</v>
      </c>
      <c r="E164" s="11" t="s">
        <v>495</v>
      </c>
      <c r="F164" s="11" t="s">
        <v>245</v>
      </c>
      <c r="G164" s="56" t="s">
        <v>600</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563</v>
      </c>
      <c r="AG164" s="51" t="s">
        <v>601</v>
      </c>
      <c r="AH164" s="32" t="s">
        <v>384</v>
      </c>
      <c r="AI164" s="32" t="s">
        <v>385</v>
      </c>
      <c r="AJ164" s="32" t="s">
        <v>73</v>
      </c>
      <c r="AK164" s="51" t="s">
        <v>602</v>
      </c>
      <c r="AL164" s="32" t="s">
        <v>73</v>
      </c>
      <c r="AM164" s="32" t="s">
        <v>574</v>
      </c>
      <c r="AN164" s="32" t="s">
        <v>240</v>
      </c>
      <c r="AO164" s="19" t="s">
        <v>567</v>
      </c>
      <c r="AP164" s="19" t="s">
        <v>567</v>
      </c>
      <c r="AQ164" s="50">
        <v>42944</v>
      </c>
      <c r="AR164" s="51" t="s">
        <v>568</v>
      </c>
      <c r="AS164" s="32" t="s">
        <v>74</v>
      </c>
      <c r="AT164" s="51" t="s">
        <v>570</v>
      </c>
      <c r="AU164" s="51" t="s">
        <v>571</v>
      </c>
      <c r="AV164" s="51" t="s">
        <v>572</v>
      </c>
      <c r="AW164" s="51" t="s">
        <v>573</v>
      </c>
      <c r="AX164" s="2"/>
    </row>
    <row r="165" spans="1:50" s="4" customFormat="1" ht="85.5">
      <c r="A165" s="8" t="s">
        <v>64</v>
      </c>
      <c r="B165" s="8" t="s">
        <v>136</v>
      </c>
      <c r="C165" s="33">
        <v>2017</v>
      </c>
      <c r="D165" s="7" t="s">
        <v>271</v>
      </c>
      <c r="E165" s="12" t="s">
        <v>497</v>
      </c>
      <c r="F165" s="12" t="s">
        <v>245</v>
      </c>
      <c r="G165" s="55" t="s">
        <v>600</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7" t="s">
        <v>768</v>
      </c>
      <c r="AG165" s="53" t="s">
        <v>601</v>
      </c>
      <c r="AH165" s="33" t="s">
        <v>384</v>
      </c>
      <c r="AI165" s="33" t="s">
        <v>389</v>
      </c>
      <c r="AJ165" s="33" t="s">
        <v>73</v>
      </c>
      <c r="AK165" s="53" t="s">
        <v>602</v>
      </c>
      <c r="AL165" s="33" t="s">
        <v>73</v>
      </c>
      <c r="AM165" s="33" t="s">
        <v>574</v>
      </c>
      <c r="AN165" s="33" t="s">
        <v>240</v>
      </c>
      <c r="AO165" s="23" t="s">
        <v>567</v>
      </c>
      <c r="AP165" s="23" t="s">
        <v>567</v>
      </c>
      <c r="AQ165" s="52">
        <v>42944</v>
      </c>
      <c r="AR165" s="53" t="s">
        <v>568</v>
      </c>
      <c r="AS165" s="33" t="s">
        <v>74</v>
      </c>
      <c r="AT165" s="53" t="s">
        <v>570</v>
      </c>
      <c r="AU165" s="53" t="s">
        <v>571</v>
      </c>
      <c r="AV165" s="53" t="s">
        <v>572</v>
      </c>
      <c r="AW165" s="53" t="s">
        <v>573</v>
      </c>
      <c r="AX165" s="2"/>
    </row>
    <row r="166" spans="1:50" s="4" customFormat="1" ht="85.5">
      <c r="A166" s="10" t="s">
        <v>64</v>
      </c>
      <c r="B166" s="11" t="s">
        <v>136</v>
      </c>
      <c r="C166" s="32">
        <v>2017</v>
      </c>
      <c r="D166" s="32" t="s">
        <v>271</v>
      </c>
      <c r="E166" s="11" t="s">
        <v>499</v>
      </c>
      <c r="F166" s="11" t="s">
        <v>393</v>
      </c>
      <c r="G166" s="56" t="s">
        <v>600</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597</v>
      </c>
      <c r="AG166" s="51" t="s">
        <v>601</v>
      </c>
      <c r="AH166" s="32" t="s">
        <v>384</v>
      </c>
      <c r="AI166" s="32" t="s">
        <v>385</v>
      </c>
      <c r="AJ166" s="32" t="s">
        <v>73</v>
      </c>
      <c r="AK166" s="51" t="s">
        <v>602</v>
      </c>
      <c r="AL166" s="32" t="s">
        <v>73</v>
      </c>
      <c r="AM166" s="32" t="s">
        <v>574</v>
      </c>
      <c r="AN166" s="32" t="s">
        <v>240</v>
      </c>
      <c r="AO166" s="19" t="s">
        <v>567</v>
      </c>
      <c r="AP166" s="19" t="s">
        <v>567</v>
      </c>
      <c r="AQ166" s="50">
        <v>42944</v>
      </c>
      <c r="AR166" s="51" t="s">
        <v>568</v>
      </c>
      <c r="AS166" s="32" t="s">
        <v>74</v>
      </c>
      <c r="AT166" s="51" t="s">
        <v>570</v>
      </c>
      <c r="AU166" s="51" t="s">
        <v>571</v>
      </c>
      <c r="AV166" s="51" t="s">
        <v>572</v>
      </c>
      <c r="AW166" s="51" t="s">
        <v>573</v>
      </c>
      <c r="AX166" s="2"/>
    </row>
    <row r="167" spans="1:50" s="4" customFormat="1" ht="99.75">
      <c r="A167" s="8" t="s">
        <v>64</v>
      </c>
      <c r="B167" s="8" t="s">
        <v>136</v>
      </c>
      <c r="C167" s="33">
        <v>2017</v>
      </c>
      <c r="D167" s="7" t="s">
        <v>271</v>
      </c>
      <c r="E167" s="12" t="s">
        <v>501</v>
      </c>
      <c r="F167" s="12" t="s">
        <v>328</v>
      </c>
      <c r="G167" s="55" t="s">
        <v>600</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1221</v>
      </c>
      <c r="AG167" s="53" t="s">
        <v>601</v>
      </c>
      <c r="AH167" s="33" t="s">
        <v>384</v>
      </c>
      <c r="AI167" s="33" t="s">
        <v>389</v>
      </c>
      <c r="AJ167" s="33" t="s">
        <v>73</v>
      </c>
      <c r="AK167" s="53" t="s">
        <v>602</v>
      </c>
      <c r="AL167" s="33" t="s">
        <v>73</v>
      </c>
      <c r="AM167" s="33" t="s">
        <v>574</v>
      </c>
      <c r="AN167" s="33" t="s">
        <v>240</v>
      </c>
      <c r="AO167" s="23" t="s">
        <v>567</v>
      </c>
      <c r="AP167" s="23" t="s">
        <v>567</v>
      </c>
      <c r="AQ167" s="52">
        <v>42944</v>
      </c>
      <c r="AR167" s="53" t="s">
        <v>568</v>
      </c>
      <c r="AS167" s="33" t="s">
        <v>74</v>
      </c>
      <c r="AT167" s="53" t="s">
        <v>570</v>
      </c>
      <c r="AU167" s="53" t="s">
        <v>571</v>
      </c>
      <c r="AV167" s="53" t="s">
        <v>572</v>
      </c>
      <c r="AW167" s="53" t="s">
        <v>573</v>
      </c>
      <c r="AX167" s="2"/>
    </row>
    <row r="168" spans="1:50" s="4" customFormat="1" ht="85.5">
      <c r="A168" s="10" t="s">
        <v>64</v>
      </c>
      <c r="B168" s="11" t="s">
        <v>136</v>
      </c>
      <c r="C168" s="32">
        <v>2017</v>
      </c>
      <c r="D168" s="32" t="s">
        <v>271</v>
      </c>
      <c r="E168" s="11" t="s">
        <v>503</v>
      </c>
      <c r="F168" s="11" t="s">
        <v>328</v>
      </c>
      <c r="G168" s="56" t="s">
        <v>600</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1221</v>
      </c>
      <c r="AG168" s="51" t="s">
        <v>601</v>
      </c>
      <c r="AH168" s="32" t="s">
        <v>384</v>
      </c>
      <c r="AI168" s="32" t="s">
        <v>385</v>
      </c>
      <c r="AJ168" s="32" t="s">
        <v>73</v>
      </c>
      <c r="AK168" s="51" t="s">
        <v>602</v>
      </c>
      <c r="AL168" s="32" t="s">
        <v>73</v>
      </c>
      <c r="AM168" s="32" t="s">
        <v>574</v>
      </c>
      <c r="AN168" s="32" t="s">
        <v>240</v>
      </c>
      <c r="AO168" s="19" t="s">
        <v>567</v>
      </c>
      <c r="AP168" s="19" t="s">
        <v>567</v>
      </c>
      <c r="AQ168" s="50">
        <v>42944</v>
      </c>
      <c r="AR168" s="51" t="s">
        <v>568</v>
      </c>
      <c r="AS168" s="32" t="s">
        <v>74</v>
      </c>
      <c r="AT168" s="51" t="s">
        <v>570</v>
      </c>
      <c r="AU168" s="51" t="s">
        <v>571</v>
      </c>
      <c r="AV168" s="51" t="s">
        <v>572</v>
      </c>
      <c r="AW168" s="51" t="s">
        <v>573</v>
      </c>
      <c r="AX168" s="2"/>
    </row>
    <row r="169" spans="1:50" s="4" customFormat="1" ht="85.5">
      <c r="A169" s="8" t="s">
        <v>64</v>
      </c>
      <c r="B169" s="8" t="s">
        <v>160</v>
      </c>
      <c r="C169" s="33">
        <v>2017</v>
      </c>
      <c r="D169" s="7" t="s">
        <v>271</v>
      </c>
      <c r="E169" s="12" t="s">
        <v>505</v>
      </c>
      <c r="F169" s="12" t="s">
        <v>328</v>
      </c>
      <c r="G169" s="55" t="s">
        <v>600</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564</v>
      </c>
      <c r="AG169" s="53" t="s">
        <v>601</v>
      </c>
      <c r="AH169" s="33" t="s">
        <v>384</v>
      </c>
      <c r="AI169" s="33" t="s">
        <v>389</v>
      </c>
      <c r="AJ169" s="33" t="s">
        <v>73</v>
      </c>
      <c r="AK169" s="53" t="s">
        <v>602</v>
      </c>
      <c r="AL169" s="33" t="s">
        <v>73</v>
      </c>
      <c r="AM169" s="33" t="s">
        <v>574</v>
      </c>
      <c r="AN169" s="33" t="s">
        <v>240</v>
      </c>
      <c r="AO169" s="23" t="s">
        <v>567</v>
      </c>
      <c r="AP169" s="23" t="s">
        <v>567</v>
      </c>
      <c r="AQ169" s="52">
        <v>42944</v>
      </c>
      <c r="AR169" s="53" t="s">
        <v>568</v>
      </c>
      <c r="AS169" s="33" t="s">
        <v>74</v>
      </c>
      <c r="AT169" s="53" t="s">
        <v>570</v>
      </c>
      <c r="AU169" s="53" t="s">
        <v>571</v>
      </c>
      <c r="AV169" s="53" t="s">
        <v>572</v>
      </c>
      <c r="AW169" s="53" t="s">
        <v>573</v>
      </c>
      <c r="AX169" s="2"/>
    </row>
    <row r="170" spans="1:50" s="4" customFormat="1" ht="85.5">
      <c r="A170" s="10" t="s">
        <v>64</v>
      </c>
      <c r="B170" s="11" t="s">
        <v>160</v>
      </c>
      <c r="C170" s="32">
        <v>2017</v>
      </c>
      <c r="D170" s="32" t="s">
        <v>271</v>
      </c>
      <c r="E170" s="11" t="s">
        <v>508</v>
      </c>
      <c r="F170" s="11" t="s">
        <v>328</v>
      </c>
      <c r="G170" s="56" t="s">
        <v>600</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565</v>
      </c>
      <c r="AG170" s="51" t="s">
        <v>601</v>
      </c>
      <c r="AH170" s="32" t="s">
        <v>384</v>
      </c>
      <c r="AI170" s="32" t="s">
        <v>385</v>
      </c>
      <c r="AJ170" s="32" t="s">
        <v>73</v>
      </c>
      <c r="AK170" s="51" t="s">
        <v>602</v>
      </c>
      <c r="AL170" s="32" t="s">
        <v>73</v>
      </c>
      <c r="AM170" s="32" t="s">
        <v>574</v>
      </c>
      <c r="AN170" s="32" t="s">
        <v>240</v>
      </c>
      <c r="AO170" s="19" t="s">
        <v>567</v>
      </c>
      <c r="AP170" s="19" t="s">
        <v>567</v>
      </c>
      <c r="AQ170" s="50">
        <v>42944</v>
      </c>
      <c r="AR170" s="51" t="s">
        <v>568</v>
      </c>
      <c r="AS170" s="32" t="s">
        <v>74</v>
      </c>
      <c r="AT170" s="51" t="s">
        <v>570</v>
      </c>
      <c r="AU170" s="51" t="s">
        <v>571</v>
      </c>
      <c r="AV170" s="51" t="s">
        <v>572</v>
      </c>
      <c r="AW170" s="51" t="s">
        <v>573</v>
      </c>
      <c r="AX170" s="2"/>
    </row>
    <row r="171" spans="1:50" s="4" customFormat="1" ht="85.5">
      <c r="A171" s="8" t="s">
        <v>64</v>
      </c>
      <c r="B171" s="8" t="s">
        <v>160</v>
      </c>
      <c r="C171" s="33">
        <v>2017</v>
      </c>
      <c r="D171" s="7" t="s">
        <v>271</v>
      </c>
      <c r="E171" s="12" t="s">
        <v>510</v>
      </c>
      <c r="F171" s="12" t="s">
        <v>328</v>
      </c>
      <c r="G171" s="55" t="s">
        <v>600</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566</v>
      </c>
      <c r="AG171" s="53" t="s">
        <v>601</v>
      </c>
      <c r="AH171" s="33" t="s">
        <v>384</v>
      </c>
      <c r="AI171" s="33" t="s">
        <v>389</v>
      </c>
      <c r="AJ171" s="33" t="s">
        <v>73</v>
      </c>
      <c r="AK171" s="53" t="s">
        <v>602</v>
      </c>
      <c r="AL171" s="33" t="s">
        <v>73</v>
      </c>
      <c r="AM171" s="33" t="s">
        <v>574</v>
      </c>
      <c r="AN171" s="33" t="s">
        <v>240</v>
      </c>
      <c r="AO171" s="23" t="s">
        <v>567</v>
      </c>
      <c r="AP171" s="23" t="s">
        <v>567</v>
      </c>
      <c r="AQ171" s="52">
        <v>42944</v>
      </c>
      <c r="AR171" s="53" t="s">
        <v>568</v>
      </c>
      <c r="AS171" s="33" t="s">
        <v>74</v>
      </c>
      <c r="AT171" s="53" t="s">
        <v>570</v>
      </c>
      <c r="AU171" s="53" t="s">
        <v>571</v>
      </c>
      <c r="AV171" s="53" t="s">
        <v>572</v>
      </c>
      <c r="AW171" s="53" t="s">
        <v>573</v>
      </c>
      <c r="AX171" s="2"/>
    </row>
    <row r="172" spans="1:50" s="4" customFormat="1" ht="142.5">
      <c r="A172" s="10" t="s">
        <v>64</v>
      </c>
      <c r="B172" s="11" t="s">
        <v>160</v>
      </c>
      <c r="C172" s="32">
        <v>2017</v>
      </c>
      <c r="D172" s="32" t="s">
        <v>271</v>
      </c>
      <c r="E172" s="11" t="s">
        <v>513</v>
      </c>
      <c r="F172" s="11" t="s">
        <v>328</v>
      </c>
      <c r="G172" s="56" t="s">
        <v>600</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8" t="s">
        <v>769</v>
      </c>
      <c r="AG172" s="51" t="s">
        <v>601</v>
      </c>
      <c r="AH172" s="32" t="s">
        <v>384</v>
      </c>
      <c r="AI172" s="32" t="s">
        <v>385</v>
      </c>
      <c r="AJ172" s="32" t="s">
        <v>73</v>
      </c>
      <c r="AK172" s="51" t="s">
        <v>602</v>
      </c>
      <c r="AL172" s="32" t="s">
        <v>73</v>
      </c>
      <c r="AM172" s="32" t="s">
        <v>574</v>
      </c>
      <c r="AN172" s="32" t="s">
        <v>240</v>
      </c>
      <c r="AO172" s="19" t="s">
        <v>567</v>
      </c>
      <c r="AP172" s="19" t="s">
        <v>567</v>
      </c>
      <c r="AQ172" s="50">
        <v>42944</v>
      </c>
      <c r="AR172" s="51" t="s">
        <v>568</v>
      </c>
      <c r="AS172" s="32" t="s">
        <v>74</v>
      </c>
      <c r="AT172" s="51" t="s">
        <v>570</v>
      </c>
      <c r="AU172" s="51" t="s">
        <v>571</v>
      </c>
      <c r="AV172" s="51" t="s">
        <v>572</v>
      </c>
      <c r="AW172" s="51" t="s">
        <v>573</v>
      </c>
      <c r="AX172" s="2"/>
    </row>
    <row r="173" spans="1:50" s="4" customFormat="1" ht="128.25">
      <c r="A173" s="8" t="s">
        <v>64</v>
      </c>
      <c r="B173" s="8" t="s">
        <v>160</v>
      </c>
      <c r="C173" s="33">
        <v>2017</v>
      </c>
      <c r="D173" s="7" t="s">
        <v>271</v>
      </c>
      <c r="E173" s="12" t="s">
        <v>516</v>
      </c>
      <c r="F173" s="12" t="s">
        <v>328</v>
      </c>
      <c r="G173" s="55" t="s">
        <v>600</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7" t="s">
        <v>770</v>
      </c>
      <c r="AG173" s="53" t="s">
        <v>601</v>
      </c>
      <c r="AH173" s="33" t="s">
        <v>384</v>
      </c>
      <c r="AI173" s="33" t="s">
        <v>389</v>
      </c>
      <c r="AJ173" s="33" t="s">
        <v>73</v>
      </c>
      <c r="AK173" s="53" t="s">
        <v>602</v>
      </c>
      <c r="AL173" s="33" t="s">
        <v>73</v>
      </c>
      <c r="AM173" s="33" t="s">
        <v>574</v>
      </c>
      <c r="AN173" s="33" t="s">
        <v>240</v>
      </c>
      <c r="AO173" s="23" t="s">
        <v>567</v>
      </c>
      <c r="AP173" s="23" t="s">
        <v>567</v>
      </c>
      <c r="AQ173" s="52">
        <v>42944</v>
      </c>
      <c r="AR173" s="53" t="s">
        <v>568</v>
      </c>
      <c r="AS173" s="33" t="s">
        <v>74</v>
      </c>
      <c r="AT173" s="53" t="s">
        <v>570</v>
      </c>
      <c r="AU173" s="53" t="s">
        <v>571</v>
      </c>
      <c r="AV173" s="53" t="s">
        <v>572</v>
      </c>
      <c r="AW173" s="53" t="s">
        <v>573</v>
      </c>
      <c r="AX173" s="2"/>
    </row>
    <row r="174" spans="1:50" s="4" customFormat="1" ht="85.5">
      <c r="A174" s="10" t="s">
        <v>64</v>
      </c>
      <c r="B174" s="11" t="s">
        <v>160</v>
      </c>
      <c r="C174" s="32">
        <v>2017</v>
      </c>
      <c r="D174" s="32" t="s">
        <v>271</v>
      </c>
      <c r="E174" s="11" t="s">
        <v>518</v>
      </c>
      <c r="F174" s="11" t="s">
        <v>328</v>
      </c>
      <c r="G174" s="56" t="s">
        <v>600</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771</v>
      </c>
      <c r="AG174" s="51" t="s">
        <v>601</v>
      </c>
      <c r="AH174" s="32" t="s">
        <v>384</v>
      </c>
      <c r="AI174" s="32" t="s">
        <v>385</v>
      </c>
      <c r="AJ174" s="32" t="s">
        <v>73</v>
      </c>
      <c r="AK174" s="51" t="s">
        <v>602</v>
      </c>
      <c r="AL174" s="32" t="s">
        <v>73</v>
      </c>
      <c r="AM174" s="32" t="s">
        <v>574</v>
      </c>
      <c r="AN174" s="32" t="s">
        <v>240</v>
      </c>
      <c r="AO174" s="19" t="s">
        <v>567</v>
      </c>
      <c r="AP174" s="19" t="s">
        <v>567</v>
      </c>
      <c r="AQ174" s="50">
        <v>42944</v>
      </c>
      <c r="AR174" s="51" t="s">
        <v>568</v>
      </c>
      <c r="AS174" s="32" t="s">
        <v>74</v>
      </c>
      <c r="AT174" s="51" t="s">
        <v>570</v>
      </c>
      <c r="AU174" s="51" t="s">
        <v>571</v>
      </c>
      <c r="AV174" s="51" t="s">
        <v>572</v>
      </c>
      <c r="AW174" s="51" t="s">
        <v>573</v>
      </c>
      <c r="AX174" s="2"/>
    </row>
    <row r="175" spans="1:50" s="4" customFormat="1" ht="99.75">
      <c r="A175" s="8" t="s">
        <v>64</v>
      </c>
      <c r="B175" s="8" t="s">
        <v>521</v>
      </c>
      <c r="C175" s="33">
        <v>2017</v>
      </c>
      <c r="D175" s="7" t="s">
        <v>271</v>
      </c>
      <c r="E175" s="12" t="s">
        <v>522</v>
      </c>
      <c r="F175" s="12" t="s">
        <v>279</v>
      </c>
      <c r="G175" s="55" t="s">
        <v>600</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1222</v>
      </c>
      <c r="AG175" s="53" t="s">
        <v>601</v>
      </c>
      <c r="AH175" s="33" t="s">
        <v>384</v>
      </c>
      <c r="AI175" s="33" t="s">
        <v>389</v>
      </c>
      <c r="AJ175" s="33" t="s">
        <v>73</v>
      </c>
      <c r="AK175" s="53" t="s">
        <v>602</v>
      </c>
      <c r="AL175" s="33" t="s">
        <v>73</v>
      </c>
      <c r="AM175" s="33" t="s">
        <v>574</v>
      </c>
      <c r="AN175" s="33" t="s">
        <v>240</v>
      </c>
      <c r="AO175" s="23" t="s">
        <v>567</v>
      </c>
      <c r="AP175" s="23" t="s">
        <v>567</v>
      </c>
      <c r="AQ175" s="52">
        <v>42944</v>
      </c>
      <c r="AR175" s="53" t="s">
        <v>568</v>
      </c>
      <c r="AS175" s="33" t="s">
        <v>74</v>
      </c>
      <c r="AT175" s="53" t="s">
        <v>570</v>
      </c>
      <c r="AU175" s="53" t="s">
        <v>571</v>
      </c>
      <c r="AV175" s="53" t="s">
        <v>572</v>
      </c>
      <c r="AW175" s="53" t="s">
        <v>573</v>
      </c>
      <c r="AX175" s="2"/>
    </row>
    <row r="176" spans="1:50" s="4" customFormat="1" ht="85.5">
      <c r="A176" s="10" t="s">
        <v>64</v>
      </c>
      <c r="B176" s="11" t="s">
        <v>521</v>
      </c>
      <c r="C176" s="32">
        <v>2017</v>
      </c>
      <c r="D176" s="32" t="s">
        <v>271</v>
      </c>
      <c r="E176" s="11" t="s">
        <v>524</v>
      </c>
      <c r="F176" s="11" t="s">
        <v>525</v>
      </c>
      <c r="G176" s="56" t="s">
        <v>600</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772</v>
      </c>
      <c r="AG176" s="51" t="s">
        <v>601</v>
      </c>
      <c r="AH176" s="32" t="s">
        <v>384</v>
      </c>
      <c r="AI176" s="32" t="s">
        <v>385</v>
      </c>
      <c r="AJ176" s="32" t="s">
        <v>73</v>
      </c>
      <c r="AK176" s="51" t="s">
        <v>602</v>
      </c>
      <c r="AL176" s="32" t="s">
        <v>73</v>
      </c>
      <c r="AM176" s="32" t="s">
        <v>574</v>
      </c>
      <c r="AN176" s="32" t="s">
        <v>240</v>
      </c>
      <c r="AO176" s="19" t="s">
        <v>567</v>
      </c>
      <c r="AP176" s="19" t="s">
        <v>567</v>
      </c>
      <c r="AQ176" s="50">
        <v>42944</v>
      </c>
      <c r="AR176" s="51" t="s">
        <v>568</v>
      </c>
      <c r="AS176" s="32" t="s">
        <v>74</v>
      </c>
      <c r="AT176" s="51" t="s">
        <v>570</v>
      </c>
      <c r="AU176" s="51" t="s">
        <v>571</v>
      </c>
      <c r="AV176" s="51" t="s">
        <v>572</v>
      </c>
      <c r="AW176" s="51" t="s">
        <v>573</v>
      </c>
      <c r="AX176" s="2"/>
    </row>
    <row r="177" spans="1:50" s="4" customFormat="1" ht="85.5">
      <c r="A177" s="8" t="s">
        <v>64</v>
      </c>
      <c r="B177" s="8" t="s">
        <v>521</v>
      </c>
      <c r="C177" s="33">
        <v>2017</v>
      </c>
      <c r="D177" s="7" t="s">
        <v>271</v>
      </c>
      <c r="E177" s="12" t="s">
        <v>527</v>
      </c>
      <c r="F177" s="12" t="s">
        <v>525</v>
      </c>
      <c r="G177" s="55" t="s">
        <v>600</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53" t="s">
        <v>799</v>
      </c>
      <c r="AG177" s="53" t="s">
        <v>601</v>
      </c>
      <c r="AH177" s="33" t="s">
        <v>384</v>
      </c>
      <c r="AI177" s="33" t="s">
        <v>389</v>
      </c>
      <c r="AJ177" s="33" t="s">
        <v>73</v>
      </c>
      <c r="AK177" s="53" t="s">
        <v>602</v>
      </c>
      <c r="AL177" s="33" t="s">
        <v>73</v>
      </c>
      <c r="AM177" s="33" t="s">
        <v>574</v>
      </c>
      <c r="AN177" s="33" t="s">
        <v>240</v>
      </c>
      <c r="AO177" s="23" t="s">
        <v>567</v>
      </c>
      <c r="AP177" s="23" t="s">
        <v>567</v>
      </c>
      <c r="AQ177" s="52">
        <v>42944</v>
      </c>
      <c r="AR177" s="53" t="s">
        <v>568</v>
      </c>
      <c r="AS177" s="33" t="s">
        <v>74</v>
      </c>
      <c r="AT177" s="53" t="s">
        <v>570</v>
      </c>
      <c r="AU177" s="53" t="s">
        <v>571</v>
      </c>
      <c r="AV177" s="53" t="s">
        <v>572</v>
      </c>
      <c r="AW177" s="53" t="s">
        <v>573</v>
      </c>
      <c r="AX177" s="2"/>
    </row>
    <row r="178" spans="1:50" s="4" customFormat="1" ht="85.5">
      <c r="A178" s="10" t="s">
        <v>64</v>
      </c>
      <c r="B178" s="11" t="s">
        <v>521</v>
      </c>
      <c r="C178" s="32">
        <v>2017</v>
      </c>
      <c r="D178" s="32" t="s">
        <v>271</v>
      </c>
      <c r="E178" s="11" t="s">
        <v>528</v>
      </c>
      <c r="F178" s="11" t="s">
        <v>525</v>
      </c>
      <c r="G178" s="56" t="s">
        <v>600</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51" t="s">
        <v>1100</v>
      </c>
      <c r="AG178" s="51" t="s">
        <v>601</v>
      </c>
      <c r="AH178" s="32" t="s">
        <v>384</v>
      </c>
      <c r="AI178" s="32" t="s">
        <v>385</v>
      </c>
      <c r="AJ178" s="32" t="s">
        <v>73</v>
      </c>
      <c r="AK178" s="51" t="s">
        <v>602</v>
      </c>
      <c r="AL178" s="32" t="s">
        <v>73</v>
      </c>
      <c r="AM178" s="32" t="s">
        <v>574</v>
      </c>
      <c r="AN178" s="32" t="s">
        <v>240</v>
      </c>
      <c r="AO178" s="19" t="s">
        <v>567</v>
      </c>
      <c r="AP178" s="19" t="s">
        <v>567</v>
      </c>
      <c r="AQ178" s="50">
        <v>42944</v>
      </c>
      <c r="AR178" s="51" t="s">
        <v>568</v>
      </c>
      <c r="AS178" s="32" t="s">
        <v>74</v>
      </c>
      <c r="AT178" s="51" t="s">
        <v>570</v>
      </c>
      <c r="AU178" s="51" t="s">
        <v>571</v>
      </c>
      <c r="AV178" s="51" t="s">
        <v>572</v>
      </c>
      <c r="AW178" s="51" t="s">
        <v>573</v>
      </c>
      <c r="AX178" s="2"/>
    </row>
    <row r="179" spans="1:50" s="4" customFormat="1" ht="85.5">
      <c r="A179" s="8" t="s">
        <v>64</v>
      </c>
      <c r="B179" s="8" t="s">
        <v>521</v>
      </c>
      <c r="C179" s="33">
        <v>2017</v>
      </c>
      <c r="D179" s="7" t="s">
        <v>271</v>
      </c>
      <c r="E179" s="12" t="s">
        <v>529</v>
      </c>
      <c r="F179" s="12" t="s">
        <v>328</v>
      </c>
      <c r="G179" s="55" t="s">
        <v>600</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1221</v>
      </c>
      <c r="AG179" s="53" t="s">
        <v>601</v>
      </c>
      <c r="AH179" s="33" t="s">
        <v>384</v>
      </c>
      <c r="AI179" s="33" t="s">
        <v>389</v>
      </c>
      <c r="AJ179" s="33" t="s">
        <v>73</v>
      </c>
      <c r="AK179" s="53" t="s">
        <v>602</v>
      </c>
      <c r="AL179" s="33" t="s">
        <v>73</v>
      </c>
      <c r="AM179" s="33" t="s">
        <v>574</v>
      </c>
      <c r="AN179" s="33" t="s">
        <v>240</v>
      </c>
      <c r="AO179" s="23" t="s">
        <v>567</v>
      </c>
      <c r="AP179" s="23" t="s">
        <v>567</v>
      </c>
      <c r="AQ179" s="52">
        <v>42944</v>
      </c>
      <c r="AR179" s="53" t="s">
        <v>568</v>
      </c>
      <c r="AS179" s="33" t="s">
        <v>74</v>
      </c>
      <c r="AT179" s="53" t="s">
        <v>570</v>
      </c>
      <c r="AU179" s="53" t="s">
        <v>571</v>
      </c>
      <c r="AV179" s="53" t="s">
        <v>572</v>
      </c>
      <c r="AW179" s="53" t="s">
        <v>573</v>
      </c>
      <c r="AX179" s="2"/>
    </row>
    <row r="180" spans="1:50" s="4" customFormat="1" ht="128.25">
      <c r="A180" s="10" t="s">
        <v>64</v>
      </c>
      <c r="B180" s="11" t="s">
        <v>160</v>
      </c>
      <c r="C180" s="32">
        <v>2017</v>
      </c>
      <c r="D180" s="32" t="s">
        <v>271</v>
      </c>
      <c r="E180" s="11" t="s">
        <v>531</v>
      </c>
      <c r="F180" s="11" t="s">
        <v>328</v>
      </c>
      <c r="G180" s="56" t="s">
        <v>600</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773</v>
      </c>
      <c r="AG180" s="51" t="s">
        <v>601</v>
      </c>
      <c r="AH180" s="32" t="s">
        <v>384</v>
      </c>
      <c r="AI180" s="32" t="s">
        <v>385</v>
      </c>
      <c r="AJ180" s="32" t="s">
        <v>73</v>
      </c>
      <c r="AK180" s="51" t="s">
        <v>602</v>
      </c>
      <c r="AL180" s="32" t="s">
        <v>73</v>
      </c>
      <c r="AM180" s="32" t="s">
        <v>574</v>
      </c>
      <c r="AN180" s="32" t="s">
        <v>240</v>
      </c>
      <c r="AO180" s="19" t="s">
        <v>567</v>
      </c>
      <c r="AP180" s="19" t="s">
        <v>567</v>
      </c>
      <c r="AQ180" s="50">
        <v>42944</v>
      </c>
      <c r="AR180" s="51" t="s">
        <v>568</v>
      </c>
      <c r="AS180" s="32" t="s">
        <v>74</v>
      </c>
      <c r="AT180" s="51" t="s">
        <v>570</v>
      </c>
      <c r="AU180" s="51" t="s">
        <v>571</v>
      </c>
      <c r="AV180" s="51" t="s">
        <v>572</v>
      </c>
      <c r="AW180" s="51" t="s">
        <v>573</v>
      </c>
      <c r="AX180" s="2"/>
    </row>
    <row r="181" spans="1:50" s="4" customFormat="1" ht="85.5">
      <c r="A181" s="8" t="s">
        <v>64</v>
      </c>
      <c r="B181" s="8" t="s">
        <v>521</v>
      </c>
      <c r="C181" s="33">
        <v>2017</v>
      </c>
      <c r="D181" s="7" t="s">
        <v>271</v>
      </c>
      <c r="E181" s="12" t="s">
        <v>534</v>
      </c>
      <c r="F181" s="12" t="s">
        <v>245</v>
      </c>
      <c r="G181" s="55" t="s">
        <v>600</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7" t="s">
        <v>774</v>
      </c>
      <c r="AG181" s="53" t="s">
        <v>601</v>
      </c>
      <c r="AH181" s="33" t="s">
        <v>384</v>
      </c>
      <c r="AI181" s="33" t="s">
        <v>389</v>
      </c>
      <c r="AJ181" s="33" t="s">
        <v>73</v>
      </c>
      <c r="AK181" s="53" t="s">
        <v>602</v>
      </c>
      <c r="AL181" s="33" t="s">
        <v>73</v>
      </c>
      <c r="AM181" s="33" t="s">
        <v>574</v>
      </c>
      <c r="AN181" s="33" t="s">
        <v>240</v>
      </c>
      <c r="AO181" s="23" t="s">
        <v>567</v>
      </c>
      <c r="AP181" s="23" t="s">
        <v>567</v>
      </c>
      <c r="AQ181" s="52">
        <v>42944</v>
      </c>
      <c r="AR181" s="53" t="s">
        <v>568</v>
      </c>
      <c r="AS181" s="33" t="s">
        <v>74</v>
      </c>
      <c r="AT181" s="53" t="s">
        <v>570</v>
      </c>
      <c r="AU181" s="53" t="s">
        <v>571</v>
      </c>
      <c r="AV181" s="53" t="s">
        <v>572</v>
      </c>
      <c r="AW181" s="53" t="s">
        <v>573</v>
      </c>
      <c r="AX181" s="2"/>
    </row>
    <row r="182" spans="1:50" s="4" customFormat="1" ht="85.5">
      <c r="A182" s="10" t="s">
        <v>64</v>
      </c>
      <c r="B182" s="11" t="s">
        <v>521</v>
      </c>
      <c r="C182" s="32">
        <v>2017</v>
      </c>
      <c r="D182" s="32" t="s">
        <v>271</v>
      </c>
      <c r="E182" s="11" t="s">
        <v>536</v>
      </c>
      <c r="F182" s="11" t="s">
        <v>382</v>
      </c>
      <c r="G182" s="56" t="s">
        <v>600</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775</v>
      </c>
      <c r="AG182" s="51" t="s">
        <v>601</v>
      </c>
      <c r="AH182" s="32" t="s">
        <v>384</v>
      </c>
      <c r="AI182" s="32" t="s">
        <v>385</v>
      </c>
      <c r="AJ182" s="32" t="s">
        <v>73</v>
      </c>
      <c r="AK182" s="51" t="s">
        <v>602</v>
      </c>
      <c r="AL182" s="32" t="s">
        <v>73</v>
      </c>
      <c r="AM182" s="32" t="s">
        <v>574</v>
      </c>
      <c r="AN182" s="32" t="s">
        <v>240</v>
      </c>
      <c r="AO182" s="19" t="s">
        <v>567</v>
      </c>
      <c r="AP182" s="19" t="s">
        <v>567</v>
      </c>
      <c r="AQ182" s="50">
        <v>42944</v>
      </c>
      <c r="AR182" s="51" t="s">
        <v>568</v>
      </c>
      <c r="AS182" s="32" t="s">
        <v>74</v>
      </c>
      <c r="AT182" s="51" t="s">
        <v>570</v>
      </c>
      <c r="AU182" s="51" t="s">
        <v>571</v>
      </c>
      <c r="AV182" s="51" t="s">
        <v>572</v>
      </c>
      <c r="AW182" s="51" t="s">
        <v>573</v>
      </c>
      <c r="AX182" s="2"/>
    </row>
    <row r="183" spans="1:50" s="4" customFormat="1" ht="85.5">
      <c r="A183" s="8" t="s">
        <v>64</v>
      </c>
      <c r="B183" s="8" t="s">
        <v>521</v>
      </c>
      <c r="C183" s="33">
        <v>2017</v>
      </c>
      <c r="D183" s="7" t="s">
        <v>271</v>
      </c>
      <c r="E183" s="12" t="s">
        <v>538</v>
      </c>
      <c r="F183" s="12" t="s">
        <v>328</v>
      </c>
      <c r="G183" s="55" t="s">
        <v>600</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698</v>
      </c>
      <c r="AC183" s="40">
        <f t="shared" si="10"/>
        <v>0</v>
      </c>
      <c r="AD183" s="15">
        <v>42874</v>
      </c>
      <c r="AE183" s="15">
        <v>43100</v>
      </c>
      <c r="AF183" s="53" t="s">
        <v>1221</v>
      </c>
      <c r="AG183" s="53" t="s">
        <v>601</v>
      </c>
      <c r="AH183" s="33" t="s">
        <v>384</v>
      </c>
      <c r="AI183" s="33" t="s">
        <v>389</v>
      </c>
      <c r="AJ183" s="33" t="s">
        <v>73</v>
      </c>
      <c r="AK183" s="53" t="s">
        <v>602</v>
      </c>
      <c r="AL183" s="33" t="s">
        <v>73</v>
      </c>
      <c r="AM183" s="33" t="s">
        <v>574</v>
      </c>
      <c r="AN183" s="33" t="s">
        <v>240</v>
      </c>
      <c r="AO183" s="23" t="s">
        <v>567</v>
      </c>
      <c r="AP183" s="23" t="s">
        <v>567</v>
      </c>
      <c r="AQ183" s="52">
        <v>42944</v>
      </c>
      <c r="AR183" s="53" t="s">
        <v>568</v>
      </c>
      <c r="AS183" s="33" t="s">
        <v>74</v>
      </c>
      <c r="AT183" s="53" t="s">
        <v>570</v>
      </c>
      <c r="AU183" s="53" t="s">
        <v>571</v>
      </c>
      <c r="AV183" s="53" t="s">
        <v>572</v>
      </c>
      <c r="AW183" s="53" t="s">
        <v>573</v>
      </c>
      <c r="AX183" s="2"/>
    </row>
    <row r="184" spans="1:50" s="4" customFormat="1" ht="85.5">
      <c r="A184" s="10" t="s">
        <v>64</v>
      </c>
      <c r="B184" s="11" t="s">
        <v>521</v>
      </c>
      <c r="C184" s="32">
        <v>2017</v>
      </c>
      <c r="D184" s="32" t="s">
        <v>271</v>
      </c>
      <c r="E184" s="11" t="s">
        <v>540</v>
      </c>
      <c r="F184" s="11" t="s">
        <v>328</v>
      </c>
      <c r="G184" s="56" t="s">
        <v>600</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598</v>
      </c>
      <c r="AG184" s="51" t="s">
        <v>601</v>
      </c>
      <c r="AH184" s="32" t="s">
        <v>384</v>
      </c>
      <c r="AI184" s="32" t="s">
        <v>385</v>
      </c>
      <c r="AJ184" s="32" t="s">
        <v>73</v>
      </c>
      <c r="AK184" s="51" t="s">
        <v>602</v>
      </c>
      <c r="AL184" s="32" t="s">
        <v>73</v>
      </c>
      <c r="AM184" s="32" t="s">
        <v>574</v>
      </c>
      <c r="AN184" s="32" t="s">
        <v>240</v>
      </c>
      <c r="AO184" s="19" t="s">
        <v>567</v>
      </c>
      <c r="AP184" s="19" t="s">
        <v>567</v>
      </c>
      <c r="AQ184" s="50">
        <v>42944</v>
      </c>
      <c r="AR184" s="51" t="s">
        <v>568</v>
      </c>
      <c r="AS184" s="32" t="s">
        <v>74</v>
      </c>
      <c r="AT184" s="51" t="s">
        <v>570</v>
      </c>
      <c r="AU184" s="51" t="s">
        <v>571</v>
      </c>
      <c r="AV184" s="51" t="s">
        <v>572</v>
      </c>
      <c r="AW184" s="51" t="s">
        <v>573</v>
      </c>
      <c r="AX184" s="2"/>
    </row>
    <row r="185" spans="1:50" s="4" customFormat="1" ht="85.5">
      <c r="A185" s="8" t="s">
        <v>64</v>
      </c>
      <c r="B185" s="8" t="s">
        <v>521</v>
      </c>
      <c r="C185" s="33">
        <v>2017</v>
      </c>
      <c r="D185" s="7" t="s">
        <v>271</v>
      </c>
      <c r="E185" s="12" t="s">
        <v>542</v>
      </c>
      <c r="F185" s="12" t="s">
        <v>525</v>
      </c>
      <c r="G185" s="55" t="s">
        <v>600</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7" t="s">
        <v>776</v>
      </c>
      <c r="AG185" s="53" t="s">
        <v>601</v>
      </c>
      <c r="AH185" s="33" t="s">
        <v>384</v>
      </c>
      <c r="AI185" s="33" t="s">
        <v>389</v>
      </c>
      <c r="AJ185" s="33" t="s">
        <v>73</v>
      </c>
      <c r="AK185" s="53" t="s">
        <v>602</v>
      </c>
      <c r="AL185" s="33" t="s">
        <v>73</v>
      </c>
      <c r="AM185" s="33" t="s">
        <v>574</v>
      </c>
      <c r="AN185" s="33" t="s">
        <v>240</v>
      </c>
      <c r="AO185" s="23" t="s">
        <v>567</v>
      </c>
      <c r="AP185" s="23" t="s">
        <v>567</v>
      </c>
      <c r="AQ185" s="52">
        <v>42944</v>
      </c>
      <c r="AR185" s="53" t="s">
        <v>568</v>
      </c>
      <c r="AS185" s="33" t="s">
        <v>74</v>
      </c>
      <c r="AT185" s="53" t="s">
        <v>570</v>
      </c>
      <c r="AU185" s="53" t="s">
        <v>571</v>
      </c>
      <c r="AV185" s="53" t="s">
        <v>572</v>
      </c>
      <c r="AW185" s="53" t="s">
        <v>573</v>
      </c>
      <c r="AX185" s="2"/>
    </row>
    <row r="186" spans="1:50" s="4" customFormat="1" ht="85.5">
      <c r="A186" s="10" t="s">
        <v>64</v>
      </c>
      <c r="B186" s="11" t="s">
        <v>160</v>
      </c>
      <c r="C186" s="32">
        <v>2017</v>
      </c>
      <c r="D186" s="32" t="s">
        <v>271</v>
      </c>
      <c r="E186" s="11" t="s">
        <v>543</v>
      </c>
      <c r="F186" s="11" t="s">
        <v>328</v>
      </c>
      <c r="G186" s="56" t="s">
        <v>600</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777</v>
      </c>
      <c r="AG186" s="51" t="s">
        <v>601</v>
      </c>
      <c r="AH186" s="32" t="s">
        <v>384</v>
      </c>
      <c r="AI186" s="32" t="s">
        <v>385</v>
      </c>
      <c r="AJ186" s="32" t="s">
        <v>73</v>
      </c>
      <c r="AK186" s="51" t="s">
        <v>602</v>
      </c>
      <c r="AL186" s="32" t="s">
        <v>73</v>
      </c>
      <c r="AM186" s="32" t="s">
        <v>574</v>
      </c>
      <c r="AN186" s="32" t="s">
        <v>240</v>
      </c>
      <c r="AO186" s="19" t="s">
        <v>567</v>
      </c>
      <c r="AP186" s="19" t="s">
        <v>567</v>
      </c>
      <c r="AQ186" s="50">
        <v>42944</v>
      </c>
      <c r="AR186" s="51" t="s">
        <v>568</v>
      </c>
      <c r="AS186" s="32" t="s">
        <v>74</v>
      </c>
      <c r="AT186" s="51" t="s">
        <v>570</v>
      </c>
      <c r="AU186" s="51" t="s">
        <v>571</v>
      </c>
      <c r="AV186" s="51" t="s">
        <v>572</v>
      </c>
      <c r="AW186" s="51" t="s">
        <v>573</v>
      </c>
      <c r="AX186" s="2"/>
    </row>
    <row r="187" spans="1:50" s="4" customFormat="1" ht="85.5">
      <c r="A187" s="8" t="s">
        <v>64</v>
      </c>
      <c r="B187" s="8" t="s">
        <v>521</v>
      </c>
      <c r="C187" s="33">
        <v>2017</v>
      </c>
      <c r="D187" s="7" t="s">
        <v>271</v>
      </c>
      <c r="E187" s="12" t="s">
        <v>545</v>
      </c>
      <c r="F187" s="12" t="s">
        <v>245</v>
      </c>
      <c r="G187" s="55" t="s">
        <v>600</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599</v>
      </c>
      <c r="AG187" s="53" t="s">
        <v>601</v>
      </c>
      <c r="AH187" s="33" t="s">
        <v>384</v>
      </c>
      <c r="AI187" s="33" t="s">
        <v>389</v>
      </c>
      <c r="AJ187" s="33" t="s">
        <v>73</v>
      </c>
      <c r="AK187" s="53" t="s">
        <v>602</v>
      </c>
      <c r="AL187" s="33" t="s">
        <v>73</v>
      </c>
      <c r="AM187" s="33" t="s">
        <v>574</v>
      </c>
      <c r="AN187" s="33" t="s">
        <v>240</v>
      </c>
      <c r="AO187" s="23" t="s">
        <v>567</v>
      </c>
      <c r="AP187" s="23" t="s">
        <v>567</v>
      </c>
      <c r="AQ187" s="52">
        <v>42944</v>
      </c>
      <c r="AR187" s="53" t="s">
        <v>568</v>
      </c>
      <c r="AS187" s="33" t="s">
        <v>74</v>
      </c>
      <c r="AT187" s="53" t="s">
        <v>570</v>
      </c>
      <c r="AU187" s="53" t="s">
        <v>571</v>
      </c>
      <c r="AV187" s="53" t="s">
        <v>572</v>
      </c>
      <c r="AW187" s="53" t="s">
        <v>573</v>
      </c>
      <c r="AX187" s="2"/>
    </row>
    <row r="188" spans="1:50" s="4" customFormat="1" ht="85.5">
      <c r="A188" s="10" t="s">
        <v>64</v>
      </c>
      <c r="B188" s="11" t="s">
        <v>521</v>
      </c>
      <c r="C188" s="32">
        <v>2017</v>
      </c>
      <c r="D188" s="32" t="s">
        <v>271</v>
      </c>
      <c r="E188" s="11" t="s">
        <v>546</v>
      </c>
      <c r="F188" s="11" t="s">
        <v>382</v>
      </c>
      <c r="G188" s="56" t="s">
        <v>600</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778</v>
      </c>
      <c r="AG188" s="51" t="s">
        <v>601</v>
      </c>
      <c r="AH188" s="32" t="s">
        <v>384</v>
      </c>
      <c r="AI188" s="32" t="s">
        <v>385</v>
      </c>
      <c r="AJ188" s="32" t="s">
        <v>73</v>
      </c>
      <c r="AK188" s="51" t="s">
        <v>602</v>
      </c>
      <c r="AL188" s="32" t="s">
        <v>73</v>
      </c>
      <c r="AM188" s="32" t="s">
        <v>574</v>
      </c>
      <c r="AN188" s="32" t="s">
        <v>240</v>
      </c>
      <c r="AO188" s="19" t="s">
        <v>567</v>
      </c>
      <c r="AP188" s="19" t="s">
        <v>567</v>
      </c>
      <c r="AQ188" s="50">
        <v>42944</v>
      </c>
      <c r="AR188" s="51" t="s">
        <v>568</v>
      </c>
      <c r="AS188" s="32" t="s">
        <v>74</v>
      </c>
      <c r="AT188" s="51" t="s">
        <v>570</v>
      </c>
      <c r="AU188" s="51" t="s">
        <v>571</v>
      </c>
      <c r="AV188" s="51" t="s">
        <v>572</v>
      </c>
      <c r="AW188" s="51" t="s">
        <v>573</v>
      </c>
      <c r="AX188" s="2"/>
    </row>
    <row r="189" spans="1:50" s="4" customFormat="1" ht="33.75">
      <c r="A189" s="1131" t="s">
        <v>64</v>
      </c>
      <c r="B189" s="1138" t="s">
        <v>521</v>
      </c>
      <c r="C189" s="1130">
        <v>2017</v>
      </c>
      <c r="D189" s="1129" t="s">
        <v>271</v>
      </c>
      <c r="E189" s="1115" t="s">
        <v>548</v>
      </c>
      <c r="F189" s="1115" t="s">
        <v>245</v>
      </c>
      <c r="G189" s="1065" t="s">
        <v>600</v>
      </c>
      <c r="H189" s="1115" t="s">
        <v>491</v>
      </c>
      <c r="I189" s="1132" t="s">
        <v>61</v>
      </c>
      <c r="J189" s="1130" t="s">
        <v>62</v>
      </c>
      <c r="K189" s="1129" t="s">
        <v>63</v>
      </c>
      <c r="L189" s="1115" t="s">
        <v>265</v>
      </c>
      <c r="M189" s="1123">
        <v>3242613.87</v>
      </c>
      <c r="N189" s="1132" t="s">
        <v>61</v>
      </c>
      <c r="O189" s="1130" t="s">
        <v>62</v>
      </c>
      <c r="P189" s="1129" t="s">
        <v>63</v>
      </c>
      <c r="Q189" s="1115" t="s">
        <v>265</v>
      </c>
      <c r="R189" s="1115" t="s">
        <v>132</v>
      </c>
      <c r="S189" s="1071" t="s">
        <v>51</v>
      </c>
      <c r="T189" s="1115" t="s">
        <v>548</v>
      </c>
      <c r="U189" s="1118">
        <v>42886</v>
      </c>
      <c r="V189" s="1124">
        <f>M189/1.16</f>
        <v>2795356.784482759</v>
      </c>
      <c r="W189" s="1123">
        <v>3242613.87</v>
      </c>
      <c r="X189" s="1132" t="s">
        <v>242</v>
      </c>
      <c r="Y189" s="1131" t="s">
        <v>241</v>
      </c>
      <c r="Z189" s="1130" t="s">
        <v>69</v>
      </c>
      <c r="AA189" s="1129" t="s">
        <v>70</v>
      </c>
      <c r="AB189" s="1115" t="s">
        <v>491</v>
      </c>
      <c r="AC189" s="1128">
        <f>V189*0.15</f>
        <v>419303.51767241384</v>
      </c>
      <c r="AD189" s="1118">
        <v>42887</v>
      </c>
      <c r="AE189" s="1118">
        <v>42947</v>
      </c>
      <c r="AF189" s="87" t="s">
        <v>781</v>
      </c>
      <c r="AG189" s="1080" t="s">
        <v>601</v>
      </c>
      <c r="AH189" s="1140" t="s">
        <v>384</v>
      </c>
      <c r="AI189" s="1130" t="s">
        <v>389</v>
      </c>
      <c r="AJ189" s="1130" t="s">
        <v>73</v>
      </c>
      <c r="AK189" s="802" t="s">
        <v>602</v>
      </c>
      <c r="AL189" s="1130" t="s">
        <v>73</v>
      </c>
      <c r="AM189" s="1130" t="s">
        <v>574</v>
      </c>
      <c r="AN189" s="1135" t="s">
        <v>240</v>
      </c>
      <c r="AO189" s="1086" t="s">
        <v>567</v>
      </c>
      <c r="AP189" s="1086" t="s">
        <v>567</v>
      </c>
      <c r="AQ189" s="1136">
        <v>42944</v>
      </c>
      <c r="AR189" s="1080" t="s">
        <v>568</v>
      </c>
      <c r="AS189" s="1087" t="s">
        <v>74</v>
      </c>
      <c r="AT189" s="1080" t="s">
        <v>570</v>
      </c>
      <c r="AU189" s="1080" t="s">
        <v>571</v>
      </c>
      <c r="AV189" s="1080" t="s">
        <v>572</v>
      </c>
      <c r="AW189" s="1080" t="s">
        <v>573</v>
      </c>
      <c r="AX189" s="2"/>
    </row>
    <row r="190" spans="1:50" s="4" customFormat="1" ht="33.75">
      <c r="A190" s="1131"/>
      <c r="B190" s="1139"/>
      <c r="C190" s="1130"/>
      <c r="D190" s="1129"/>
      <c r="E190" s="1117"/>
      <c r="F190" s="1117"/>
      <c r="G190" s="1065"/>
      <c r="H190" s="1117"/>
      <c r="I190" s="1132"/>
      <c r="J190" s="1130"/>
      <c r="K190" s="1129"/>
      <c r="L190" s="1117"/>
      <c r="M190" s="1125"/>
      <c r="N190" s="1132"/>
      <c r="O190" s="1130"/>
      <c r="P190" s="1129"/>
      <c r="Q190" s="1117"/>
      <c r="R190" s="1117"/>
      <c r="S190" s="1071"/>
      <c r="T190" s="1117"/>
      <c r="U190" s="1120"/>
      <c r="V190" s="1125"/>
      <c r="W190" s="1125"/>
      <c r="X190" s="1132"/>
      <c r="Y190" s="1131"/>
      <c r="Z190" s="1130"/>
      <c r="AA190" s="1129"/>
      <c r="AB190" s="1117"/>
      <c r="AC190" s="1128"/>
      <c r="AD190" s="1120"/>
      <c r="AE190" s="1120"/>
      <c r="AF190" s="49" t="s">
        <v>782</v>
      </c>
      <c r="AG190" s="1134"/>
      <c r="AH190" s="1140"/>
      <c r="AI190" s="1130"/>
      <c r="AJ190" s="1130"/>
      <c r="AK190" s="1141"/>
      <c r="AL190" s="1130"/>
      <c r="AM190" s="1130"/>
      <c r="AN190" s="1135"/>
      <c r="AO190" s="1088"/>
      <c r="AP190" s="1088"/>
      <c r="AQ190" s="1137"/>
      <c r="AR190" s="1134"/>
      <c r="AS190" s="1087"/>
      <c r="AT190" s="1134"/>
      <c r="AU190" s="1134"/>
      <c r="AV190" s="1134"/>
      <c r="AW190" s="1134"/>
      <c r="AX190" s="2"/>
    </row>
    <row r="191" spans="1:50" s="6" customFormat="1" ht="80.25" customHeight="1">
      <c r="A191" s="67" t="s">
        <v>64</v>
      </c>
      <c r="B191" s="11" t="s">
        <v>521</v>
      </c>
      <c r="C191" s="32">
        <v>2017</v>
      </c>
      <c r="D191" s="57" t="s">
        <v>282</v>
      </c>
      <c r="E191" s="67" t="s">
        <v>609</v>
      </c>
      <c r="F191" s="11" t="s">
        <v>393</v>
      </c>
      <c r="G191" s="56" t="s">
        <v>600</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609</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779</v>
      </c>
      <c r="AG191" s="51" t="s">
        <v>601</v>
      </c>
      <c r="AH191" s="32" t="s">
        <v>384</v>
      </c>
      <c r="AI191" s="32" t="s">
        <v>389</v>
      </c>
      <c r="AJ191" s="32" t="s">
        <v>73</v>
      </c>
      <c r="AK191" s="56" t="s">
        <v>602</v>
      </c>
      <c r="AL191" s="32" t="s">
        <v>73</v>
      </c>
      <c r="AM191" s="32" t="s">
        <v>574</v>
      </c>
      <c r="AN191" s="32" t="s">
        <v>240</v>
      </c>
      <c r="AO191" s="19" t="s">
        <v>567</v>
      </c>
      <c r="AP191" s="19" t="s">
        <v>567</v>
      </c>
      <c r="AQ191" s="50">
        <v>43026</v>
      </c>
      <c r="AR191" s="51" t="s">
        <v>568</v>
      </c>
      <c r="AS191" s="32" t="s">
        <v>74</v>
      </c>
      <c r="AT191" s="51" t="s">
        <v>570</v>
      </c>
      <c r="AU191" s="51" t="s">
        <v>571</v>
      </c>
      <c r="AV191" s="51" t="s">
        <v>572</v>
      </c>
      <c r="AW191" s="51" t="s">
        <v>573</v>
      </c>
    </row>
    <row r="192" spans="1:50" ht="80.25" customHeight="1">
      <c r="A192" s="69" t="s">
        <v>64</v>
      </c>
      <c r="B192" s="58" t="s">
        <v>521</v>
      </c>
      <c r="C192" s="5">
        <v>2017</v>
      </c>
      <c r="D192" s="59" t="s">
        <v>282</v>
      </c>
      <c r="E192" s="69" t="s">
        <v>610</v>
      </c>
      <c r="F192" s="58" t="s">
        <v>393</v>
      </c>
      <c r="G192" s="60" t="s">
        <v>600</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610</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699</v>
      </c>
      <c r="AG192" s="64" t="s">
        <v>601</v>
      </c>
      <c r="AH192" s="5" t="s">
        <v>384</v>
      </c>
      <c r="AI192" s="5" t="s">
        <v>389</v>
      </c>
      <c r="AJ192" s="5" t="s">
        <v>73</v>
      </c>
      <c r="AK192" s="60" t="s">
        <v>602</v>
      </c>
      <c r="AL192" s="5" t="s">
        <v>73</v>
      </c>
      <c r="AM192" s="5" t="s">
        <v>574</v>
      </c>
      <c r="AN192" s="5" t="s">
        <v>240</v>
      </c>
      <c r="AO192" s="65" t="s">
        <v>567</v>
      </c>
      <c r="AP192" s="65" t="s">
        <v>567</v>
      </c>
      <c r="AQ192" s="66">
        <v>43026</v>
      </c>
      <c r="AR192" s="64" t="s">
        <v>568</v>
      </c>
      <c r="AS192" s="5" t="s">
        <v>74</v>
      </c>
      <c r="AT192" s="64" t="s">
        <v>570</v>
      </c>
      <c r="AU192" s="64" t="s">
        <v>571</v>
      </c>
      <c r="AV192" s="64" t="s">
        <v>572</v>
      </c>
      <c r="AW192" s="64" t="s">
        <v>573</v>
      </c>
    </row>
    <row r="193" spans="1:49" s="6" customFormat="1" ht="80.25" customHeight="1">
      <c r="A193" s="67" t="s">
        <v>64</v>
      </c>
      <c r="B193" s="11" t="s">
        <v>521</v>
      </c>
      <c r="C193" s="32">
        <v>2017</v>
      </c>
      <c r="D193" s="57" t="s">
        <v>282</v>
      </c>
      <c r="E193" s="67" t="s">
        <v>611</v>
      </c>
      <c r="F193" s="11" t="s">
        <v>393</v>
      </c>
      <c r="G193" s="56" t="s">
        <v>600</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611</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700</v>
      </c>
      <c r="AG193" s="51" t="s">
        <v>601</v>
      </c>
      <c r="AH193" s="32" t="s">
        <v>384</v>
      </c>
      <c r="AI193" s="32" t="s">
        <v>389</v>
      </c>
      <c r="AJ193" s="32" t="s">
        <v>73</v>
      </c>
      <c r="AK193" s="56" t="s">
        <v>602</v>
      </c>
      <c r="AL193" s="32" t="s">
        <v>73</v>
      </c>
      <c r="AM193" s="32" t="s">
        <v>574</v>
      </c>
      <c r="AN193" s="32" t="s">
        <v>240</v>
      </c>
      <c r="AO193" s="19" t="s">
        <v>567</v>
      </c>
      <c r="AP193" s="19" t="s">
        <v>567</v>
      </c>
      <c r="AQ193" s="50">
        <v>43026</v>
      </c>
      <c r="AR193" s="51" t="s">
        <v>568</v>
      </c>
      <c r="AS193" s="32" t="s">
        <v>74</v>
      </c>
      <c r="AT193" s="51" t="s">
        <v>570</v>
      </c>
      <c r="AU193" s="51" t="s">
        <v>571</v>
      </c>
      <c r="AV193" s="51" t="s">
        <v>572</v>
      </c>
      <c r="AW193" s="51" t="s">
        <v>573</v>
      </c>
    </row>
    <row r="194" spans="1:49" ht="80.25" customHeight="1">
      <c r="A194" s="69" t="s">
        <v>64</v>
      </c>
      <c r="B194" s="58" t="s">
        <v>521</v>
      </c>
      <c r="C194" s="5">
        <v>2017</v>
      </c>
      <c r="D194" s="59" t="s">
        <v>282</v>
      </c>
      <c r="E194" s="69" t="s">
        <v>612</v>
      </c>
      <c r="F194" s="58" t="s">
        <v>393</v>
      </c>
      <c r="G194" s="60" t="s">
        <v>600</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612</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701</v>
      </c>
      <c r="AG194" s="64" t="s">
        <v>601</v>
      </c>
      <c r="AH194" s="5" t="s">
        <v>384</v>
      </c>
      <c r="AI194" s="5" t="s">
        <v>389</v>
      </c>
      <c r="AJ194" s="5" t="s">
        <v>73</v>
      </c>
      <c r="AK194" s="60" t="s">
        <v>602</v>
      </c>
      <c r="AL194" s="5" t="s">
        <v>73</v>
      </c>
      <c r="AM194" s="5" t="s">
        <v>574</v>
      </c>
      <c r="AN194" s="5" t="s">
        <v>240</v>
      </c>
      <c r="AO194" s="65" t="s">
        <v>567</v>
      </c>
      <c r="AP194" s="65" t="s">
        <v>567</v>
      </c>
      <c r="AQ194" s="66">
        <v>43026</v>
      </c>
      <c r="AR194" s="64" t="s">
        <v>568</v>
      </c>
      <c r="AS194" s="5" t="s">
        <v>74</v>
      </c>
      <c r="AT194" s="64" t="s">
        <v>570</v>
      </c>
      <c r="AU194" s="64" t="s">
        <v>571</v>
      </c>
      <c r="AV194" s="64" t="s">
        <v>572</v>
      </c>
      <c r="AW194" s="64" t="s">
        <v>573</v>
      </c>
    </row>
    <row r="195" spans="1:49" s="6" customFormat="1" ht="80.25" customHeight="1">
      <c r="A195" s="67" t="s">
        <v>64</v>
      </c>
      <c r="B195" s="11" t="s">
        <v>521</v>
      </c>
      <c r="C195" s="32">
        <v>2017</v>
      </c>
      <c r="D195" s="57" t="s">
        <v>282</v>
      </c>
      <c r="E195" s="67" t="s">
        <v>613</v>
      </c>
      <c r="F195" s="11" t="s">
        <v>393</v>
      </c>
      <c r="G195" s="56" t="s">
        <v>600</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613</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702</v>
      </c>
      <c r="AG195" s="51" t="s">
        <v>601</v>
      </c>
      <c r="AH195" s="32" t="s">
        <v>384</v>
      </c>
      <c r="AI195" s="32" t="s">
        <v>389</v>
      </c>
      <c r="AJ195" s="32" t="s">
        <v>73</v>
      </c>
      <c r="AK195" s="56" t="s">
        <v>602</v>
      </c>
      <c r="AL195" s="32" t="s">
        <v>73</v>
      </c>
      <c r="AM195" s="32" t="s">
        <v>574</v>
      </c>
      <c r="AN195" s="32" t="s">
        <v>240</v>
      </c>
      <c r="AO195" s="19" t="s">
        <v>567</v>
      </c>
      <c r="AP195" s="19" t="s">
        <v>567</v>
      </c>
      <c r="AQ195" s="50">
        <v>43026</v>
      </c>
      <c r="AR195" s="51" t="s">
        <v>568</v>
      </c>
      <c r="AS195" s="32" t="s">
        <v>74</v>
      </c>
      <c r="AT195" s="51" t="s">
        <v>570</v>
      </c>
      <c r="AU195" s="51" t="s">
        <v>571</v>
      </c>
      <c r="AV195" s="51" t="s">
        <v>572</v>
      </c>
      <c r="AW195" s="51" t="s">
        <v>573</v>
      </c>
    </row>
    <row r="196" spans="1:49" ht="80.25" customHeight="1">
      <c r="A196" s="69" t="s">
        <v>64</v>
      </c>
      <c r="B196" s="58" t="s">
        <v>521</v>
      </c>
      <c r="C196" s="5">
        <v>2017</v>
      </c>
      <c r="D196" s="59" t="s">
        <v>282</v>
      </c>
      <c r="E196" s="69" t="s">
        <v>614</v>
      </c>
      <c r="F196" s="58" t="s">
        <v>393</v>
      </c>
      <c r="G196" s="60" t="s">
        <v>600</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614</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703</v>
      </c>
      <c r="AG196" s="64" t="s">
        <v>601</v>
      </c>
      <c r="AH196" s="5" t="s">
        <v>384</v>
      </c>
      <c r="AI196" s="5" t="s">
        <v>389</v>
      </c>
      <c r="AJ196" s="5" t="s">
        <v>73</v>
      </c>
      <c r="AK196" s="60" t="s">
        <v>602</v>
      </c>
      <c r="AL196" s="5" t="s">
        <v>73</v>
      </c>
      <c r="AM196" s="5" t="s">
        <v>574</v>
      </c>
      <c r="AN196" s="5" t="s">
        <v>240</v>
      </c>
      <c r="AO196" s="65" t="s">
        <v>567</v>
      </c>
      <c r="AP196" s="65" t="s">
        <v>567</v>
      </c>
      <c r="AQ196" s="66">
        <v>43026</v>
      </c>
      <c r="AR196" s="64" t="s">
        <v>568</v>
      </c>
      <c r="AS196" s="5" t="s">
        <v>74</v>
      </c>
      <c r="AT196" s="64" t="s">
        <v>570</v>
      </c>
      <c r="AU196" s="64" t="s">
        <v>571</v>
      </c>
      <c r="AV196" s="64" t="s">
        <v>572</v>
      </c>
      <c r="AW196" s="64" t="s">
        <v>573</v>
      </c>
    </row>
    <row r="197" spans="1:49" s="6" customFormat="1" ht="80.25" customHeight="1">
      <c r="A197" s="67" t="s">
        <v>64</v>
      </c>
      <c r="B197" s="11" t="s">
        <v>521</v>
      </c>
      <c r="C197" s="32">
        <v>2017</v>
      </c>
      <c r="D197" s="57" t="s">
        <v>282</v>
      </c>
      <c r="E197" s="67" t="s">
        <v>615</v>
      </c>
      <c r="F197" s="11" t="s">
        <v>393</v>
      </c>
      <c r="G197" s="56" t="s">
        <v>600</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615</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709</v>
      </c>
      <c r="AG197" s="51" t="s">
        <v>601</v>
      </c>
      <c r="AH197" s="32" t="s">
        <v>384</v>
      </c>
      <c r="AI197" s="32" t="s">
        <v>389</v>
      </c>
      <c r="AJ197" s="32" t="s">
        <v>73</v>
      </c>
      <c r="AK197" s="56" t="s">
        <v>602</v>
      </c>
      <c r="AL197" s="32" t="s">
        <v>73</v>
      </c>
      <c r="AM197" s="32" t="s">
        <v>574</v>
      </c>
      <c r="AN197" s="32" t="s">
        <v>240</v>
      </c>
      <c r="AO197" s="19" t="s">
        <v>567</v>
      </c>
      <c r="AP197" s="19" t="s">
        <v>567</v>
      </c>
      <c r="AQ197" s="50">
        <v>43026</v>
      </c>
      <c r="AR197" s="51" t="s">
        <v>568</v>
      </c>
      <c r="AS197" s="32" t="s">
        <v>74</v>
      </c>
      <c r="AT197" s="51" t="s">
        <v>570</v>
      </c>
      <c r="AU197" s="51" t="s">
        <v>571</v>
      </c>
      <c r="AV197" s="51" t="s">
        <v>572</v>
      </c>
      <c r="AW197" s="51" t="s">
        <v>573</v>
      </c>
    </row>
    <row r="198" spans="1:49" ht="80.25" customHeight="1">
      <c r="A198" s="69" t="s">
        <v>64</v>
      </c>
      <c r="B198" s="58" t="s">
        <v>521</v>
      </c>
      <c r="C198" s="5">
        <v>2017</v>
      </c>
      <c r="D198" s="59" t="s">
        <v>282</v>
      </c>
      <c r="E198" s="69" t="s">
        <v>616</v>
      </c>
      <c r="F198" s="58" t="s">
        <v>395</v>
      </c>
      <c r="G198" s="60" t="s">
        <v>600</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616</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704</v>
      </c>
      <c r="AG198" s="64" t="s">
        <v>601</v>
      </c>
      <c r="AH198" s="5" t="s">
        <v>384</v>
      </c>
      <c r="AI198" s="5" t="s">
        <v>389</v>
      </c>
      <c r="AJ198" s="5" t="s">
        <v>73</v>
      </c>
      <c r="AK198" s="60" t="s">
        <v>602</v>
      </c>
      <c r="AL198" s="5" t="s">
        <v>73</v>
      </c>
      <c r="AM198" s="5" t="s">
        <v>574</v>
      </c>
      <c r="AN198" s="5" t="s">
        <v>240</v>
      </c>
      <c r="AO198" s="65" t="s">
        <v>567</v>
      </c>
      <c r="AP198" s="65" t="s">
        <v>567</v>
      </c>
      <c r="AQ198" s="66">
        <v>43026</v>
      </c>
      <c r="AR198" s="64" t="s">
        <v>568</v>
      </c>
      <c r="AS198" s="5" t="s">
        <v>74</v>
      </c>
      <c r="AT198" s="64" t="s">
        <v>570</v>
      </c>
      <c r="AU198" s="64" t="s">
        <v>571</v>
      </c>
      <c r="AV198" s="64" t="s">
        <v>572</v>
      </c>
      <c r="AW198" s="64" t="s">
        <v>573</v>
      </c>
    </row>
    <row r="199" spans="1:49" s="6" customFormat="1" ht="80.25" customHeight="1">
      <c r="A199" s="67" t="s">
        <v>64</v>
      </c>
      <c r="B199" s="11" t="s">
        <v>521</v>
      </c>
      <c r="C199" s="32">
        <v>2017</v>
      </c>
      <c r="D199" s="57" t="s">
        <v>282</v>
      </c>
      <c r="E199" s="67" t="s">
        <v>617</v>
      </c>
      <c r="F199" s="11" t="s">
        <v>397</v>
      </c>
      <c r="G199" s="56" t="s">
        <v>600</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617</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705</v>
      </c>
      <c r="AG199" s="51" t="s">
        <v>601</v>
      </c>
      <c r="AH199" s="32" t="s">
        <v>384</v>
      </c>
      <c r="AI199" s="32" t="s">
        <v>389</v>
      </c>
      <c r="AJ199" s="32" t="s">
        <v>73</v>
      </c>
      <c r="AK199" s="56" t="s">
        <v>602</v>
      </c>
      <c r="AL199" s="32" t="s">
        <v>73</v>
      </c>
      <c r="AM199" s="32" t="s">
        <v>574</v>
      </c>
      <c r="AN199" s="32" t="s">
        <v>240</v>
      </c>
      <c r="AO199" s="19" t="s">
        <v>567</v>
      </c>
      <c r="AP199" s="19" t="s">
        <v>567</v>
      </c>
      <c r="AQ199" s="50">
        <v>43026</v>
      </c>
      <c r="AR199" s="51" t="s">
        <v>568</v>
      </c>
      <c r="AS199" s="32" t="s">
        <v>74</v>
      </c>
      <c r="AT199" s="51" t="s">
        <v>570</v>
      </c>
      <c r="AU199" s="51" t="s">
        <v>571</v>
      </c>
      <c r="AV199" s="51" t="s">
        <v>572</v>
      </c>
      <c r="AW199" s="51" t="s">
        <v>573</v>
      </c>
    </row>
    <row r="200" spans="1:49" ht="80.25" customHeight="1">
      <c r="A200" s="69" t="s">
        <v>64</v>
      </c>
      <c r="B200" s="58" t="s">
        <v>521</v>
      </c>
      <c r="C200" s="5">
        <v>2017</v>
      </c>
      <c r="D200" s="59" t="s">
        <v>282</v>
      </c>
      <c r="E200" s="69" t="s">
        <v>618</v>
      </c>
      <c r="F200" s="58" t="s">
        <v>621</v>
      </c>
      <c r="G200" s="60" t="s">
        <v>600</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618</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706</v>
      </c>
      <c r="AG200" s="64" t="s">
        <v>601</v>
      </c>
      <c r="AH200" s="5" t="s">
        <v>384</v>
      </c>
      <c r="AI200" s="5" t="s">
        <v>389</v>
      </c>
      <c r="AJ200" s="5" t="s">
        <v>73</v>
      </c>
      <c r="AK200" s="60" t="s">
        <v>602</v>
      </c>
      <c r="AL200" s="5" t="s">
        <v>73</v>
      </c>
      <c r="AM200" s="5" t="s">
        <v>574</v>
      </c>
      <c r="AN200" s="5" t="s">
        <v>240</v>
      </c>
      <c r="AO200" s="65" t="s">
        <v>567</v>
      </c>
      <c r="AP200" s="65" t="s">
        <v>567</v>
      </c>
      <c r="AQ200" s="66">
        <v>43026</v>
      </c>
      <c r="AR200" s="64" t="s">
        <v>568</v>
      </c>
      <c r="AS200" s="5" t="s">
        <v>74</v>
      </c>
      <c r="AT200" s="64" t="s">
        <v>570</v>
      </c>
      <c r="AU200" s="64" t="s">
        <v>571</v>
      </c>
      <c r="AV200" s="64" t="s">
        <v>572</v>
      </c>
      <c r="AW200" s="64" t="s">
        <v>573</v>
      </c>
    </row>
    <row r="201" spans="1:49" s="6" customFormat="1" ht="80.25" customHeight="1">
      <c r="A201" s="67" t="s">
        <v>64</v>
      </c>
      <c r="B201" s="11" t="s">
        <v>521</v>
      </c>
      <c r="C201" s="32">
        <v>2017</v>
      </c>
      <c r="D201" s="57" t="s">
        <v>282</v>
      </c>
      <c r="E201" s="67" t="s">
        <v>619</v>
      </c>
      <c r="F201" s="11" t="s">
        <v>622</v>
      </c>
      <c r="G201" s="56" t="s">
        <v>600</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619</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707</v>
      </c>
      <c r="AG201" s="51" t="s">
        <v>601</v>
      </c>
      <c r="AH201" s="32" t="s">
        <v>384</v>
      </c>
      <c r="AI201" s="32" t="s">
        <v>389</v>
      </c>
      <c r="AJ201" s="32" t="s">
        <v>73</v>
      </c>
      <c r="AK201" s="56" t="s">
        <v>602</v>
      </c>
      <c r="AL201" s="32" t="s">
        <v>73</v>
      </c>
      <c r="AM201" s="32" t="s">
        <v>574</v>
      </c>
      <c r="AN201" s="32" t="s">
        <v>240</v>
      </c>
      <c r="AO201" s="19" t="s">
        <v>567</v>
      </c>
      <c r="AP201" s="19" t="s">
        <v>567</v>
      </c>
      <c r="AQ201" s="50">
        <v>43026</v>
      </c>
      <c r="AR201" s="51" t="s">
        <v>568</v>
      </c>
      <c r="AS201" s="32" t="s">
        <v>74</v>
      </c>
      <c r="AT201" s="51" t="s">
        <v>570</v>
      </c>
      <c r="AU201" s="51" t="s">
        <v>571</v>
      </c>
      <c r="AV201" s="51" t="s">
        <v>572</v>
      </c>
      <c r="AW201" s="51" t="s">
        <v>573</v>
      </c>
    </row>
    <row r="202" spans="1:49" ht="80.25" customHeight="1">
      <c r="A202" s="69" t="s">
        <v>64</v>
      </c>
      <c r="B202" s="58" t="s">
        <v>521</v>
      </c>
      <c r="C202" s="5">
        <v>2017</v>
      </c>
      <c r="D202" s="59" t="s">
        <v>282</v>
      </c>
      <c r="E202" s="69" t="s">
        <v>620</v>
      </c>
      <c r="F202" s="58" t="s">
        <v>623</v>
      </c>
      <c r="G202" s="60" t="s">
        <v>600</v>
      </c>
      <c r="H202" s="69" t="s">
        <v>139</v>
      </c>
      <c r="I202" s="5" t="s">
        <v>61</v>
      </c>
      <c r="J202" s="5" t="s">
        <v>61</v>
      </c>
      <c r="K202" s="5" t="s">
        <v>63</v>
      </c>
      <c r="L202" s="69" t="s">
        <v>624</v>
      </c>
      <c r="M202" s="70">
        <v>199337.65</v>
      </c>
      <c r="N202" s="5" t="s">
        <v>61</v>
      </c>
      <c r="O202" s="5" t="s">
        <v>61</v>
      </c>
      <c r="P202" s="5" t="s">
        <v>61</v>
      </c>
      <c r="Q202" s="69" t="s">
        <v>624</v>
      </c>
      <c r="R202" s="58" t="s">
        <v>171</v>
      </c>
      <c r="S202" s="5" t="s">
        <v>51</v>
      </c>
      <c r="T202" s="69" t="s">
        <v>620</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81" t="s">
        <v>708</v>
      </c>
      <c r="AG202" s="64" t="s">
        <v>601</v>
      </c>
      <c r="AH202" s="5" t="s">
        <v>384</v>
      </c>
      <c r="AI202" s="5" t="s">
        <v>389</v>
      </c>
      <c r="AJ202" s="5" t="s">
        <v>73</v>
      </c>
      <c r="AK202" s="60" t="s">
        <v>602</v>
      </c>
      <c r="AL202" s="5" t="s">
        <v>73</v>
      </c>
      <c r="AM202" s="5" t="s">
        <v>574</v>
      </c>
      <c r="AN202" s="5" t="s">
        <v>240</v>
      </c>
      <c r="AO202" s="65" t="s">
        <v>567</v>
      </c>
      <c r="AP202" s="65" t="s">
        <v>567</v>
      </c>
      <c r="AQ202" s="66">
        <v>43026</v>
      </c>
      <c r="AR202" s="64" t="s">
        <v>568</v>
      </c>
      <c r="AS202" s="5" t="s">
        <v>74</v>
      </c>
      <c r="AT202" s="64" t="s">
        <v>570</v>
      </c>
      <c r="AU202" s="64" t="s">
        <v>571</v>
      </c>
      <c r="AV202" s="64" t="s">
        <v>572</v>
      </c>
      <c r="AW202" s="64" t="s">
        <v>573</v>
      </c>
    </row>
    <row r="203" spans="1:49" s="6" customFormat="1" ht="80.25" customHeight="1">
      <c r="A203" s="67" t="s">
        <v>64</v>
      </c>
      <c r="B203" s="11" t="s">
        <v>160</v>
      </c>
      <c r="C203" s="32">
        <v>2017</v>
      </c>
      <c r="D203" s="57" t="s">
        <v>282</v>
      </c>
      <c r="E203" s="67" t="s">
        <v>625</v>
      </c>
      <c r="F203" s="11" t="s">
        <v>382</v>
      </c>
      <c r="G203" s="56" t="s">
        <v>600</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625</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710</v>
      </c>
      <c r="AG203" s="51" t="s">
        <v>601</v>
      </c>
      <c r="AH203" s="32" t="s">
        <v>384</v>
      </c>
      <c r="AI203" s="32" t="s">
        <v>389</v>
      </c>
      <c r="AJ203" s="32" t="s">
        <v>73</v>
      </c>
      <c r="AK203" s="56" t="s">
        <v>602</v>
      </c>
      <c r="AL203" s="32" t="s">
        <v>73</v>
      </c>
      <c r="AM203" s="32" t="s">
        <v>574</v>
      </c>
      <c r="AN203" s="32" t="s">
        <v>630</v>
      </c>
      <c r="AO203" s="19" t="s">
        <v>631</v>
      </c>
      <c r="AP203" s="67" t="s">
        <v>457</v>
      </c>
      <c r="AQ203" s="50">
        <v>42969</v>
      </c>
      <c r="AR203" s="51" t="s">
        <v>568</v>
      </c>
      <c r="AS203" s="32" t="s">
        <v>74</v>
      </c>
      <c r="AT203" s="51" t="s">
        <v>570</v>
      </c>
      <c r="AU203" s="51" t="s">
        <v>571</v>
      </c>
      <c r="AV203" s="51" t="s">
        <v>572</v>
      </c>
      <c r="AW203" s="51" t="s">
        <v>573</v>
      </c>
    </row>
    <row r="204" spans="1:49" ht="80.25" customHeight="1">
      <c r="A204" s="69" t="s">
        <v>64</v>
      </c>
      <c r="B204" s="58" t="s">
        <v>160</v>
      </c>
      <c r="C204" s="5">
        <v>2017</v>
      </c>
      <c r="D204" s="59" t="s">
        <v>282</v>
      </c>
      <c r="E204" s="69" t="s">
        <v>626</v>
      </c>
      <c r="F204" s="58" t="s">
        <v>382</v>
      </c>
      <c r="G204" s="60" t="s">
        <v>600</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626</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711</v>
      </c>
      <c r="AG204" s="64" t="s">
        <v>601</v>
      </c>
      <c r="AH204" s="5" t="s">
        <v>384</v>
      </c>
      <c r="AI204" s="5" t="s">
        <v>389</v>
      </c>
      <c r="AJ204" s="5" t="s">
        <v>73</v>
      </c>
      <c r="AK204" s="60" t="s">
        <v>602</v>
      </c>
      <c r="AL204" s="5" t="s">
        <v>73</v>
      </c>
      <c r="AM204" s="5" t="s">
        <v>574</v>
      </c>
      <c r="AN204" s="5" t="s">
        <v>630</v>
      </c>
      <c r="AO204" s="65" t="s">
        <v>632</v>
      </c>
      <c r="AP204" s="69" t="s">
        <v>142</v>
      </c>
      <c r="AQ204" s="66">
        <v>42961</v>
      </c>
      <c r="AR204" s="64" t="s">
        <v>568</v>
      </c>
      <c r="AS204" s="5" t="s">
        <v>74</v>
      </c>
      <c r="AT204" s="64" t="s">
        <v>570</v>
      </c>
      <c r="AU204" s="64" t="s">
        <v>571</v>
      </c>
      <c r="AV204" s="64" t="s">
        <v>572</v>
      </c>
      <c r="AW204" s="64" t="s">
        <v>573</v>
      </c>
    </row>
    <row r="205" spans="1:49" s="6" customFormat="1" ht="80.25" customHeight="1">
      <c r="A205" s="67" t="s">
        <v>64</v>
      </c>
      <c r="B205" s="11" t="s">
        <v>160</v>
      </c>
      <c r="C205" s="32">
        <v>2017</v>
      </c>
      <c r="D205" s="57" t="s">
        <v>282</v>
      </c>
      <c r="E205" s="67" t="s">
        <v>627</v>
      </c>
      <c r="F205" s="11" t="s">
        <v>382</v>
      </c>
      <c r="G205" s="56" t="s">
        <v>600</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627</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712</v>
      </c>
      <c r="AG205" s="51" t="s">
        <v>601</v>
      </c>
      <c r="AH205" s="32" t="s">
        <v>384</v>
      </c>
      <c r="AI205" s="32" t="s">
        <v>389</v>
      </c>
      <c r="AJ205" s="32" t="s">
        <v>73</v>
      </c>
      <c r="AK205" s="56" t="s">
        <v>602</v>
      </c>
      <c r="AL205" s="32" t="s">
        <v>73</v>
      </c>
      <c r="AM205" s="32" t="s">
        <v>574</v>
      </c>
      <c r="AN205" s="32" t="s">
        <v>293</v>
      </c>
      <c r="AO205" s="19" t="s">
        <v>567</v>
      </c>
      <c r="AP205" s="19" t="s">
        <v>567</v>
      </c>
      <c r="AQ205" s="50">
        <v>43026</v>
      </c>
      <c r="AR205" s="51" t="s">
        <v>568</v>
      </c>
      <c r="AS205" s="32" t="s">
        <v>74</v>
      </c>
      <c r="AT205" s="51" t="s">
        <v>570</v>
      </c>
      <c r="AU205" s="51" t="s">
        <v>571</v>
      </c>
      <c r="AV205" s="51" t="s">
        <v>572</v>
      </c>
      <c r="AW205" s="51" t="s">
        <v>573</v>
      </c>
    </row>
    <row r="206" spans="1:49" ht="80.25" customHeight="1">
      <c r="A206" s="69" t="s">
        <v>64</v>
      </c>
      <c r="B206" s="58" t="s">
        <v>160</v>
      </c>
      <c r="C206" s="5">
        <v>2017</v>
      </c>
      <c r="D206" s="59" t="s">
        <v>282</v>
      </c>
      <c r="E206" s="69" t="s">
        <v>628</v>
      </c>
      <c r="F206" s="58" t="s">
        <v>634</v>
      </c>
      <c r="G206" s="60" t="s">
        <v>600</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628</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713</v>
      </c>
      <c r="AG206" s="64" t="s">
        <v>601</v>
      </c>
      <c r="AH206" s="5" t="s">
        <v>384</v>
      </c>
      <c r="AI206" s="5" t="s">
        <v>389</v>
      </c>
      <c r="AJ206" s="5" t="s">
        <v>73</v>
      </c>
      <c r="AK206" s="60" t="s">
        <v>602</v>
      </c>
      <c r="AL206" s="5" t="s">
        <v>73</v>
      </c>
      <c r="AM206" s="5" t="s">
        <v>574</v>
      </c>
      <c r="AN206" s="5" t="s">
        <v>630</v>
      </c>
      <c r="AO206" s="65" t="s">
        <v>637</v>
      </c>
      <c r="AP206" s="65" t="s">
        <v>463</v>
      </c>
      <c r="AQ206" s="66">
        <v>42996</v>
      </c>
      <c r="AR206" s="64" t="s">
        <v>568</v>
      </c>
      <c r="AS206" s="5" t="s">
        <v>74</v>
      </c>
      <c r="AT206" s="64" t="s">
        <v>570</v>
      </c>
      <c r="AU206" s="64" t="s">
        <v>571</v>
      </c>
      <c r="AV206" s="64" t="s">
        <v>572</v>
      </c>
      <c r="AW206" s="64" t="s">
        <v>573</v>
      </c>
    </row>
    <row r="207" spans="1:49" s="6" customFormat="1" ht="80.25" customHeight="1">
      <c r="A207" s="67" t="s">
        <v>64</v>
      </c>
      <c r="B207" s="11" t="s">
        <v>160</v>
      </c>
      <c r="C207" s="32">
        <v>2017</v>
      </c>
      <c r="D207" s="57" t="s">
        <v>282</v>
      </c>
      <c r="E207" s="67" t="s">
        <v>629</v>
      </c>
      <c r="F207" s="11" t="s">
        <v>635</v>
      </c>
      <c r="G207" s="56" t="s">
        <v>600</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629</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714</v>
      </c>
      <c r="AG207" s="51" t="s">
        <v>601</v>
      </c>
      <c r="AH207" s="32" t="s">
        <v>384</v>
      </c>
      <c r="AI207" s="32" t="s">
        <v>389</v>
      </c>
      <c r="AJ207" s="32" t="s">
        <v>73</v>
      </c>
      <c r="AK207" s="56" t="s">
        <v>602</v>
      </c>
      <c r="AL207" s="32" t="s">
        <v>73</v>
      </c>
      <c r="AM207" s="32" t="s">
        <v>574</v>
      </c>
      <c r="AN207" s="32" t="s">
        <v>293</v>
      </c>
      <c r="AO207" s="19" t="s">
        <v>567</v>
      </c>
      <c r="AP207" s="19" t="s">
        <v>567</v>
      </c>
      <c r="AQ207" s="50">
        <v>43026</v>
      </c>
      <c r="AR207" s="51" t="s">
        <v>568</v>
      </c>
      <c r="AS207" s="32" t="s">
        <v>74</v>
      </c>
      <c r="AT207" s="51" t="s">
        <v>570</v>
      </c>
      <c r="AU207" s="51" t="s">
        <v>571</v>
      </c>
      <c r="AV207" s="51" t="s">
        <v>572</v>
      </c>
      <c r="AW207" s="51" t="s">
        <v>573</v>
      </c>
    </row>
    <row r="208" spans="1:49" ht="80.25" customHeight="1">
      <c r="A208" s="69" t="s">
        <v>64</v>
      </c>
      <c r="B208" s="58" t="s">
        <v>160</v>
      </c>
      <c r="C208" s="5">
        <v>2017</v>
      </c>
      <c r="D208" s="59" t="s">
        <v>282</v>
      </c>
      <c r="E208" s="69" t="s">
        <v>608</v>
      </c>
      <c r="F208" s="58" t="s">
        <v>636</v>
      </c>
      <c r="G208" s="60" t="s">
        <v>600</v>
      </c>
      <c r="H208" s="69" t="s">
        <v>633</v>
      </c>
      <c r="I208" s="5" t="s">
        <v>61</v>
      </c>
      <c r="J208" s="5" t="s">
        <v>61</v>
      </c>
      <c r="K208" s="5" t="s">
        <v>63</v>
      </c>
      <c r="L208" s="69" t="s">
        <v>82</v>
      </c>
      <c r="M208" s="70">
        <v>15000000</v>
      </c>
      <c r="N208" s="5" t="s">
        <v>61</v>
      </c>
      <c r="O208" s="5" t="s">
        <v>61</v>
      </c>
      <c r="P208" s="5" t="s">
        <v>61</v>
      </c>
      <c r="Q208" s="69" t="s">
        <v>82</v>
      </c>
      <c r="R208" s="58" t="s">
        <v>132</v>
      </c>
      <c r="S208" s="5" t="s">
        <v>51</v>
      </c>
      <c r="T208" s="69" t="s">
        <v>608</v>
      </c>
      <c r="U208" s="61">
        <v>42917</v>
      </c>
      <c r="V208" s="62">
        <v>15000000</v>
      </c>
      <c r="W208" s="70">
        <v>15000000</v>
      </c>
      <c r="X208" s="70" t="s">
        <v>242</v>
      </c>
      <c r="Y208" s="14" t="s">
        <v>241</v>
      </c>
      <c r="Z208" s="5" t="s">
        <v>69</v>
      </c>
      <c r="AA208" s="5" t="s">
        <v>70</v>
      </c>
      <c r="AB208" s="58" t="s">
        <v>633</v>
      </c>
      <c r="AC208" s="63">
        <f>V208*0.15</f>
        <v>2250000</v>
      </c>
      <c r="AD208" s="61">
        <v>42917</v>
      </c>
      <c r="AE208" s="61">
        <v>43008</v>
      </c>
      <c r="AF208" s="81" t="s">
        <v>715</v>
      </c>
      <c r="AG208" s="64" t="s">
        <v>601</v>
      </c>
      <c r="AH208" s="5" t="s">
        <v>384</v>
      </c>
      <c r="AI208" s="5" t="s">
        <v>389</v>
      </c>
      <c r="AJ208" s="5" t="s">
        <v>73</v>
      </c>
      <c r="AK208" s="60" t="s">
        <v>602</v>
      </c>
      <c r="AL208" s="5" t="s">
        <v>73</v>
      </c>
      <c r="AM208" s="5" t="s">
        <v>574</v>
      </c>
      <c r="AN208" s="5" t="s">
        <v>293</v>
      </c>
      <c r="AO208" s="65" t="s">
        <v>567</v>
      </c>
      <c r="AP208" s="65" t="s">
        <v>567</v>
      </c>
      <c r="AQ208" s="66">
        <v>43026</v>
      </c>
      <c r="AR208" s="64" t="s">
        <v>568</v>
      </c>
      <c r="AS208" s="5" t="s">
        <v>74</v>
      </c>
      <c r="AT208" s="64" t="s">
        <v>570</v>
      </c>
      <c r="AU208" s="64" t="s">
        <v>571</v>
      </c>
      <c r="AV208" s="64" t="s">
        <v>572</v>
      </c>
      <c r="AW208" s="64" t="s">
        <v>573</v>
      </c>
    </row>
    <row r="209" spans="1:49" s="6" customFormat="1" ht="80.25" customHeight="1">
      <c r="A209" s="67" t="s">
        <v>64</v>
      </c>
      <c r="B209" s="11" t="s">
        <v>521</v>
      </c>
      <c r="C209" s="32">
        <v>2017</v>
      </c>
      <c r="D209" s="57" t="s">
        <v>282</v>
      </c>
      <c r="E209" s="67" t="s">
        <v>638</v>
      </c>
      <c r="F209" s="11" t="s">
        <v>382</v>
      </c>
      <c r="G209" s="56" t="s">
        <v>600</v>
      </c>
      <c r="H209" s="67" t="s">
        <v>155</v>
      </c>
      <c r="I209" s="32" t="s">
        <v>61</v>
      </c>
      <c r="J209" s="32" t="s">
        <v>61</v>
      </c>
      <c r="K209" s="32" t="s">
        <v>63</v>
      </c>
      <c r="L209" s="67" t="s">
        <v>156</v>
      </c>
      <c r="M209" s="68">
        <v>7931294.3200000003</v>
      </c>
      <c r="N209" s="32" t="s">
        <v>157</v>
      </c>
      <c r="O209" s="32" t="s">
        <v>158</v>
      </c>
      <c r="P209" s="32" t="s">
        <v>159</v>
      </c>
      <c r="Q209" s="67" t="s">
        <v>643</v>
      </c>
      <c r="R209" s="11" t="s">
        <v>171</v>
      </c>
      <c r="S209" s="32" t="s">
        <v>51</v>
      </c>
      <c r="T209" s="67" t="s">
        <v>638</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716</v>
      </c>
      <c r="AG209" s="51" t="s">
        <v>601</v>
      </c>
      <c r="AH209" s="32" t="s">
        <v>384</v>
      </c>
      <c r="AI209" s="32" t="s">
        <v>389</v>
      </c>
      <c r="AJ209" s="32" t="s">
        <v>73</v>
      </c>
      <c r="AK209" s="56" t="s">
        <v>602</v>
      </c>
      <c r="AL209" s="32" t="s">
        <v>73</v>
      </c>
      <c r="AM209" s="32" t="s">
        <v>574</v>
      </c>
      <c r="AN209" s="32" t="s">
        <v>293</v>
      </c>
      <c r="AO209" s="19" t="s">
        <v>567</v>
      </c>
      <c r="AP209" s="19" t="s">
        <v>567</v>
      </c>
      <c r="AQ209" s="50">
        <v>43026</v>
      </c>
      <c r="AR209" s="51" t="s">
        <v>568</v>
      </c>
      <c r="AS209" s="32" t="s">
        <v>74</v>
      </c>
      <c r="AT209" s="51" t="s">
        <v>570</v>
      </c>
      <c r="AU209" s="51" t="s">
        <v>571</v>
      </c>
      <c r="AV209" s="51" t="s">
        <v>572</v>
      </c>
      <c r="AW209" s="51" t="s">
        <v>573</v>
      </c>
    </row>
    <row r="210" spans="1:49" ht="80.25" customHeight="1">
      <c r="A210" s="69" t="s">
        <v>64</v>
      </c>
      <c r="B210" s="58" t="s">
        <v>521</v>
      </c>
      <c r="C210" s="5">
        <v>2017</v>
      </c>
      <c r="D210" s="59" t="s">
        <v>282</v>
      </c>
      <c r="E210" s="69" t="s">
        <v>639</v>
      </c>
      <c r="F210" s="58" t="s">
        <v>382</v>
      </c>
      <c r="G210" s="60" t="s">
        <v>600</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639</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717</v>
      </c>
      <c r="AG210" s="64" t="s">
        <v>601</v>
      </c>
      <c r="AH210" s="5" t="s">
        <v>384</v>
      </c>
      <c r="AI210" s="5" t="s">
        <v>389</v>
      </c>
      <c r="AJ210" s="5" t="s">
        <v>73</v>
      </c>
      <c r="AK210" s="60" t="s">
        <v>602</v>
      </c>
      <c r="AL210" s="5" t="s">
        <v>73</v>
      </c>
      <c r="AM210" s="5" t="s">
        <v>574</v>
      </c>
      <c r="AN210" s="5" t="s">
        <v>293</v>
      </c>
      <c r="AO210" s="65" t="s">
        <v>567</v>
      </c>
      <c r="AP210" s="65" t="s">
        <v>567</v>
      </c>
      <c r="AQ210" s="66">
        <v>43026</v>
      </c>
      <c r="AR210" s="64" t="s">
        <v>568</v>
      </c>
      <c r="AS210" s="5" t="s">
        <v>74</v>
      </c>
      <c r="AT210" s="64" t="s">
        <v>570</v>
      </c>
      <c r="AU210" s="64" t="s">
        <v>571</v>
      </c>
      <c r="AV210" s="64" t="s">
        <v>572</v>
      </c>
      <c r="AW210" s="64" t="s">
        <v>573</v>
      </c>
    </row>
    <row r="211" spans="1:49" s="6" customFormat="1" ht="80.25" customHeight="1">
      <c r="A211" s="67" t="s">
        <v>64</v>
      </c>
      <c r="B211" s="11" t="s">
        <v>521</v>
      </c>
      <c r="C211" s="32">
        <v>2017</v>
      </c>
      <c r="D211" s="57" t="s">
        <v>282</v>
      </c>
      <c r="E211" s="67" t="s">
        <v>640</v>
      </c>
      <c r="F211" s="11" t="s">
        <v>382</v>
      </c>
      <c r="G211" s="56" t="s">
        <v>600</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640</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718</v>
      </c>
      <c r="AG211" s="51" t="s">
        <v>601</v>
      </c>
      <c r="AH211" s="32" t="s">
        <v>384</v>
      </c>
      <c r="AI211" s="32" t="s">
        <v>389</v>
      </c>
      <c r="AJ211" s="32" t="s">
        <v>73</v>
      </c>
      <c r="AK211" s="56" t="s">
        <v>602</v>
      </c>
      <c r="AL211" s="32" t="s">
        <v>73</v>
      </c>
      <c r="AM211" s="32" t="s">
        <v>574</v>
      </c>
      <c r="AN211" s="32" t="s">
        <v>293</v>
      </c>
      <c r="AO211" s="19" t="s">
        <v>567</v>
      </c>
      <c r="AP211" s="19" t="s">
        <v>567</v>
      </c>
      <c r="AQ211" s="50">
        <v>43026</v>
      </c>
      <c r="AR211" s="51" t="s">
        <v>568</v>
      </c>
      <c r="AS211" s="32" t="s">
        <v>74</v>
      </c>
      <c r="AT211" s="51" t="s">
        <v>570</v>
      </c>
      <c r="AU211" s="51" t="s">
        <v>571</v>
      </c>
      <c r="AV211" s="51" t="s">
        <v>572</v>
      </c>
      <c r="AW211" s="51" t="s">
        <v>573</v>
      </c>
    </row>
    <row r="212" spans="1:49" ht="80.25" customHeight="1">
      <c r="A212" s="75" t="s">
        <v>64</v>
      </c>
      <c r="B212" s="58" t="s">
        <v>521</v>
      </c>
      <c r="C212" s="5">
        <v>2017</v>
      </c>
      <c r="D212" s="59" t="s">
        <v>282</v>
      </c>
      <c r="E212" s="69" t="s">
        <v>641</v>
      </c>
      <c r="F212" s="75" t="s">
        <v>382</v>
      </c>
      <c r="G212" s="60" t="s">
        <v>600</v>
      </c>
      <c r="H212" s="75" t="s">
        <v>671</v>
      </c>
      <c r="I212" s="5" t="s">
        <v>319</v>
      </c>
      <c r="J212" s="5" t="s">
        <v>694</v>
      </c>
      <c r="K212" s="5" t="s">
        <v>170</v>
      </c>
      <c r="L212" s="75" t="s">
        <v>693</v>
      </c>
      <c r="M212" s="76">
        <v>9799943.6099999994</v>
      </c>
      <c r="N212" s="5" t="s">
        <v>319</v>
      </c>
      <c r="O212" s="5" t="s">
        <v>694</v>
      </c>
      <c r="P212" s="5" t="s">
        <v>170</v>
      </c>
      <c r="Q212" s="75" t="s">
        <v>166</v>
      </c>
      <c r="R212" s="75" t="s">
        <v>171</v>
      </c>
      <c r="S212" s="5" t="s">
        <v>51</v>
      </c>
      <c r="T212" s="75" t="s">
        <v>641</v>
      </c>
      <c r="U212" s="77">
        <v>42916</v>
      </c>
      <c r="V212" s="62">
        <f>W212/0.16</f>
        <v>61249647.562499993</v>
      </c>
      <c r="W212" s="76">
        <v>9799943.6099999994</v>
      </c>
      <c r="X212" s="76">
        <f>W212/10</f>
        <v>979994.36099999992</v>
      </c>
      <c r="Y212" s="14" t="s">
        <v>241</v>
      </c>
      <c r="Z212" s="5" t="s">
        <v>69</v>
      </c>
      <c r="AA212" s="5" t="s">
        <v>70</v>
      </c>
      <c r="AB212" s="75" t="s">
        <v>671</v>
      </c>
      <c r="AC212" s="63">
        <f t="shared" si="13"/>
        <v>9187447.1343749985</v>
      </c>
      <c r="AD212" s="77">
        <v>42916</v>
      </c>
      <c r="AE212" s="77">
        <v>42917</v>
      </c>
      <c r="AF212" s="81" t="s">
        <v>719</v>
      </c>
      <c r="AG212" s="64" t="s">
        <v>601</v>
      </c>
      <c r="AH212" s="5" t="s">
        <v>384</v>
      </c>
      <c r="AI212" s="5" t="s">
        <v>389</v>
      </c>
      <c r="AJ212" s="5" t="s">
        <v>73</v>
      </c>
      <c r="AK212" s="60" t="s">
        <v>602</v>
      </c>
      <c r="AL212" s="5" t="s">
        <v>73</v>
      </c>
      <c r="AM212" s="5" t="s">
        <v>574</v>
      </c>
      <c r="AN212" s="5" t="s">
        <v>293</v>
      </c>
      <c r="AO212" s="65" t="s">
        <v>567</v>
      </c>
      <c r="AP212" s="65" t="s">
        <v>567</v>
      </c>
      <c r="AQ212" s="66">
        <v>43027</v>
      </c>
      <c r="AR212" s="64" t="s">
        <v>568</v>
      </c>
      <c r="AS212" s="5" t="s">
        <v>74</v>
      </c>
      <c r="AT212" s="64" t="s">
        <v>570</v>
      </c>
      <c r="AU212" s="64" t="s">
        <v>571</v>
      </c>
      <c r="AV212" s="64" t="s">
        <v>572</v>
      </c>
      <c r="AW212" s="64" t="s">
        <v>573</v>
      </c>
    </row>
    <row r="213" spans="1:49" s="6" customFormat="1" ht="80.25" customHeight="1">
      <c r="A213" s="72" t="s">
        <v>64</v>
      </c>
      <c r="B213" s="11" t="s">
        <v>521</v>
      </c>
      <c r="C213" s="32">
        <v>2017</v>
      </c>
      <c r="D213" s="57" t="s">
        <v>282</v>
      </c>
      <c r="E213" s="67" t="s">
        <v>642</v>
      </c>
      <c r="F213" s="72" t="s">
        <v>382</v>
      </c>
      <c r="G213" s="56" t="s">
        <v>600</v>
      </c>
      <c r="H213" s="72" t="s">
        <v>671</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642</v>
      </c>
      <c r="U213" s="73">
        <v>42916</v>
      </c>
      <c r="V213" s="47">
        <f>W213/0.16</f>
        <v>29899927.437499996</v>
      </c>
      <c r="W213" s="74">
        <v>4783988.3899999997</v>
      </c>
      <c r="X213" s="74">
        <f>W213/10</f>
        <v>478398.83899999998</v>
      </c>
      <c r="Y213" s="10" t="s">
        <v>241</v>
      </c>
      <c r="Z213" s="32" t="s">
        <v>69</v>
      </c>
      <c r="AA213" s="32" t="s">
        <v>70</v>
      </c>
      <c r="AB213" s="72" t="s">
        <v>671</v>
      </c>
      <c r="AC213" s="38">
        <f t="shared" si="13"/>
        <v>4484989.1156249996</v>
      </c>
      <c r="AD213" s="73">
        <v>42916</v>
      </c>
      <c r="AE213" s="73">
        <v>42917</v>
      </c>
      <c r="AF213" s="82" t="s">
        <v>720</v>
      </c>
      <c r="AG213" s="51" t="s">
        <v>601</v>
      </c>
      <c r="AH213" s="32" t="s">
        <v>384</v>
      </c>
      <c r="AI213" s="32" t="s">
        <v>389</v>
      </c>
      <c r="AJ213" s="32" t="s">
        <v>73</v>
      </c>
      <c r="AK213" s="56" t="s">
        <v>602</v>
      </c>
      <c r="AL213" s="32" t="s">
        <v>73</v>
      </c>
      <c r="AM213" s="32" t="s">
        <v>574</v>
      </c>
      <c r="AN213" s="32" t="s">
        <v>293</v>
      </c>
      <c r="AO213" s="19" t="s">
        <v>567</v>
      </c>
      <c r="AP213" s="19" t="s">
        <v>567</v>
      </c>
      <c r="AQ213" s="50">
        <v>43028</v>
      </c>
      <c r="AR213" s="51" t="s">
        <v>568</v>
      </c>
      <c r="AS213" s="32" t="s">
        <v>74</v>
      </c>
      <c r="AT213" s="51" t="s">
        <v>570</v>
      </c>
      <c r="AU213" s="51" t="s">
        <v>571</v>
      </c>
      <c r="AV213" s="51" t="s">
        <v>572</v>
      </c>
      <c r="AW213" s="51" t="s">
        <v>573</v>
      </c>
    </row>
    <row r="214" spans="1:49" ht="80.25" customHeight="1">
      <c r="A214" s="75" t="s">
        <v>64</v>
      </c>
      <c r="B214" s="58" t="s">
        <v>160</v>
      </c>
      <c r="C214" s="5">
        <v>2017</v>
      </c>
      <c r="D214" s="59" t="s">
        <v>282</v>
      </c>
      <c r="E214" s="78" t="s">
        <v>644</v>
      </c>
      <c r="F214" s="75" t="s">
        <v>382</v>
      </c>
      <c r="G214" s="60" t="s">
        <v>600</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644</v>
      </c>
      <c r="U214" s="77">
        <v>42916</v>
      </c>
      <c r="V214" s="76">
        <v>5647750.4000000004</v>
      </c>
      <c r="W214" s="91">
        <v>5647750.4000000004</v>
      </c>
      <c r="X214" s="70" t="s">
        <v>242</v>
      </c>
      <c r="Y214" s="14" t="s">
        <v>241</v>
      </c>
      <c r="Z214" s="5" t="s">
        <v>69</v>
      </c>
      <c r="AA214" s="5" t="s">
        <v>70</v>
      </c>
      <c r="AB214" s="75" t="s">
        <v>183</v>
      </c>
      <c r="AC214" s="63">
        <f t="shared" si="13"/>
        <v>847162.56</v>
      </c>
      <c r="AD214" s="77">
        <v>42916</v>
      </c>
      <c r="AE214" s="77">
        <v>42917</v>
      </c>
      <c r="AF214" s="83" t="s">
        <v>721</v>
      </c>
      <c r="AG214" s="64" t="s">
        <v>601</v>
      </c>
      <c r="AH214" s="5" t="s">
        <v>384</v>
      </c>
      <c r="AI214" s="5" t="s">
        <v>389</v>
      </c>
      <c r="AJ214" s="5" t="s">
        <v>73</v>
      </c>
      <c r="AK214" s="60" t="s">
        <v>602</v>
      </c>
      <c r="AL214" s="5" t="s">
        <v>73</v>
      </c>
      <c r="AM214" s="5" t="s">
        <v>574</v>
      </c>
      <c r="AN214" s="5" t="s">
        <v>293</v>
      </c>
      <c r="AO214" s="65" t="s">
        <v>567</v>
      </c>
      <c r="AP214" s="65" t="s">
        <v>567</v>
      </c>
      <c r="AQ214" s="66">
        <v>43029</v>
      </c>
      <c r="AR214" s="64" t="s">
        <v>568</v>
      </c>
      <c r="AS214" s="5" t="s">
        <v>74</v>
      </c>
      <c r="AT214" s="64" t="s">
        <v>570</v>
      </c>
      <c r="AU214" s="64" t="s">
        <v>571</v>
      </c>
      <c r="AV214" s="64" t="s">
        <v>572</v>
      </c>
      <c r="AW214" s="64" t="s">
        <v>573</v>
      </c>
    </row>
    <row r="215" spans="1:49" s="6" customFormat="1" ht="80.25" customHeight="1">
      <c r="A215" s="72" t="s">
        <v>64</v>
      </c>
      <c r="B215" s="11" t="s">
        <v>160</v>
      </c>
      <c r="C215" s="32">
        <v>2017</v>
      </c>
      <c r="D215" s="57" t="s">
        <v>282</v>
      </c>
      <c r="E215" s="71" t="s">
        <v>645</v>
      </c>
      <c r="F215" s="72" t="s">
        <v>382</v>
      </c>
      <c r="G215" s="56" t="s">
        <v>600</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645</v>
      </c>
      <c r="U215" s="73">
        <v>42916</v>
      </c>
      <c r="V215" s="74">
        <v>6406904.7999999998</v>
      </c>
      <c r="W215" s="89">
        <v>6406904.7999999998</v>
      </c>
      <c r="X215" s="68" t="s">
        <v>242</v>
      </c>
      <c r="Y215" s="10" t="s">
        <v>241</v>
      </c>
      <c r="Z215" s="32" t="s">
        <v>69</v>
      </c>
      <c r="AA215" s="32" t="s">
        <v>70</v>
      </c>
      <c r="AB215" s="72" t="s">
        <v>185</v>
      </c>
      <c r="AC215" s="38">
        <f t="shared" si="13"/>
        <v>961035.72</v>
      </c>
      <c r="AD215" s="73">
        <v>42916</v>
      </c>
      <c r="AE215" s="73">
        <v>42917</v>
      </c>
      <c r="AF215" s="84" t="s">
        <v>722</v>
      </c>
      <c r="AG215" s="51" t="s">
        <v>601</v>
      </c>
      <c r="AH215" s="32" t="s">
        <v>384</v>
      </c>
      <c r="AI215" s="32" t="s">
        <v>389</v>
      </c>
      <c r="AJ215" s="32" t="s">
        <v>73</v>
      </c>
      <c r="AK215" s="56" t="s">
        <v>602</v>
      </c>
      <c r="AL215" s="32" t="s">
        <v>73</v>
      </c>
      <c r="AM215" s="32" t="s">
        <v>574</v>
      </c>
      <c r="AN215" s="32" t="s">
        <v>293</v>
      </c>
      <c r="AO215" s="19" t="s">
        <v>567</v>
      </c>
      <c r="AP215" s="19" t="s">
        <v>567</v>
      </c>
      <c r="AQ215" s="50">
        <v>43030</v>
      </c>
      <c r="AR215" s="51" t="s">
        <v>568</v>
      </c>
      <c r="AS215" s="32" t="s">
        <v>74</v>
      </c>
      <c r="AT215" s="51" t="s">
        <v>570</v>
      </c>
      <c r="AU215" s="51" t="s">
        <v>571</v>
      </c>
      <c r="AV215" s="51" t="s">
        <v>572</v>
      </c>
      <c r="AW215" s="51" t="s">
        <v>573</v>
      </c>
    </row>
    <row r="216" spans="1:49" ht="80.25" customHeight="1">
      <c r="A216" s="75" t="s">
        <v>64</v>
      </c>
      <c r="B216" s="58" t="s">
        <v>160</v>
      </c>
      <c r="C216" s="5">
        <v>2017</v>
      </c>
      <c r="D216" s="59" t="s">
        <v>282</v>
      </c>
      <c r="E216" s="78" t="s">
        <v>646</v>
      </c>
      <c r="F216" s="75" t="s">
        <v>382</v>
      </c>
      <c r="G216" s="60" t="s">
        <v>600</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646</v>
      </c>
      <c r="U216" s="77">
        <v>42916</v>
      </c>
      <c r="V216" s="76">
        <v>2262556.65</v>
      </c>
      <c r="W216" s="90">
        <v>2262556.65</v>
      </c>
      <c r="X216" s="70" t="s">
        <v>242</v>
      </c>
      <c r="Y216" s="14" t="s">
        <v>241</v>
      </c>
      <c r="Z216" s="5" t="s">
        <v>69</v>
      </c>
      <c r="AA216" s="5" t="s">
        <v>70</v>
      </c>
      <c r="AB216" s="75" t="s">
        <v>247</v>
      </c>
      <c r="AC216" s="63">
        <f t="shared" si="13"/>
        <v>339383.4975</v>
      </c>
      <c r="AD216" s="77">
        <v>42916</v>
      </c>
      <c r="AE216" s="77">
        <v>42917</v>
      </c>
      <c r="AF216" s="83" t="s">
        <v>723</v>
      </c>
      <c r="AG216" s="64" t="s">
        <v>601</v>
      </c>
      <c r="AH216" s="5" t="s">
        <v>384</v>
      </c>
      <c r="AI216" s="5" t="s">
        <v>389</v>
      </c>
      <c r="AJ216" s="5" t="s">
        <v>73</v>
      </c>
      <c r="AK216" s="60" t="s">
        <v>602</v>
      </c>
      <c r="AL216" s="5" t="s">
        <v>73</v>
      </c>
      <c r="AM216" s="5" t="s">
        <v>574</v>
      </c>
      <c r="AN216" s="5" t="s">
        <v>293</v>
      </c>
      <c r="AO216" s="65" t="s">
        <v>567</v>
      </c>
      <c r="AP216" s="65" t="s">
        <v>567</v>
      </c>
      <c r="AQ216" s="66">
        <v>43031</v>
      </c>
      <c r="AR216" s="64" t="s">
        <v>568</v>
      </c>
      <c r="AS216" s="5" t="s">
        <v>74</v>
      </c>
      <c r="AT216" s="64" t="s">
        <v>570</v>
      </c>
      <c r="AU216" s="64" t="s">
        <v>571</v>
      </c>
      <c r="AV216" s="64" t="s">
        <v>572</v>
      </c>
      <c r="AW216" s="64" t="s">
        <v>573</v>
      </c>
    </row>
    <row r="217" spans="1:49" s="6" customFormat="1" ht="80.25" customHeight="1">
      <c r="A217" s="72" t="s">
        <v>64</v>
      </c>
      <c r="B217" s="11" t="s">
        <v>160</v>
      </c>
      <c r="C217" s="32">
        <v>2017</v>
      </c>
      <c r="D217" s="57" t="s">
        <v>282</v>
      </c>
      <c r="E217" s="71" t="s">
        <v>647</v>
      </c>
      <c r="F217" s="72" t="s">
        <v>382</v>
      </c>
      <c r="G217" s="56" t="s">
        <v>600</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647</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84" t="s">
        <v>724</v>
      </c>
      <c r="AG217" s="51" t="s">
        <v>601</v>
      </c>
      <c r="AH217" s="32" t="s">
        <v>384</v>
      </c>
      <c r="AI217" s="32" t="s">
        <v>389</v>
      </c>
      <c r="AJ217" s="32" t="s">
        <v>73</v>
      </c>
      <c r="AK217" s="56" t="s">
        <v>602</v>
      </c>
      <c r="AL217" s="32" t="s">
        <v>73</v>
      </c>
      <c r="AM217" s="32" t="s">
        <v>574</v>
      </c>
      <c r="AN217" s="32" t="s">
        <v>293</v>
      </c>
      <c r="AO217" s="19" t="s">
        <v>567</v>
      </c>
      <c r="AP217" s="19" t="s">
        <v>567</v>
      </c>
      <c r="AQ217" s="50">
        <v>43032</v>
      </c>
      <c r="AR217" s="51" t="s">
        <v>568</v>
      </c>
      <c r="AS217" s="32" t="s">
        <v>74</v>
      </c>
      <c r="AT217" s="51" t="s">
        <v>570</v>
      </c>
      <c r="AU217" s="51" t="s">
        <v>571</v>
      </c>
      <c r="AV217" s="51" t="s">
        <v>572</v>
      </c>
      <c r="AW217" s="51" t="s">
        <v>573</v>
      </c>
    </row>
    <row r="218" spans="1:49" ht="80.25" customHeight="1">
      <c r="A218" s="75" t="s">
        <v>64</v>
      </c>
      <c r="B218" s="58" t="s">
        <v>160</v>
      </c>
      <c r="C218" s="5">
        <v>2017</v>
      </c>
      <c r="D218" s="59" t="s">
        <v>282</v>
      </c>
      <c r="E218" s="78" t="s">
        <v>648</v>
      </c>
      <c r="F218" s="75" t="s">
        <v>382</v>
      </c>
      <c r="G218" s="60" t="s">
        <v>600</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648</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83" t="s">
        <v>725</v>
      </c>
      <c r="AG218" s="64" t="s">
        <v>601</v>
      </c>
      <c r="AH218" s="5" t="s">
        <v>384</v>
      </c>
      <c r="AI218" s="5" t="s">
        <v>389</v>
      </c>
      <c r="AJ218" s="5" t="s">
        <v>73</v>
      </c>
      <c r="AK218" s="60" t="s">
        <v>602</v>
      </c>
      <c r="AL218" s="5" t="s">
        <v>73</v>
      </c>
      <c r="AM218" s="5" t="s">
        <v>574</v>
      </c>
      <c r="AN218" s="5" t="s">
        <v>293</v>
      </c>
      <c r="AO218" s="65" t="s">
        <v>567</v>
      </c>
      <c r="AP218" s="65" t="s">
        <v>567</v>
      </c>
      <c r="AQ218" s="66">
        <v>43033</v>
      </c>
      <c r="AR218" s="64" t="s">
        <v>568</v>
      </c>
      <c r="AS218" s="5" t="s">
        <v>74</v>
      </c>
      <c r="AT218" s="64" t="s">
        <v>570</v>
      </c>
      <c r="AU218" s="64" t="s">
        <v>571</v>
      </c>
      <c r="AV218" s="64" t="s">
        <v>572</v>
      </c>
      <c r="AW218" s="64" t="s">
        <v>573</v>
      </c>
    </row>
    <row r="219" spans="1:49" s="6" customFormat="1" ht="80.25" customHeight="1">
      <c r="A219" s="72" t="s">
        <v>64</v>
      </c>
      <c r="B219" s="11" t="s">
        <v>160</v>
      </c>
      <c r="C219" s="32">
        <v>2017</v>
      </c>
      <c r="D219" s="57" t="s">
        <v>282</v>
      </c>
      <c r="E219" s="71" t="s">
        <v>649</v>
      </c>
      <c r="F219" s="72" t="s">
        <v>382</v>
      </c>
      <c r="G219" s="56" t="s">
        <v>600</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649</v>
      </c>
      <c r="U219" s="73">
        <v>42916</v>
      </c>
      <c r="V219" s="47">
        <f>W219/1.16</f>
        <v>3857556.8965517245</v>
      </c>
      <c r="W219" s="74">
        <v>4474766</v>
      </c>
      <c r="X219" s="89">
        <f>W219/10</f>
        <v>447476.6</v>
      </c>
      <c r="Y219" s="10" t="s">
        <v>241</v>
      </c>
      <c r="Z219" s="32" t="s">
        <v>69</v>
      </c>
      <c r="AA219" s="32" t="s">
        <v>70</v>
      </c>
      <c r="AB219" s="72" t="s">
        <v>190</v>
      </c>
      <c r="AC219" s="38">
        <f t="shared" si="13"/>
        <v>578633.53448275861</v>
      </c>
      <c r="AD219" s="73">
        <v>42916</v>
      </c>
      <c r="AE219" s="73">
        <v>42917</v>
      </c>
      <c r="AF219" s="84" t="s">
        <v>726</v>
      </c>
      <c r="AG219" s="51" t="s">
        <v>601</v>
      </c>
      <c r="AH219" s="32" t="s">
        <v>384</v>
      </c>
      <c r="AI219" s="32" t="s">
        <v>389</v>
      </c>
      <c r="AJ219" s="32" t="s">
        <v>73</v>
      </c>
      <c r="AK219" s="56" t="s">
        <v>602</v>
      </c>
      <c r="AL219" s="32" t="s">
        <v>73</v>
      </c>
      <c r="AM219" s="32" t="s">
        <v>574</v>
      </c>
      <c r="AN219" s="32" t="s">
        <v>293</v>
      </c>
      <c r="AO219" s="19" t="s">
        <v>567</v>
      </c>
      <c r="AP219" s="19" t="s">
        <v>567</v>
      </c>
      <c r="AQ219" s="50">
        <v>43034</v>
      </c>
      <c r="AR219" s="51" t="s">
        <v>568</v>
      </c>
      <c r="AS219" s="32" t="s">
        <v>74</v>
      </c>
      <c r="AT219" s="51" t="s">
        <v>570</v>
      </c>
      <c r="AU219" s="51" t="s">
        <v>571</v>
      </c>
      <c r="AV219" s="51" t="s">
        <v>572</v>
      </c>
      <c r="AW219" s="51" t="s">
        <v>573</v>
      </c>
    </row>
    <row r="220" spans="1:49" ht="80.25" customHeight="1">
      <c r="A220" s="75" t="s">
        <v>64</v>
      </c>
      <c r="B220" s="58" t="s">
        <v>160</v>
      </c>
      <c r="C220" s="5">
        <v>2017</v>
      </c>
      <c r="D220" s="59" t="s">
        <v>282</v>
      </c>
      <c r="E220" s="78" t="s">
        <v>650</v>
      </c>
      <c r="F220" s="75" t="s">
        <v>382</v>
      </c>
      <c r="G220" s="60" t="s">
        <v>600</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650</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83" t="s">
        <v>727</v>
      </c>
      <c r="AG220" s="64" t="s">
        <v>601</v>
      </c>
      <c r="AH220" s="5" t="s">
        <v>384</v>
      </c>
      <c r="AI220" s="5" t="s">
        <v>389</v>
      </c>
      <c r="AJ220" s="5" t="s">
        <v>73</v>
      </c>
      <c r="AK220" s="60" t="s">
        <v>602</v>
      </c>
      <c r="AL220" s="5" t="s">
        <v>73</v>
      </c>
      <c r="AM220" s="5" t="s">
        <v>574</v>
      </c>
      <c r="AN220" s="5" t="s">
        <v>293</v>
      </c>
      <c r="AO220" s="65" t="s">
        <v>567</v>
      </c>
      <c r="AP220" s="65" t="s">
        <v>567</v>
      </c>
      <c r="AQ220" s="66">
        <v>43035</v>
      </c>
      <c r="AR220" s="64" t="s">
        <v>568</v>
      </c>
      <c r="AS220" s="5" t="s">
        <v>74</v>
      </c>
      <c r="AT220" s="64" t="s">
        <v>570</v>
      </c>
      <c r="AU220" s="64" t="s">
        <v>571</v>
      </c>
      <c r="AV220" s="64" t="s">
        <v>572</v>
      </c>
      <c r="AW220" s="64" t="s">
        <v>573</v>
      </c>
    </row>
    <row r="221" spans="1:49" s="6" customFormat="1" ht="80.25" customHeight="1">
      <c r="A221" s="72" t="s">
        <v>64</v>
      </c>
      <c r="B221" s="11" t="s">
        <v>160</v>
      </c>
      <c r="C221" s="32">
        <v>2017</v>
      </c>
      <c r="D221" s="57" t="s">
        <v>282</v>
      </c>
      <c r="E221" s="71" t="s">
        <v>651</v>
      </c>
      <c r="F221" s="72" t="s">
        <v>488</v>
      </c>
      <c r="G221" s="56" t="s">
        <v>600</v>
      </c>
      <c r="H221" s="72" t="s">
        <v>672</v>
      </c>
      <c r="I221" s="32" t="s">
        <v>61</v>
      </c>
      <c r="J221" s="32" t="s">
        <v>61</v>
      </c>
      <c r="K221" s="32" t="s">
        <v>63</v>
      </c>
      <c r="L221" s="72" t="s">
        <v>294</v>
      </c>
      <c r="M221" s="73">
        <v>42916</v>
      </c>
      <c r="N221" s="32" t="s">
        <v>61</v>
      </c>
      <c r="O221" s="32" t="s">
        <v>61</v>
      </c>
      <c r="P221" s="32" t="s">
        <v>61</v>
      </c>
      <c r="Q221" s="72" t="s">
        <v>294</v>
      </c>
      <c r="R221" s="72" t="s">
        <v>132</v>
      </c>
      <c r="S221" s="32" t="s">
        <v>51</v>
      </c>
      <c r="T221" s="72" t="s">
        <v>651</v>
      </c>
      <c r="U221" s="73">
        <v>42916</v>
      </c>
      <c r="V221" s="74">
        <v>991790</v>
      </c>
      <c r="W221" s="88">
        <v>991790</v>
      </c>
      <c r="X221" s="68" t="s">
        <v>242</v>
      </c>
      <c r="Y221" s="10" t="s">
        <v>241</v>
      </c>
      <c r="Z221" s="32" t="s">
        <v>69</v>
      </c>
      <c r="AA221" s="32" t="s">
        <v>70</v>
      </c>
      <c r="AB221" s="72" t="s">
        <v>672</v>
      </c>
      <c r="AC221" s="38">
        <f t="shared" si="13"/>
        <v>148768.5</v>
      </c>
      <c r="AD221" s="73">
        <v>42916</v>
      </c>
      <c r="AE221" s="73">
        <v>42917</v>
      </c>
      <c r="AF221" s="84" t="s">
        <v>728</v>
      </c>
      <c r="AG221" s="51" t="s">
        <v>601</v>
      </c>
      <c r="AH221" s="32" t="s">
        <v>384</v>
      </c>
      <c r="AI221" s="32" t="s">
        <v>389</v>
      </c>
      <c r="AJ221" s="32" t="s">
        <v>73</v>
      </c>
      <c r="AK221" s="56" t="s">
        <v>602</v>
      </c>
      <c r="AL221" s="32" t="s">
        <v>73</v>
      </c>
      <c r="AM221" s="32" t="s">
        <v>574</v>
      </c>
      <c r="AN221" s="32" t="s">
        <v>293</v>
      </c>
      <c r="AO221" s="19" t="s">
        <v>567</v>
      </c>
      <c r="AP221" s="19" t="s">
        <v>567</v>
      </c>
      <c r="AQ221" s="50">
        <v>43036</v>
      </c>
      <c r="AR221" s="51" t="s">
        <v>568</v>
      </c>
      <c r="AS221" s="32" t="s">
        <v>74</v>
      </c>
      <c r="AT221" s="51" t="s">
        <v>570</v>
      </c>
      <c r="AU221" s="51" t="s">
        <v>571</v>
      </c>
      <c r="AV221" s="51" t="s">
        <v>572</v>
      </c>
      <c r="AW221" s="51" t="s">
        <v>573</v>
      </c>
    </row>
    <row r="222" spans="1:49" ht="80.25" customHeight="1">
      <c r="A222" s="75" t="s">
        <v>64</v>
      </c>
      <c r="B222" s="58" t="s">
        <v>160</v>
      </c>
      <c r="C222" s="5">
        <v>2017</v>
      </c>
      <c r="D222" s="59" t="s">
        <v>282</v>
      </c>
      <c r="E222" s="78" t="s">
        <v>652</v>
      </c>
      <c r="F222" s="75" t="s">
        <v>249</v>
      </c>
      <c r="G222" s="60" t="s">
        <v>600</v>
      </c>
      <c r="H222" s="75" t="s">
        <v>673</v>
      </c>
      <c r="I222" s="5" t="s">
        <v>695</v>
      </c>
      <c r="J222" s="5" t="s">
        <v>300</v>
      </c>
      <c r="K222" s="5" t="s">
        <v>549</v>
      </c>
      <c r="L222" s="75" t="s">
        <v>686</v>
      </c>
      <c r="M222" s="76">
        <v>430563</v>
      </c>
      <c r="N222" s="5" t="s">
        <v>695</v>
      </c>
      <c r="O222" s="5" t="s">
        <v>300</v>
      </c>
      <c r="P222" s="5" t="s">
        <v>549</v>
      </c>
      <c r="Q222" s="75" t="s">
        <v>686</v>
      </c>
      <c r="R222" s="75" t="s">
        <v>132</v>
      </c>
      <c r="S222" s="5" t="s">
        <v>51</v>
      </c>
      <c r="T222" s="75" t="s">
        <v>652</v>
      </c>
      <c r="U222" s="77">
        <v>42921</v>
      </c>
      <c r="V222" s="62">
        <f>W222/1.16</f>
        <v>371175</v>
      </c>
      <c r="W222" s="76">
        <v>430563</v>
      </c>
      <c r="X222" s="76">
        <f>W222/10</f>
        <v>43056.3</v>
      </c>
      <c r="Y222" s="14" t="s">
        <v>241</v>
      </c>
      <c r="Z222" s="5" t="s">
        <v>69</v>
      </c>
      <c r="AA222" s="5" t="s">
        <v>70</v>
      </c>
      <c r="AB222" s="75" t="s">
        <v>673</v>
      </c>
      <c r="AC222" s="63">
        <f t="shared" si="13"/>
        <v>55676.25</v>
      </c>
      <c r="AD222" s="77">
        <v>42921</v>
      </c>
      <c r="AE222" s="77">
        <v>42922</v>
      </c>
      <c r="AF222" s="83" t="s">
        <v>729</v>
      </c>
      <c r="AG222" s="64" t="s">
        <v>601</v>
      </c>
      <c r="AH222" s="5" t="s">
        <v>384</v>
      </c>
      <c r="AI222" s="5" t="s">
        <v>389</v>
      </c>
      <c r="AJ222" s="5" t="s">
        <v>73</v>
      </c>
      <c r="AK222" s="60" t="s">
        <v>602</v>
      </c>
      <c r="AL222" s="5" t="s">
        <v>73</v>
      </c>
      <c r="AM222" s="5" t="s">
        <v>574</v>
      </c>
      <c r="AN222" s="5" t="s">
        <v>293</v>
      </c>
      <c r="AO222" s="65" t="s">
        <v>567</v>
      </c>
      <c r="AP222" s="65" t="s">
        <v>567</v>
      </c>
      <c r="AQ222" s="66">
        <v>43037</v>
      </c>
      <c r="AR222" s="64" t="s">
        <v>568</v>
      </c>
      <c r="AS222" s="5" t="s">
        <v>74</v>
      </c>
      <c r="AT222" s="64" t="s">
        <v>570</v>
      </c>
      <c r="AU222" s="64" t="s">
        <v>571</v>
      </c>
      <c r="AV222" s="64" t="s">
        <v>572</v>
      </c>
      <c r="AW222" s="64" t="s">
        <v>573</v>
      </c>
    </row>
    <row r="223" spans="1:49" s="6" customFormat="1" ht="80.25" customHeight="1">
      <c r="A223" s="72" t="s">
        <v>64</v>
      </c>
      <c r="B223" s="11" t="s">
        <v>521</v>
      </c>
      <c r="C223" s="32">
        <v>2017</v>
      </c>
      <c r="D223" s="57" t="s">
        <v>282</v>
      </c>
      <c r="E223" s="71" t="s">
        <v>653</v>
      </c>
      <c r="F223" s="72" t="s">
        <v>249</v>
      </c>
      <c r="G223" s="56" t="s">
        <v>600</v>
      </c>
      <c r="H223" s="72" t="s">
        <v>674</v>
      </c>
      <c r="I223" s="32" t="s">
        <v>696</v>
      </c>
      <c r="J223" s="32" t="s">
        <v>322</v>
      </c>
      <c r="K223" s="32" t="s">
        <v>301</v>
      </c>
      <c r="L223" s="72" t="s">
        <v>687</v>
      </c>
      <c r="M223" s="74">
        <v>100000</v>
      </c>
      <c r="N223" s="32" t="s">
        <v>696</v>
      </c>
      <c r="O223" s="32" t="s">
        <v>322</v>
      </c>
      <c r="P223" s="32" t="s">
        <v>301</v>
      </c>
      <c r="Q223" s="72" t="s">
        <v>687</v>
      </c>
      <c r="R223" s="72" t="s">
        <v>171</v>
      </c>
      <c r="S223" s="32" t="s">
        <v>51</v>
      </c>
      <c r="T223" s="72" t="s">
        <v>653</v>
      </c>
      <c r="U223" s="73">
        <v>42921</v>
      </c>
      <c r="V223" s="47">
        <f t="shared" ref="V223:V238" si="14">W223/1.16</f>
        <v>86206.896551724145</v>
      </c>
      <c r="W223" s="74">
        <v>100000</v>
      </c>
      <c r="X223" s="74">
        <f>W223/10</f>
        <v>10000</v>
      </c>
      <c r="Y223" s="10" t="s">
        <v>241</v>
      </c>
      <c r="Z223" s="32" t="s">
        <v>69</v>
      </c>
      <c r="AA223" s="32" t="s">
        <v>70</v>
      </c>
      <c r="AB223" s="72" t="s">
        <v>674</v>
      </c>
      <c r="AC223" s="38">
        <f t="shared" si="13"/>
        <v>12931.034482758621</v>
      </c>
      <c r="AD223" s="73">
        <v>42921</v>
      </c>
      <c r="AE223" s="73">
        <v>42922</v>
      </c>
      <c r="AF223" s="84" t="s">
        <v>730</v>
      </c>
      <c r="AG223" s="51" t="s">
        <v>601</v>
      </c>
      <c r="AH223" s="32" t="s">
        <v>384</v>
      </c>
      <c r="AI223" s="32" t="s">
        <v>389</v>
      </c>
      <c r="AJ223" s="32" t="s">
        <v>73</v>
      </c>
      <c r="AK223" s="56" t="s">
        <v>602</v>
      </c>
      <c r="AL223" s="32" t="s">
        <v>73</v>
      </c>
      <c r="AM223" s="32" t="s">
        <v>574</v>
      </c>
      <c r="AN223" s="32" t="s">
        <v>293</v>
      </c>
      <c r="AO223" s="19" t="s">
        <v>567</v>
      </c>
      <c r="AP223" s="19" t="s">
        <v>567</v>
      </c>
      <c r="AQ223" s="50">
        <v>43038</v>
      </c>
      <c r="AR223" s="51" t="s">
        <v>568</v>
      </c>
      <c r="AS223" s="32" t="s">
        <v>74</v>
      </c>
      <c r="AT223" s="51" t="s">
        <v>570</v>
      </c>
      <c r="AU223" s="51" t="s">
        <v>571</v>
      </c>
      <c r="AV223" s="51" t="s">
        <v>572</v>
      </c>
      <c r="AW223" s="51" t="s">
        <v>573</v>
      </c>
    </row>
    <row r="224" spans="1:49" ht="80.25" customHeight="1">
      <c r="A224" s="75" t="s">
        <v>64</v>
      </c>
      <c r="B224" s="58" t="s">
        <v>160</v>
      </c>
      <c r="C224" s="5">
        <v>2017</v>
      </c>
      <c r="D224" s="59" t="s">
        <v>282</v>
      </c>
      <c r="E224" s="78" t="s">
        <v>654</v>
      </c>
      <c r="F224" s="75" t="s">
        <v>249</v>
      </c>
      <c r="G224" s="60" t="s">
        <v>600</v>
      </c>
      <c r="H224" s="75" t="s">
        <v>675</v>
      </c>
      <c r="I224" s="5" t="s">
        <v>61</v>
      </c>
      <c r="J224" s="5" t="s">
        <v>61</v>
      </c>
      <c r="K224" s="5" t="s">
        <v>63</v>
      </c>
      <c r="L224" s="75" t="s">
        <v>688</v>
      </c>
      <c r="M224" s="76">
        <v>68208</v>
      </c>
      <c r="N224" s="5" t="s">
        <v>61</v>
      </c>
      <c r="O224" s="5" t="s">
        <v>61</v>
      </c>
      <c r="P224" s="5" t="s">
        <v>61</v>
      </c>
      <c r="Q224" s="75" t="s">
        <v>688</v>
      </c>
      <c r="R224" s="75" t="s">
        <v>132</v>
      </c>
      <c r="S224" s="5" t="s">
        <v>51</v>
      </c>
      <c r="T224" s="75" t="s">
        <v>654</v>
      </c>
      <c r="U224" s="77">
        <v>42927</v>
      </c>
      <c r="V224" s="62">
        <f t="shared" si="14"/>
        <v>58800.000000000007</v>
      </c>
      <c r="W224" s="76">
        <v>68208</v>
      </c>
      <c r="X224" s="70" t="s">
        <v>242</v>
      </c>
      <c r="Y224" s="14" t="s">
        <v>241</v>
      </c>
      <c r="Z224" s="5" t="s">
        <v>69</v>
      </c>
      <c r="AA224" s="5" t="s">
        <v>70</v>
      </c>
      <c r="AB224" s="75" t="s">
        <v>675</v>
      </c>
      <c r="AC224" s="63">
        <f t="shared" si="13"/>
        <v>8820</v>
      </c>
      <c r="AD224" s="77">
        <v>42927</v>
      </c>
      <c r="AE224" s="77">
        <v>42928</v>
      </c>
      <c r="AF224" s="83" t="s">
        <v>731</v>
      </c>
      <c r="AG224" s="64" t="s">
        <v>601</v>
      </c>
      <c r="AH224" s="5" t="s">
        <v>384</v>
      </c>
      <c r="AI224" s="5" t="s">
        <v>389</v>
      </c>
      <c r="AJ224" s="5" t="s">
        <v>73</v>
      </c>
      <c r="AK224" s="60" t="s">
        <v>602</v>
      </c>
      <c r="AL224" s="5" t="s">
        <v>73</v>
      </c>
      <c r="AM224" s="5" t="s">
        <v>574</v>
      </c>
      <c r="AN224" s="5" t="s">
        <v>293</v>
      </c>
      <c r="AO224" s="65" t="s">
        <v>567</v>
      </c>
      <c r="AP224" s="65" t="s">
        <v>567</v>
      </c>
      <c r="AQ224" s="66">
        <v>43039</v>
      </c>
      <c r="AR224" s="64" t="s">
        <v>568</v>
      </c>
      <c r="AS224" s="5" t="s">
        <v>74</v>
      </c>
      <c r="AT224" s="64" t="s">
        <v>570</v>
      </c>
      <c r="AU224" s="64" t="s">
        <v>571</v>
      </c>
      <c r="AV224" s="64" t="s">
        <v>572</v>
      </c>
      <c r="AW224" s="64" t="s">
        <v>573</v>
      </c>
    </row>
    <row r="225" spans="1:49" s="6" customFormat="1" ht="80.25" customHeight="1">
      <c r="A225" s="72" t="s">
        <v>64</v>
      </c>
      <c r="B225" s="11" t="s">
        <v>160</v>
      </c>
      <c r="C225" s="32">
        <v>2017</v>
      </c>
      <c r="D225" s="57" t="s">
        <v>282</v>
      </c>
      <c r="E225" s="71" t="s">
        <v>655</v>
      </c>
      <c r="F225" s="72" t="s">
        <v>669</v>
      </c>
      <c r="G225" s="56" t="s">
        <v>600</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655</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85" t="s">
        <v>780</v>
      </c>
      <c r="AG225" s="51" t="s">
        <v>697</v>
      </c>
      <c r="AH225" s="32" t="s">
        <v>384</v>
      </c>
      <c r="AI225" s="32" t="s">
        <v>389</v>
      </c>
      <c r="AJ225" s="32" t="s">
        <v>73</v>
      </c>
      <c r="AK225" s="56" t="s">
        <v>602</v>
      </c>
      <c r="AL225" s="32" t="s">
        <v>73</v>
      </c>
      <c r="AM225" s="32" t="s">
        <v>574</v>
      </c>
      <c r="AN225" s="32" t="s">
        <v>293</v>
      </c>
      <c r="AO225" s="19" t="s">
        <v>567</v>
      </c>
      <c r="AP225" s="19" t="s">
        <v>567</v>
      </c>
      <c r="AQ225" s="50">
        <v>43040</v>
      </c>
      <c r="AR225" s="51" t="s">
        <v>568</v>
      </c>
      <c r="AS225" s="32" t="s">
        <v>74</v>
      </c>
      <c r="AT225" s="51" t="s">
        <v>570</v>
      </c>
      <c r="AU225" s="51" t="s">
        <v>571</v>
      </c>
      <c r="AV225" s="51" t="s">
        <v>572</v>
      </c>
      <c r="AW225" s="51" t="s">
        <v>573</v>
      </c>
    </row>
    <row r="226" spans="1:49" ht="80.25" customHeight="1">
      <c r="A226" s="75" t="s">
        <v>64</v>
      </c>
      <c r="B226" s="58" t="s">
        <v>521</v>
      </c>
      <c r="C226" s="5">
        <v>2017</v>
      </c>
      <c r="D226" s="59" t="s">
        <v>282</v>
      </c>
      <c r="E226" s="78" t="s">
        <v>656</v>
      </c>
      <c r="F226" s="75" t="s">
        <v>670</v>
      </c>
      <c r="G226" s="60" t="s">
        <v>600</v>
      </c>
      <c r="H226" s="75" t="s">
        <v>676</v>
      </c>
      <c r="I226" s="5" t="s">
        <v>61</v>
      </c>
      <c r="J226" s="5" t="s">
        <v>61</v>
      </c>
      <c r="K226" s="5" t="s">
        <v>63</v>
      </c>
      <c r="L226" s="75" t="s">
        <v>689</v>
      </c>
      <c r="M226" s="76">
        <v>365000</v>
      </c>
      <c r="N226" s="5" t="s">
        <v>61</v>
      </c>
      <c r="O226" s="5" t="s">
        <v>61</v>
      </c>
      <c r="P226" s="5" t="s">
        <v>61</v>
      </c>
      <c r="Q226" s="75" t="s">
        <v>689</v>
      </c>
      <c r="R226" s="75" t="s">
        <v>200</v>
      </c>
      <c r="S226" s="5" t="s">
        <v>51</v>
      </c>
      <c r="T226" s="75" t="s">
        <v>656</v>
      </c>
      <c r="U226" s="77">
        <v>42934</v>
      </c>
      <c r="V226" s="62">
        <f t="shared" si="14"/>
        <v>314655.1724137931</v>
      </c>
      <c r="W226" s="76">
        <v>365000</v>
      </c>
      <c r="X226" s="70" t="s">
        <v>242</v>
      </c>
      <c r="Y226" s="14" t="s">
        <v>241</v>
      </c>
      <c r="Z226" s="5" t="s">
        <v>69</v>
      </c>
      <c r="AA226" s="5" t="s">
        <v>70</v>
      </c>
      <c r="AB226" s="75" t="s">
        <v>676</v>
      </c>
      <c r="AC226" s="63">
        <f t="shared" si="13"/>
        <v>47198.275862068964</v>
      </c>
      <c r="AD226" s="77">
        <v>42934</v>
      </c>
      <c r="AE226" s="77">
        <v>42935</v>
      </c>
      <c r="AF226" s="83" t="s">
        <v>732</v>
      </c>
      <c r="AG226" s="64" t="s">
        <v>601</v>
      </c>
      <c r="AH226" s="5" t="s">
        <v>384</v>
      </c>
      <c r="AI226" s="5" t="s">
        <v>389</v>
      </c>
      <c r="AJ226" s="5" t="s">
        <v>73</v>
      </c>
      <c r="AK226" s="60" t="s">
        <v>602</v>
      </c>
      <c r="AL226" s="5" t="s">
        <v>73</v>
      </c>
      <c r="AM226" s="5" t="s">
        <v>574</v>
      </c>
      <c r="AN226" s="5" t="s">
        <v>293</v>
      </c>
      <c r="AO226" s="65" t="s">
        <v>567</v>
      </c>
      <c r="AP226" s="65" t="s">
        <v>567</v>
      </c>
      <c r="AQ226" s="66">
        <v>43041</v>
      </c>
      <c r="AR226" s="64" t="s">
        <v>568</v>
      </c>
      <c r="AS226" s="5" t="s">
        <v>74</v>
      </c>
      <c r="AT226" s="64" t="s">
        <v>570</v>
      </c>
      <c r="AU226" s="64" t="s">
        <v>571</v>
      </c>
      <c r="AV226" s="64" t="s">
        <v>572</v>
      </c>
      <c r="AW226" s="64" t="s">
        <v>573</v>
      </c>
    </row>
    <row r="227" spans="1:49" ht="80.25" customHeight="1">
      <c r="A227" s="75" t="s">
        <v>64</v>
      </c>
      <c r="B227" s="58" t="s">
        <v>160</v>
      </c>
      <c r="C227" s="5">
        <v>2017</v>
      </c>
      <c r="D227" s="59" t="s">
        <v>282</v>
      </c>
      <c r="E227" s="78" t="s">
        <v>657</v>
      </c>
      <c r="F227" s="75" t="s">
        <v>249</v>
      </c>
      <c r="G227" s="60" t="s">
        <v>600</v>
      </c>
      <c r="H227" s="75" t="s">
        <v>677</v>
      </c>
      <c r="I227" s="5" t="s">
        <v>61</v>
      </c>
      <c r="J227" s="5" t="s">
        <v>61</v>
      </c>
      <c r="K227" s="5" t="s">
        <v>63</v>
      </c>
      <c r="L227" s="75" t="s">
        <v>690</v>
      </c>
      <c r="M227" s="76">
        <v>79924</v>
      </c>
      <c r="N227" s="5" t="s">
        <v>61</v>
      </c>
      <c r="O227" s="5" t="s">
        <v>61</v>
      </c>
      <c r="P227" s="5" t="s">
        <v>61</v>
      </c>
      <c r="Q227" s="75" t="s">
        <v>690</v>
      </c>
      <c r="R227" s="75" t="s">
        <v>132</v>
      </c>
      <c r="S227" s="5" t="s">
        <v>51</v>
      </c>
      <c r="T227" s="75" t="s">
        <v>657</v>
      </c>
      <c r="U227" s="77">
        <v>42943</v>
      </c>
      <c r="V227" s="62">
        <f t="shared" si="14"/>
        <v>68900</v>
      </c>
      <c r="W227" s="76">
        <v>79924</v>
      </c>
      <c r="X227" s="70" t="s">
        <v>242</v>
      </c>
      <c r="Y227" s="14" t="s">
        <v>241</v>
      </c>
      <c r="Z227" s="5" t="s">
        <v>69</v>
      </c>
      <c r="AA227" s="5" t="s">
        <v>70</v>
      </c>
      <c r="AB227" s="75" t="s">
        <v>677</v>
      </c>
      <c r="AC227" s="63">
        <f t="shared" si="13"/>
        <v>10335</v>
      </c>
      <c r="AD227" s="77">
        <v>42943</v>
      </c>
      <c r="AE227" s="77">
        <v>42944</v>
      </c>
      <c r="AF227" s="83" t="s">
        <v>733</v>
      </c>
      <c r="AG227" s="64" t="s">
        <v>601</v>
      </c>
      <c r="AH227" s="5" t="s">
        <v>384</v>
      </c>
      <c r="AI227" s="5" t="s">
        <v>389</v>
      </c>
      <c r="AJ227" s="5" t="s">
        <v>73</v>
      </c>
      <c r="AK227" s="56" t="s">
        <v>602</v>
      </c>
      <c r="AL227" s="5" t="s">
        <v>73</v>
      </c>
      <c r="AM227" s="5" t="s">
        <v>574</v>
      </c>
      <c r="AN227" s="5" t="s">
        <v>293</v>
      </c>
      <c r="AO227" s="65" t="s">
        <v>567</v>
      </c>
      <c r="AP227" s="65" t="s">
        <v>567</v>
      </c>
      <c r="AQ227" s="66">
        <v>43054</v>
      </c>
      <c r="AR227" s="64" t="s">
        <v>568</v>
      </c>
      <c r="AS227" s="5" t="s">
        <v>74</v>
      </c>
      <c r="AT227" s="64" t="s">
        <v>570</v>
      </c>
      <c r="AU227" s="64" t="s">
        <v>571</v>
      </c>
      <c r="AV227" s="64" t="s">
        <v>572</v>
      </c>
      <c r="AW227" s="64" t="s">
        <v>573</v>
      </c>
    </row>
    <row r="228" spans="1:49" s="6" customFormat="1" ht="80.25" customHeight="1">
      <c r="A228" s="72" t="s">
        <v>64</v>
      </c>
      <c r="B228" s="11" t="s">
        <v>160</v>
      </c>
      <c r="C228" s="32">
        <v>2017</v>
      </c>
      <c r="D228" s="57" t="s">
        <v>282</v>
      </c>
      <c r="E228" s="71" t="s">
        <v>658</v>
      </c>
      <c r="F228" s="72" t="s">
        <v>249</v>
      </c>
      <c r="G228" s="56" t="s">
        <v>600</v>
      </c>
      <c r="H228" s="72" t="s">
        <v>678</v>
      </c>
      <c r="I228" s="32" t="s">
        <v>61</v>
      </c>
      <c r="J228" s="32" t="s">
        <v>61</v>
      </c>
      <c r="K228" s="32" t="s">
        <v>63</v>
      </c>
      <c r="L228" s="72" t="s">
        <v>250</v>
      </c>
      <c r="M228" s="74">
        <v>429553.04</v>
      </c>
      <c r="N228" s="32" t="s">
        <v>61</v>
      </c>
      <c r="O228" s="32" t="s">
        <v>61</v>
      </c>
      <c r="P228" s="32" t="s">
        <v>61</v>
      </c>
      <c r="Q228" s="72" t="s">
        <v>250</v>
      </c>
      <c r="R228" s="72" t="s">
        <v>132</v>
      </c>
      <c r="S228" s="32" t="s">
        <v>51</v>
      </c>
      <c r="T228" s="72" t="s">
        <v>658</v>
      </c>
      <c r="U228" s="73">
        <v>42947</v>
      </c>
      <c r="V228" s="47">
        <f t="shared" si="14"/>
        <v>370304.3448275862</v>
      </c>
      <c r="W228" s="74">
        <v>429553.04</v>
      </c>
      <c r="X228" s="68" t="s">
        <v>242</v>
      </c>
      <c r="Y228" s="10" t="s">
        <v>241</v>
      </c>
      <c r="Z228" s="32" t="s">
        <v>69</v>
      </c>
      <c r="AA228" s="32" t="s">
        <v>70</v>
      </c>
      <c r="AB228" s="72" t="s">
        <v>678</v>
      </c>
      <c r="AC228" s="38">
        <f t="shared" si="13"/>
        <v>55545.651724137926</v>
      </c>
      <c r="AD228" s="73">
        <v>42947</v>
      </c>
      <c r="AE228" s="73">
        <v>42948</v>
      </c>
      <c r="AF228" s="84" t="s">
        <v>734</v>
      </c>
      <c r="AG228" s="51" t="s">
        <v>601</v>
      </c>
      <c r="AH228" s="32" t="s">
        <v>384</v>
      </c>
      <c r="AI228" s="32" t="s">
        <v>389</v>
      </c>
      <c r="AJ228" s="32" t="s">
        <v>73</v>
      </c>
      <c r="AK228" s="60" t="s">
        <v>602</v>
      </c>
      <c r="AL228" s="32" t="s">
        <v>73</v>
      </c>
      <c r="AM228" s="32" t="s">
        <v>574</v>
      </c>
      <c r="AN228" s="32" t="s">
        <v>293</v>
      </c>
      <c r="AO228" s="19" t="s">
        <v>567</v>
      </c>
      <c r="AP228" s="19" t="s">
        <v>567</v>
      </c>
      <c r="AQ228" s="50">
        <v>43057</v>
      </c>
      <c r="AR228" s="51" t="s">
        <v>568</v>
      </c>
      <c r="AS228" s="32" t="s">
        <v>74</v>
      </c>
      <c r="AT228" s="51" t="s">
        <v>570</v>
      </c>
      <c r="AU228" s="51" t="s">
        <v>571</v>
      </c>
      <c r="AV228" s="51" t="s">
        <v>572</v>
      </c>
      <c r="AW228" s="51" t="s">
        <v>573</v>
      </c>
    </row>
    <row r="229" spans="1:49" ht="80.25" customHeight="1">
      <c r="A229" s="75" t="s">
        <v>64</v>
      </c>
      <c r="B229" s="58" t="s">
        <v>160</v>
      </c>
      <c r="C229" s="5">
        <v>2017</v>
      </c>
      <c r="D229" s="59" t="s">
        <v>282</v>
      </c>
      <c r="E229" s="78" t="s">
        <v>659</v>
      </c>
      <c r="F229" s="75" t="s">
        <v>249</v>
      </c>
      <c r="G229" s="60" t="s">
        <v>600</v>
      </c>
      <c r="H229" s="75" t="s">
        <v>679</v>
      </c>
      <c r="I229" s="5" t="s">
        <v>61</v>
      </c>
      <c r="J229" s="5" t="s">
        <v>61</v>
      </c>
      <c r="K229" s="5" t="s">
        <v>63</v>
      </c>
      <c r="L229" s="75" t="s">
        <v>688</v>
      </c>
      <c r="M229" s="76">
        <v>79309.2</v>
      </c>
      <c r="N229" s="5" t="s">
        <v>61</v>
      </c>
      <c r="O229" s="5" t="s">
        <v>61</v>
      </c>
      <c r="P229" s="5" t="s">
        <v>61</v>
      </c>
      <c r="Q229" s="75" t="s">
        <v>688</v>
      </c>
      <c r="R229" s="75" t="s">
        <v>132</v>
      </c>
      <c r="S229" s="5" t="s">
        <v>51</v>
      </c>
      <c r="T229" s="75" t="s">
        <v>659</v>
      </c>
      <c r="U229" s="77">
        <v>42956</v>
      </c>
      <c r="V229" s="62">
        <f t="shared" si="14"/>
        <v>68370</v>
      </c>
      <c r="W229" s="76">
        <v>79309.2</v>
      </c>
      <c r="X229" s="70" t="s">
        <v>242</v>
      </c>
      <c r="Y229" s="14" t="s">
        <v>241</v>
      </c>
      <c r="Z229" s="5" t="s">
        <v>69</v>
      </c>
      <c r="AA229" s="5" t="s">
        <v>70</v>
      </c>
      <c r="AB229" s="75" t="s">
        <v>679</v>
      </c>
      <c r="AC229" s="63">
        <f t="shared" si="13"/>
        <v>10255.5</v>
      </c>
      <c r="AD229" s="77">
        <v>42956</v>
      </c>
      <c r="AE229" s="77">
        <v>42957</v>
      </c>
      <c r="AF229" s="83" t="s">
        <v>735</v>
      </c>
      <c r="AG229" s="64" t="s">
        <v>601</v>
      </c>
      <c r="AH229" s="5" t="s">
        <v>384</v>
      </c>
      <c r="AI229" s="5" t="s">
        <v>389</v>
      </c>
      <c r="AJ229" s="5" t="s">
        <v>73</v>
      </c>
      <c r="AK229" s="56" t="s">
        <v>602</v>
      </c>
      <c r="AL229" s="5" t="s">
        <v>73</v>
      </c>
      <c r="AM229" s="5" t="s">
        <v>574</v>
      </c>
      <c r="AN229" s="5" t="s">
        <v>293</v>
      </c>
      <c r="AO229" s="65" t="s">
        <v>567</v>
      </c>
      <c r="AP229" s="65" t="s">
        <v>567</v>
      </c>
      <c r="AQ229" s="66">
        <v>43058</v>
      </c>
      <c r="AR229" s="64" t="s">
        <v>568</v>
      </c>
      <c r="AS229" s="5" t="s">
        <v>74</v>
      </c>
      <c r="AT229" s="64" t="s">
        <v>570</v>
      </c>
      <c r="AU229" s="64" t="s">
        <v>571</v>
      </c>
      <c r="AV229" s="64" t="s">
        <v>572</v>
      </c>
      <c r="AW229" s="64" t="s">
        <v>573</v>
      </c>
    </row>
    <row r="230" spans="1:49" s="6" customFormat="1" ht="80.25" customHeight="1">
      <c r="A230" s="72" t="s">
        <v>64</v>
      </c>
      <c r="B230" s="11" t="s">
        <v>521</v>
      </c>
      <c r="C230" s="32">
        <v>2017</v>
      </c>
      <c r="D230" s="57" t="s">
        <v>282</v>
      </c>
      <c r="E230" s="71" t="s">
        <v>660</v>
      </c>
      <c r="F230" s="72" t="s">
        <v>249</v>
      </c>
      <c r="G230" s="56" t="s">
        <v>600</v>
      </c>
      <c r="H230" s="72" t="s">
        <v>680</v>
      </c>
      <c r="I230" s="32" t="s">
        <v>61</v>
      </c>
      <c r="J230" s="32" t="s">
        <v>61</v>
      </c>
      <c r="K230" s="32" t="s">
        <v>63</v>
      </c>
      <c r="L230" s="72" t="s">
        <v>67</v>
      </c>
      <c r="M230" s="74">
        <v>249400</v>
      </c>
      <c r="N230" s="32" t="s">
        <v>61</v>
      </c>
      <c r="O230" s="32" t="s">
        <v>61</v>
      </c>
      <c r="P230" s="32" t="s">
        <v>61</v>
      </c>
      <c r="Q230" s="72" t="s">
        <v>67</v>
      </c>
      <c r="R230" s="72" t="s">
        <v>200</v>
      </c>
      <c r="S230" s="32" t="s">
        <v>51</v>
      </c>
      <c r="T230" s="72" t="s">
        <v>660</v>
      </c>
      <c r="U230" s="73">
        <v>42950</v>
      </c>
      <c r="V230" s="47">
        <f t="shared" si="14"/>
        <v>215000.00000000003</v>
      </c>
      <c r="W230" s="74">
        <v>249400</v>
      </c>
      <c r="X230" s="68" t="s">
        <v>242</v>
      </c>
      <c r="Y230" s="10" t="s">
        <v>241</v>
      </c>
      <c r="Z230" s="32" t="s">
        <v>69</v>
      </c>
      <c r="AA230" s="32" t="s">
        <v>70</v>
      </c>
      <c r="AB230" s="72" t="s">
        <v>680</v>
      </c>
      <c r="AC230" s="38">
        <f t="shared" si="13"/>
        <v>32250.000000000004</v>
      </c>
      <c r="AD230" s="73">
        <v>42950</v>
      </c>
      <c r="AE230" s="73">
        <v>42950</v>
      </c>
      <c r="AF230" s="84" t="s">
        <v>736</v>
      </c>
      <c r="AG230" s="51" t="s">
        <v>601</v>
      </c>
      <c r="AH230" s="32" t="s">
        <v>384</v>
      </c>
      <c r="AI230" s="32" t="s">
        <v>389</v>
      </c>
      <c r="AJ230" s="32" t="s">
        <v>73</v>
      </c>
      <c r="AK230" s="60" t="s">
        <v>602</v>
      </c>
      <c r="AL230" s="32" t="s">
        <v>73</v>
      </c>
      <c r="AM230" s="32" t="s">
        <v>574</v>
      </c>
      <c r="AN230" s="32" t="s">
        <v>293</v>
      </c>
      <c r="AO230" s="19" t="s">
        <v>567</v>
      </c>
      <c r="AP230" s="19" t="s">
        <v>567</v>
      </c>
      <c r="AQ230" s="50">
        <v>43060</v>
      </c>
      <c r="AR230" s="51" t="s">
        <v>568</v>
      </c>
      <c r="AS230" s="32" t="s">
        <v>74</v>
      </c>
      <c r="AT230" s="51" t="s">
        <v>570</v>
      </c>
      <c r="AU230" s="51" t="s">
        <v>571</v>
      </c>
      <c r="AV230" s="51" t="s">
        <v>572</v>
      </c>
      <c r="AW230" s="51" t="s">
        <v>573</v>
      </c>
    </row>
    <row r="231" spans="1:49" ht="80.25" customHeight="1">
      <c r="A231" s="75" t="s">
        <v>64</v>
      </c>
      <c r="B231" s="58" t="s">
        <v>521</v>
      </c>
      <c r="C231" s="5">
        <v>2017</v>
      </c>
      <c r="D231" s="59" t="s">
        <v>282</v>
      </c>
      <c r="E231" s="78" t="s">
        <v>661</v>
      </c>
      <c r="F231" s="75" t="s">
        <v>382</v>
      </c>
      <c r="G231" s="60" t="s">
        <v>600</v>
      </c>
      <c r="H231" s="75" t="s">
        <v>681</v>
      </c>
      <c r="I231" s="5" t="s">
        <v>61</v>
      </c>
      <c r="J231" s="5" t="s">
        <v>61</v>
      </c>
      <c r="K231" s="5" t="s">
        <v>63</v>
      </c>
      <c r="L231" s="75" t="s">
        <v>326</v>
      </c>
      <c r="M231" s="76">
        <v>3654600</v>
      </c>
      <c r="N231" s="5" t="s">
        <v>61</v>
      </c>
      <c r="O231" s="5" t="s">
        <v>61</v>
      </c>
      <c r="P231" s="5" t="s">
        <v>61</v>
      </c>
      <c r="Q231" s="75" t="s">
        <v>326</v>
      </c>
      <c r="R231" s="75" t="s">
        <v>171</v>
      </c>
      <c r="S231" s="5" t="s">
        <v>51</v>
      </c>
      <c r="T231" s="75" t="s">
        <v>661</v>
      </c>
      <c r="U231" s="77">
        <v>42972</v>
      </c>
      <c r="V231" s="62">
        <f t="shared" si="14"/>
        <v>3150517.2413793104</v>
      </c>
      <c r="W231" s="76">
        <v>3654600</v>
      </c>
      <c r="X231" s="70" t="s">
        <v>242</v>
      </c>
      <c r="Y231" s="14" t="s">
        <v>241</v>
      </c>
      <c r="Z231" s="5" t="s">
        <v>69</v>
      </c>
      <c r="AA231" s="5" t="s">
        <v>70</v>
      </c>
      <c r="AB231" s="75" t="s">
        <v>681</v>
      </c>
      <c r="AC231" s="63">
        <f t="shared" si="13"/>
        <v>472577.58620689652</v>
      </c>
      <c r="AD231" s="77">
        <v>42972</v>
      </c>
      <c r="AE231" s="77">
        <v>42972</v>
      </c>
      <c r="AF231" s="83" t="s">
        <v>737</v>
      </c>
      <c r="AG231" s="64" t="s">
        <v>601</v>
      </c>
      <c r="AH231" s="5" t="s">
        <v>384</v>
      </c>
      <c r="AI231" s="5" t="s">
        <v>389</v>
      </c>
      <c r="AJ231" s="5" t="s">
        <v>73</v>
      </c>
      <c r="AK231" s="56" t="s">
        <v>602</v>
      </c>
      <c r="AL231" s="5" t="s">
        <v>73</v>
      </c>
      <c r="AM231" s="5" t="s">
        <v>574</v>
      </c>
      <c r="AN231" s="5" t="s">
        <v>293</v>
      </c>
      <c r="AO231" s="65" t="s">
        <v>567</v>
      </c>
      <c r="AP231" s="65" t="s">
        <v>567</v>
      </c>
      <c r="AQ231" s="66">
        <v>43061</v>
      </c>
      <c r="AR231" s="64" t="s">
        <v>568</v>
      </c>
      <c r="AS231" s="5" t="s">
        <v>74</v>
      </c>
      <c r="AT231" s="64" t="s">
        <v>570</v>
      </c>
      <c r="AU231" s="64" t="s">
        <v>571</v>
      </c>
      <c r="AV231" s="64" t="s">
        <v>572</v>
      </c>
      <c r="AW231" s="64" t="s">
        <v>573</v>
      </c>
    </row>
    <row r="232" spans="1:49" s="6" customFormat="1" ht="80.25" customHeight="1">
      <c r="A232" s="72" t="s">
        <v>64</v>
      </c>
      <c r="B232" s="11" t="s">
        <v>521</v>
      </c>
      <c r="C232" s="32">
        <v>2017</v>
      </c>
      <c r="D232" s="57" t="s">
        <v>282</v>
      </c>
      <c r="E232" s="71" t="s">
        <v>662</v>
      </c>
      <c r="F232" s="72" t="s">
        <v>249</v>
      </c>
      <c r="G232" s="56" t="s">
        <v>600</v>
      </c>
      <c r="H232" s="72" t="s">
        <v>682</v>
      </c>
      <c r="I232" s="32" t="s">
        <v>61</v>
      </c>
      <c r="J232" s="32" t="s">
        <v>61</v>
      </c>
      <c r="K232" s="32" t="s">
        <v>63</v>
      </c>
      <c r="L232" s="72" t="s">
        <v>691</v>
      </c>
      <c r="M232" s="74">
        <v>295800</v>
      </c>
      <c r="N232" s="32" t="s">
        <v>61</v>
      </c>
      <c r="O232" s="32" t="s">
        <v>61</v>
      </c>
      <c r="P232" s="32" t="s">
        <v>61</v>
      </c>
      <c r="Q232" s="72" t="s">
        <v>691</v>
      </c>
      <c r="R232" s="72" t="s">
        <v>132</v>
      </c>
      <c r="S232" s="32" t="s">
        <v>51</v>
      </c>
      <c r="T232" s="72" t="s">
        <v>662</v>
      </c>
      <c r="U232" s="73">
        <v>42972</v>
      </c>
      <c r="V232" s="47">
        <f t="shared" si="14"/>
        <v>255000.00000000003</v>
      </c>
      <c r="W232" s="74">
        <v>295800</v>
      </c>
      <c r="X232" s="68" t="s">
        <v>242</v>
      </c>
      <c r="Y232" s="10" t="s">
        <v>241</v>
      </c>
      <c r="Z232" s="32" t="s">
        <v>69</v>
      </c>
      <c r="AA232" s="32" t="s">
        <v>70</v>
      </c>
      <c r="AB232" s="72" t="s">
        <v>682</v>
      </c>
      <c r="AC232" s="38">
        <f t="shared" si="13"/>
        <v>38250</v>
      </c>
      <c r="AD232" s="73">
        <v>42972</v>
      </c>
      <c r="AE232" s="73">
        <v>42972</v>
      </c>
      <c r="AF232" s="84" t="s">
        <v>738</v>
      </c>
      <c r="AG232" s="51" t="s">
        <v>601</v>
      </c>
      <c r="AH232" s="32" t="s">
        <v>384</v>
      </c>
      <c r="AI232" s="32" t="s">
        <v>389</v>
      </c>
      <c r="AJ232" s="32" t="s">
        <v>73</v>
      </c>
      <c r="AK232" s="60" t="s">
        <v>602</v>
      </c>
      <c r="AL232" s="32" t="s">
        <v>73</v>
      </c>
      <c r="AM232" s="32" t="s">
        <v>574</v>
      </c>
      <c r="AN232" s="32" t="s">
        <v>293</v>
      </c>
      <c r="AO232" s="19" t="s">
        <v>567</v>
      </c>
      <c r="AP232" s="19" t="s">
        <v>567</v>
      </c>
      <c r="AQ232" s="50">
        <v>43062</v>
      </c>
      <c r="AR232" s="51" t="s">
        <v>568</v>
      </c>
      <c r="AS232" s="32" t="s">
        <v>74</v>
      </c>
      <c r="AT232" s="51" t="s">
        <v>570</v>
      </c>
      <c r="AU232" s="51" t="s">
        <v>571</v>
      </c>
      <c r="AV232" s="51" t="s">
        <v>572</v>
      </c>
      <c r="AW232" s="51" t="s">
        <v>573</v>
      </c>
    </row>
    <row r="233" spans="1:49" ht="80.25" customHeight="1">
      <c r="A233" s="75" t="s">
        <v>64</v>
      </c>
      <c r="B233" s="58" t="s">
        <v>160</v>
      </c>
      <c r="C233" s="5">
        <v>2017</v>
      </c>
      <c r="D233" s="59" t="s">
        <v>282</v>
      </c>
      <c r="E233" s="78" t="s">
        <v>663</v>
      </c>
      <c r="F233" s="75" t="s">
        <v>249</v>
      </c>
      <c r="G233" s="60" t="s">
        <v>600</v>
      </c>
      <c r="H233" s="75" t="s">
        <v>683</v>
      </c>
      <c r="I233" s="5" t="s">
        <v>695</v>
      </c>
      <c r="J233" s="5" t="s">
        <v>300</v>
      </c>
      <c r="K233" s="5" t="s">
        <v>549</v>
      </c>
      <c r="L233" s="75" t="s">
        <v>686</v>
      </c>
      <c r="M233" s="76">
        <v>78295.360000000001</v>
      </c>
      <c r="N233" s="5" t="s">
        <v>695</v>
      </c>
      <c r="O233" s="5" t="s">
        <v>300</v>
      </c>
      <c r="P233" s="5" t="s">
        <v>549</v>
      </c>
      <c r="Q233" s="75" t="s">
        <v>686</v>
      </c>
      <c r="R233" s="75" t="s">
        <v>132</v>
      </c>
      <c r="S233" s="5" t="s">
        <v>51</v>
      </c>
      <c r="T233" s="75" t="s">
        <v>663</v>
      </c>
      <c r="U233" s="77">
        <v>42972</v>
      </c>
      <c r="V233" s="62">
        <f t="shared" si="14"/>
        <v>67496</v>
      </c>
      <c r="W233" s="76">
        <v>78295.360000000001</v>
      </c>
      <c r="X233" s="70" t="s">
        <v>242</v>
      </c>
      <c r="Y233" s="14" t="s">
        <v>241</v>
      </c>
      <c r="Z233" s="5" t="s">
        <v>69</v>
      </c>
      <c r="AA233" s="5" t="s">
        <v>70</v>
      </c>
      <c r="AB233" s="75" t="s">
        <v>683</v>
      </c>
      <c r="AC233" s="63">
        <f t="shared" si="13"/>
        <v>10124.4</v>
      </c>
      <c r="AD233" s="77">
        <v>42972</v>
      </c>
      <c r="AE233" s="77">
        <v>42975</v>
      </c>
      <c r="AF233" s="83" t="s">
        <v>739</v>
      </c>
      <c r="AG233" s="64" t="s">
        <v>601</v>
      </c>
      <c r="AH233" s="5" t="s">
        <v>384</v>
      </c>
      <c r="AI233" s="5" t="s">
        <v>389</v>
      </c>
      <c r="AJ233" s="5" t="s">
        <v>73</v>
      </c>
      <c r="AK233" s="56" t="s">
        <v>602</v>
      </c>
      <c r="AL233" s="5" t="s">
        <v>73</v>
      </c>
      <c r="AM233" s="5" t="s">
        <v>574</v>
      </c>
      <c r="AN233" s="5" t="s">
        <v>293</v>
      </c>
      <c r="AO233" s="65" t="s">
        <v>567</v>
      </c>
      <c r="AP233" s="65" t="s">
        <v>567</v>
      </c>
      <c r="AQ233" s="66">
        <v>43063</v>
      </c>
      <c r="AR233" s="64" t="s">
        <v>568</v>
      </c>
      <c r="AS233" s="5" t="s">
        <v>74</v>
      </c>
      <c r="AT233" s="64" t="s">
        <v>570</v>
      </c>
      <c r="AU233" s="64" t="s">
        <v>571</v>
      </c>
      <c r="AV233" s="64" t="s">
        <v>572</v>
      </c>
      <c r="AW233" s="64" t="s">
        <v>573</v>
      </c>
    </row>
    <row r="234" spans="1:49" s="6" customFormat="1" ht="80.25" customHeight="1">
      <c r="A234" s="72" t="s">
        <v>64</v>
      </c>
      <c r="B234" s="11" t="s">
        <v>521</v>
      </c>
      <c r="C234" s="32">
        <v>2017</v>
      </c>
      <c r="D234" s="57" t="s">
        <v>282</v>
      </c>
      <c r="E234" s="71" t="s">
        <v>664</v>
      </c>
      <c r="F234" s="72" t="s">
        <v>670</v>
      </c>
      <c r="G234" s="56" t="s">
        <v>600</v>
      </c>
      <c r="H234" s="72" t="s">
        <v>684</v>
      </c>
      <c r="I234" s="32" t="s">
        <v>61</v>
      </c>
      <c r="J234" s="32" t="s">
        <v>61</v>
      </c>
      <c r="K234" s="32" t="s">
        <v>63</v>
      </c>
      <c r="L234" s="72" t="s">
        <v>67</v>
      </c>
      <c r="M234" s="74">
        <v>200000</v>
      </c>
      <c r="N234" s="32" t="s">
        <v>61</v>
      </c>
      <c r="O234" s="32" t="s">
        <v>61</v>
      </c>
      <c r="P234" s="32" t="s">
        <v>61</v>
      </c>
      <c r="Q234" s="72" t="s">
        <v>67</v>
      </c>
      <c r="R234" s="72" t="s">
        <v>200</v>
      </c>
      <c r="S234" s="32" t="s">
        <v>51</v>
      </c>
      <c r="T234" s="72" t="s">
        <v>664</v>
      </c>
      <c r="U234" s="73">
        <v>42930</v>
      </c>
      <c r="V234" s="47">
        <f t="shared" si="14"/>
        <v>172413.79310344829</v>
      </c>
      <c r="W234" s="74">
        <v>200000</v>
      </c>
      <c r="X234" s="68" t="s">
        <v>242</v>
      </c>
      <c r="Y234" s="10" t="s">
        <v>241</v>
      </c>
      <c r="Z234" s="32" t="s">
        <v>69</v>
      </c>
      <c r="AA234" s="32" t="s">
        <v>70</v>
      </c>
      <c r="AB234" s="72" t="s">
        <v>684</v>
      </c>
      <c r="AC234" s="38">
        <f t="shared" si="13"/>
        <v>25862.068965517243</v>
      </c>
      <c r="AD234" s="73">
        <v>42930</v>
      </c>
      <c r="AE234" s="73">
        <v>42930</v>
      </c>
      <c r="AF234" s="84" t="s">
        <v>740</v>
      </c>
      <c r="AG234" s="51" t="s">
        <v>601</v>
      </c>
      <c r="AH234" s="32" t="s">
        <v>384</v>
      </c>
      <c r="AI234" s="32" t="s">
        <v>389</v>
      </c>
      <c r="AJ234" s="32" t="s">
        <v>73</v>
      </c>
      <c r="AK234" s="60" t="s">
        <v>602</v>
      </c>
      <c r="AL234" s="32" t="s">
        <v>73</v>
      </c>
      <c r="AM234" s="32" t="s">
        <v>574</v>
      </c>
      <c r="AN234" s="32" t="s">
        <v>293</v>
      </c>
      <c r="AO234" s="19" t="s">
        <v>567</v>
      </c>
      <c r="AP234" s="19" t="s">
        <v>567</v>
      </c>
      <c r="AQ234" s="50">
        <v>43064</v>
      </c>
      <c r="AR234" s="51" t="s">
        <v>568</v>
      </c>
      <c r="AS234" s="32" t="s">
        <v>74</v>
      </c>
      <c r="AT234" s="51" t="s">
        <v>570</v>
      </c>
      <c r="AU234" s="51" t="s">
        <v>571</v>
      </c>
      <c r="AV234" s="51" t="s">
        <v>572</v>
      </c>
      <c r="AW234" s="51" t="s">
        <v>573</v>
      </c>
    </row>
    <row r="235" spans="1:49" ht="80.25" customHeight="1">
      <c r="A235" s="75" t="s">
        <v>64</v>
      </c>
      <c r="B235" s="58" t="s">
        <v>521</v>
      </c>
      <c r="C235" s="5">
        <v>2017</v>
      </c>
      <c r="D235" s="59" t="s">
        <v>282</v>
      </c>
      <c r="E235" s="78" t="s">
        <v>665</v>
      </c>
      <c r="F235" s="75" t="s">
        <v>249</v>
      </c>
      <c r="G235" s="60" t="s">
        <v>600</v>
      </c>
      <c r="H235" s="75" t="s">
        <v>685</v>
      </c>
      <c r="I235" s="5" t="s">
        <v>61</v>
      </c>
      <c r="J235" s="5" t="s">
        <v>61</v>
      </c>
      <c r="K235" s="5" t="s">
        <v>63</v>
      </c>
      <c r="L235" s="75" t="s">
        <v>692</v>
      </c>
      <c r="M235" s="76">
        <v>75748</v>
      </c>
      <c r="N235" s="5" t="s">
        <v>61</v>
      </c>
      <c r="O235" s="5" t="s">
        <v>61</v>
      </c>
      <c r="P235" s="5" t="s">
        <v>61</v>
      </c>
      <c r="Q235" s="75" t="s">
        <v>692</v>
      </c>
      <c r="R235" s="75" t="s">
        <v>200</v>
      </c>
      <c r="S235" s="5" t="s">
        <v>51</v>
      </c>
      <c r="T235" s="75" t="s">
        <v>665</v>
      </c>
      <c r="U235" s="77">
        <v>42942</v>
      </c>
      <c r="V235" s="62">
        <f t="shared" si="14"/>
        <v>65300.000000000007</v>
      </c>
      <c r="W235" s="76">
        <v>75748</v>
      </c>
      <c r="X235" s="70" t="s">
        <v>242</v>
      </c>
      <c r="Y235" s="14" t="s">
        <v>241</v>
      </c>
      <c r="Z235" s="5" t="s">
        <v>69</v>
      </c>
      <c r="AA235" s="5" t="s">
        <v>70</v>
      </c>
      <c r="AB235" s="75" t="s">
        <v>685</v>
      </c>
      <c r="AC235" s="63">
        <f t="shared" si="13"/>
        <v>9795</v>
      </c>
      <c r="AD235" s="77">
        <v>42942</v>
      </c>
      <c r="AE235" s="77">
        <v>42942</v>
      </c>
      <c r="AF235" s="83" t="s">
        <v>741</v>
      </c>
      <c r="AG235" s="64" t="s">
        <v>601</v>
      </c>
      <c r="AH235" s="5" t="s">
        <v>384</v>
      </c>
      <c r="AI235" s="5" t="s">
        <v>389</v>
      </c>
      <c r="AJ235" s="5" t="s">
        <v>73</v>
      </c>
      <c r="AK235" s="56" t="s">
        <v>602</v>
      </c>
      <c r="AL235" s="5" t="s">
        <v>73</v>
      </c>
      <c r="AM235" s="5" t="s">
        <v>574</v>
      </c>
      <c r="AN235" s="5" t="s">
        <v>293</v>
      </c>
      <c r="AO235" s="65" t="s">
        <v>567</v>
      </c>
      <c r="AP235" s="65" t="s">
        <v>567</v>
      </c>
      <c r="AQ235" s="66">
        <v>43065</v>
      </c>
      <c r="AR235" s="64" t="s">
        <v>568</v>
      </c>
      <c r="AS235" s="5" t="s">
        <v>74</v>
      </c>
      <c r="AT235" s="64" t="s">
        <v>570</v>
      </c>
      <c r="AU235" s="64" t="s">
        <v>571</v>
      </c>
      <c r="AV235" s="64" t="s">
        <v>572</v>
      </c>
      <c r="AW235" s="64" t="s">
        <v>573</v>
      </c>
    </row>
    <row r="236" spans="1:49" s="6" customFormat="1" ht="80.25" customHeight="1">
      <c r="A236" s="72" t="s">
        <v>64</v>
      </c>
      <c r="B236" s="11" t="s">
        <v>521</v>
      </c>
      <c r="C236" s="32">
        <v>2017</v>
      </c>
      <c r="D236" s="57" t="s">
        <v>282</v>
      </c>
      <c r="E236" s="71" t="s">
        <v>666</v>
      </c>
      <c r="F236" s="72" t="s">
        <v>382</v>
      </c>
      <c r="G236" s="56" t="s">
        <v>600</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666</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84" t="s">
        <v>742</v>
      </c>
      <c r="AG236" s="51" t="s">
        <v>601</v>
      </c>
      <c r="AH236" s="32" t="s">
        <v>384</v>
      </c>
      <c r="AI236" s="32" t="s">
        <v>389</v>
      </c>
      <c r="AJ236" s="32" t="s">
        <v>73</v>
      </c>
      <c r="AK236" s="60" t="s">
        <v>602</v>
      </c>
      <c r="AL236" s="32" t="s">
        <v>73</v>
      </c>
      <c r="AM236" s="32" t="s">
        <v>574</v>
      </c>
      <c r="AN236" s="32" t="s">
        <v>293</v>
      </c>
      <c r="AO236" s="19" t="s">
        <v>567</v>
      </c>
      <c r="AP236" s="19" t="s">
        <v>567</v>
      </c>
      <c r="AQ236" s="50">
        <v>43067</v>
      </c>
      <c r="AR236" s="51" t="s">
        <v>568</v>
      </c>
      <c r="AS236" s="32" t="s">
        <v>74</v>
      </c>
      <c r="AT236" s="51" t="s">
        <v>570</v>
      </c>
      <c r="AU236" s="51" t="s">
        <v>571</v>
      </c>
      <c r="AV236" s="51" t="s">
        <v>572</v>
      </c>
      <c r="AW236" s="51" t="s">
        <v>573</v>
      </c>
    </row>
    <row r="237" spans="1:49" ht="80.25" customHeight="1">
      <c r="A237" s="75" t="s">
        <v>64</v>
      </c>
      <c r="B237" s="58" t="s">
        <v>521</v>
      </c>
      <c r="C237" s="5">
        <v>2017</v>
      </c>
      <c r="D237" s="59" t="s">
        <v>282</v>
      </c>
      <c r="E237" s="78" t="s">
        <v>667</v>
      </c>
      <c r="F237" s="75" t="s">
        <v>393</v>
      </c>
      <c r="G237" s="60" t="s">
        <v>600</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667</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83" t="s">
        <v>743</v>
      </c>
      <c r="AG237" s="64" t="s">
        <v>601</v>
      </c>
      <c r="AH237" s="5" t="s">
        <v>384</v>
      </c>
      <c r="AI237" s="5" t="s">
        <v>389</v>
      </c>
      <c r="AJ237" s="5" t="s">
        <v>73</v>
      </c>
      <c r="AK237" s="56" t="s">
        <v>602</v>
      </c>
      <c r="AL237" s="5" t="s">
        <v>73</v>
      </c>
      <c r="AM237" s="5" t="s">
        <v>574</v>
      </c>
      <c r="AN237" s="5" t="s">
        <v>293</v>
      </c>
      <c r="AO237" s="65" t="s">
        <v>567</v>
      </c>
      <c r="AP237" s="65" t="s">
        <v>567</v>
      </c>
      <c r="AQ237" s="66">
        <v>43068</v>
      </c>
      <c r="AR237" s="64" t="s">
        <v>568</v>
      </c>
      <c r="AS237" s="5" t="s">
        <v>74</v>
      </c>
      <c r="AT237" s="64" t="s">
        <v>570</v>
      </c>
      <c r="AU237" s="64" t="s">
        <v>571</v>
      </c>
      <c r="AV237" s="64" t="s">
        <v>572</v>
      </c>
      <c r="AW237" s="64" t="s">
        <v>573</v>
      </c>
    </row>
    <row r="238" spans="1:49" s="6" customFormat="1" ht="80.25" customHeight="1">
      <c r="A238" s="72" t="s">
        <v>64</v>
      </c>
      <c r="B238" s="11" t="s">
        <v>521</v>
      </c>
      <c r="C238" s="32">
        <v>2017</v>
      </c>
      <c r="D238" s="57" t="s">
        <v>282</v>
      </c>
      <c r="E238" s="71" t="s">
        <v>668</v>
      </c>
      <c r="F238" s="72" t="s">
        <v>393</v>
      </c>
      <c r="G238" s="56" t="s">
        <v>600</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668</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84" t="s">
        <v>744</v>
      </c>
      <c r="AG238" s="51" t="s">
        <v>601</v>
      </c>
      <c r="AH238" s="32" t="s">
        <v>384</v>
      </c>
      <c r="AI238" s="32" t="s">
        <v>389</v>
      </c>
      <c r="AJ238" s="32" t="s">
        <v>73</v>
      </c>
      <c r="AK238" s="60" t="s">
        <v>602</v>
      </c>
      <c r="AL238" s="32" t="s">
        <v>73</v>
      </c>
      <c r="AM238" s="32" t="s">
        <v>574</v>
      </c>
      <c r="AN238" s="32" t="s">
        <v>293</v>
      </c>
      <c r="AO238" s="19" t="s">
        <v>567</v>
      </c>
      <c r="AP238" s="19" t="s">
        <v>567</v>
      </c>
      <c r="AQ238" s="50">
        <v>43069</v>
      </c>
      <c r="AR238" s="51" t="s">
        <v>568</v>
      </c>
      <c r="AS238" s="32" t="s">
        <v>74</v>
      </c>
      <c r="AT238" s="51" t="s">
        <v>570</v>
      </c>
      <c r="AU238" s="51" t="s">
        <v>571</v>
      </c>
      <c r="AV238" s="51" t="s">
        <v>572</v>
      </c>
      <c r="AW238" s="51" t="s">
        <v>573</v>
      </c>
    </row>
    <row r="239" spans="1:49" ht="80.25" customHeight="1">
      <c r="A239" s="75" t="s">
        <v>64</v>
      </c>
      <c r="B239" s="58" t="s">
        <v>801</v>
      </c>
      <c r="C239" s="5">
        <v>2017</v>
      </c>
      <c r="D239" s="59" t="s">
        <v>292</v>
      </c>
      <c r="E239" s="75" t="s">
        <v>802</v>
      </c>
      <c r="F239" s="75" t="s">
        <v>249</v>
      </c>
      <c r="G239" s="60" t="s">
        <v>600</v>
      </c>
      <c r="H239" s="75" t="s">
        <v>801</v>
      </c>
      <c r="I239" s="5" t="s">
        <v>61</v>
      </c>
      <c r="J239" s="5" t="s">
        <v>62</v>
      </c>
      <c r="K239" s="5" t="s">
        <v>63</v>
      </c>
      <c r="L239" s="75" t="s">
        <v>251</v>
      </c>
      <c r="M239" s="96">
        <v>150595.26</v>
      </c>
      <c r="N239" s="5" t="s">
        <v>61</v>
      </c>
      <c r="O239" s="5" t="s">
        <v>62</v>
      </c>
      <c r="P239" s="5" t="s">
        <v>63</v>
      </c>
      <c r="Q239" s="75" t="s">
        <v>251</v>
      </c>
      <c r="R239" s="75" t="s">
        <v>132</v>
      </c>
      <c r="S239" s="5" t="s">
        <v>51</v>
      </c>
      <c r="T239" s="75" t="s">
        <v>802</v>
      </c>
      <c r="U239" s="77">
        <v>43010</v>
      </c>
      <c r="V239" s="97">
        <f t="shared" ref="V239:V258" si="15">W239/1.16</f>
        <v>129823.50000000001</v>
      </c>
      <c r="W239" s="96">
        <v>150595.26</v>
      </c>
      <c r="X239" s="76">
        <f t="shared" ref="X239:X307" si="16">W239/10</f>
        <v>15059.526000000002</v>
      </c>
      <c r="Y239" s="14" t="s">
        <v>241</v>
      </c>
      <c r="Z239" s="5" t="s">
        <v>69</v>
      </c>
      <c r="AA239" s="5" t="s">
        <v>70</v>
      </c>
      <c r="AB239" s="75" t="s">
        <v>801</v>
      </c>
      <c r="AC239" s="98">
        <f t="shared" ref="AC239:AC258" si="17">V239*0.15</f>
        <v>19473.525000000001</v>
      </c>
      <c r="AD239" s="77">
        <v>43010</v>
      </c>
      <c r="AE239" s="77">
        <v>43028</v>
      </c>
      <c r="AF239" s="83" t="s">
        <v>1092</v>
      </c>
      <c r="AG239" s="64" t="s">
        <v>601</v>
      </c>
      <c r="AH239" s="5" t="s">
        <v>384</v>
      </c>
      <c r="AI239" s="5" t="s">
        <v>389</v>
      </c>
      <c r="AJ239" s="5" t="s">
        <v>73</v>
      </c>
      <c r="AK239" s="56" t="s">
        <v>602</v>
      </c>
      <c r="AL239" s="5" t="s">
        <v>73</v>
      </c>
      <c r="AM239" s="5" t="s">
        <v>574</v>
      </c>
      <c r="AN239" s="19" t="s">
        <v>240</v>
      </c>
      <c r="AO239" s="19" t="s">
        <v>567</v>
      </c>
      <c r="AP239" s="19" t="s">
        <v>567</v>
      </c>
      <c r="AQ239" s="19" t="s">
        <v>567</v>
      </c>
      <c r="AR239" s="64" t="s">
        <v>568</v>
      </c>
      <c r="AS239" s="5" t="s">
        <v>74</v>
      </c>
      <c r="AT239" s="64" t="s">
        <v>570</v>
      </c>
      <c r="AU239" s="64" t="s">
        <v>571</v>
      </c>
      <c r="AV239" s="64" t="s">
        <v>572</v>
      </c>
      <c r="AW239" s="64" t="s">
        <v>573</v>
      </c>
    </row>
    <row r="240" spans="1:49" s="6" customFormat="1" ht="80.25" customHeight="1">
      <c r="A240" s="72" t="s">
        <v>64</v>
      </c>
      <c r="B240" s="11" t="s">
        <v>803</v>
      </c>
      <c r="C240" s="32">
        <v>2017</v>
      </c>
      <c r="D240" s="57" t="s">
        <v>292</v>
      </c>
      <c r="E240" s="72" t="s">
        <v>804</v>
      </c>
      <c r="F240" s="72" t="s">
        <v>670</v>
      </c>
      <c r="G240" s="56" t="s">
        <v>600</v>
      </c>
      <c r="H240" s="72" t="s">
        <v>803</v>
      </c>
      <c r="I240" s="32" t="s">
        <v>61</v>
      </c>
      <c r="J240" s="32" t="s">
        <v>62</v>
      </c>
      <c r="K240" s="32" t="s">
        <v>63</v>
      </c>
      <c r="L240" s="72" t="s">
        <v>805</v>
      </c>
      <c r="M240" s="99">
        <v>306657.59999999998</v>
      </c>
      <c r="N240" s="32" t="s">
        <v>61</v>
      </c>
      <c r="O240" s="32" t="s">
        <v>62</v>
      </c>
      <c r="P240" s="32" t="s">
        <v>63</v>
      </c>
      <c r="Q240" s="72" t="s">
        <v>805</v>
      </c>
      <c r="R240" s="72" t="s">
        <v>132</v>
      </c>
      <c r="S240" s="32" t="s">
        <v>51</v>
      </c>
      <c r="T240" s="72" t="s">
        <v>804</v>
      </c>
      <c r="U240" s="73">
        <v>43010</v>
      </c>
      <c r="V240" s="100">
        <f t="shared" si="15"/>
        <v>264360</v>
      </c>
      <c r="W240" s="99">
        <v>306657.59999999998</v>
      </c>
      <c r="X240" s="74">
        <f t="shared" si="16"/>
        <v>30665.759999999998</v>
      </c>
      <c r="Y240" s="10" t="s">
        <v>241</v>
      </c>
      <c r="Z240" s="32" t="s">
        <v>69</v>
      </c>
      <c r="AA240" s="32" t="s">
        <v>70</v>
      </c>
      <c r="AB240" s="72" t="s">
        <v>803</v>
      </c>
      <c r="AC240" s="101">
        <f t="shared" si="17"/>
        <v>39654</v>
      </c>
      <c r="AD240" s="73">
        <v>43010</v>
      </c>
      <c r="AE240" s="73">
        <v>43028</v>
      </c>
      <c r="AF240" s="84" t="s">
        <v>1093</v>
      </c>
      <c r="AG240" s="51" t="s">
        <v>601</v>
      </c>
      <c r="AH240" s="32" t="s">
        <v>384</v>
      </c>
      <c r="AI240" s="32" t="s">
        <v>389</v>
      </c>
      <c r="AJ240" s="32" t="s">
        <v>73</v>
      </c>
      <c r="AK240" s="60" t="s">
        <v>602</v>
      </c>
      <c r="AL240" s="32" t="s">
        <v>73</v>
      </c>
      <c r="AM240" s="32" t="s">
        <v>574</v>
      </c>
      <c r="AN240" s="19" t="s">
        <v>240</v>
      </c>
      <c r="AO240" s="19" t="s">
        <v>567</v>
      </c>
      <c r="AP240" s="19" t="s">
        <v>567</v>
      </c>
      <c r="AQ240" s="19" t="s">
        <v>567</v>
      </c>
      <c r="AR240" s="51" t="s">
        <v>568</v>
      </c>
      <c r="AS240" s="32" t="s">
        <v>74</v>
      </c>
      <c r="AT240" s="51" t="s">
        <v>570</v>
      </c>
      <c r="AU240" s="51" t="s">
        <v>571</v>
      </c>
      <c r="AV240" s="51" t="s">
        <v>572</v>
      </c>
      <c r="AW240" s="51" t="s">
        <v>573</v>
      </c>
    </row>
    <row r="241" spans="1:49" ht="80.25" customHeight="1">
      <c r="A241" s="75" t="s">
        <v>64</v>
      </c>
      <c r="B241" s="58" t="s">
        <v>806</v>
      </c>
      <c r="C241" s="5">
        <v>2017</v>
      </c>
      <c r="D241" s="59" t="s">
        <v>292</v>
      </c>
      <c r="E241" s="75" t="s">
        <v>807</v>
      </c>
      <c r="F241" s="75" t="s">
        <v>249</v>
      </c>
      <c r="G241" s="60" t="s">
        <v>600</v>
      </c>
      <c r="H241" s="75" t="s">
        <v>806</v>
      </c>
      <c r="I241" s="5" t="s">
        <v>61</v>
      </c>
      <c r="J241" s="5" t="s">
        <v>62</v>
      </c>
      <c r="K241" s="5" t="s">
        <v>63</v>
      </c>
      <c r="L241" s="75" t="s">
        <v>251</v>
      </c>
      <c r="M241" s="96">
        <v>367494</v>
      </c>
      <c r="N241" s="5" t="s">
        <v>61</v>
      </c>
      <c r="O241" s="5" t="s">
        <v>62</v>
      </c>
      <c r="P241" s="5" t="s">
        <v>63</v>
      </c>
      <c r="Q241" s="75" t="s">
        <v>251</v>
      </c>
      <c r="R241" s="75" t="s">
        <v>132</v>
      </c>
      <c r="S241" s="5" t="s">
        <v>51</v>
      </c>
      <c r="T241" s="75" t="s">
        <v>807</v>
      </c>
      <c r="U241" s="77">
        <v>43010</v>
      </c>
      <c r="V241" s="97">
        <f t="shared" si="15"/>
        <v>316805.1724137931</v>
      </c>
      <c r="W241" s="96">
        <v>367494</v>
      </c>
      <c r="X241" s="76">
        <f t="shared" si="16"/>
        <v>36749.4</v>
      </c>
      <c r="Y241" s="14" t="s">
        <v>241</v>
      </c>
      <c r="Z241" s="5" t="s">
        <v>69</v>
      </c>
      <c r="AA241" s="5" t="s">
        <v>70</v>
      </c>
      <c r="AB241" s="75" t="s">
        <v>806</v>
      </c>
      <c r="AC241" s="98">
        <f t="shared" si="17"/>
        <v>47520.775862068964</v>
      </c>
      <c r="AD241" s="77">
        <v>43010</v>
      </c>
      <c r="AE241" s="77">
        <v>43028</v>
      </c>
      <c r="AF241" s="83" t="s">
        <v>1134</v>
      </c>
      <c r="AG241" s="64" t="s">
        <v>601</v>
      </c>
      <c r="AH241" s="5" t="s">
        <v>384</v>
      </c>
      <c r="AI241" s="5" t="s">
        <v>389</v>
      </c>
      <c r="AJ241" s="5" t="s">
        <v>73</v>
      </c>
      <c r="AK241" s="56" t="s">
        <v>602</v>
      </c>
      <c r="AL241" s="5" t="s">
        <v>73</v>
      </c>
      <c r="AM241" s="5" t="s">
        <v>574</v>
      </c>
      <c r="AN241" s="19" t="s">
        <v>240</v>
      </c>
      <c r="AO241" s="19" t="s">
        <v>567</v>
      </c>
      <c r="AP241" s="19" t="s">
        <v>567</v>
      </c>
      <c r="AQ241" s="19" t="s">
        <v>567</v>
      </c>
      <c r="AR241" s="64" t="s">
        <v>568</v>
      </c>
      <c r="AS241" s="5" t="s">
        <v>74</v>
      </c>
      <c r="AT241" s="64" t="s">
        <v>570</v>
      </c>
      <c r="AU241" s="64" t="s">
        <v>571</v>
      </c>
      <c r="AV241" s="64" t="s">
        <v>572</v>
      </c>
      <c r="AW241" s="64" t="s">
        <v>573</v>
      </c>
    </row>
    <row r="242" spans="1:49" s="6" customFormat="1" ht="80.25" customHeight="1">
      <c r="A242" s="72" t="s">
        <v>64</v>
      </c>
      <c r="B242" s="11" t="s">
        <v>803</v>
      </c>
      <c r="C242" s="32">
        <v>2017</v>
      </c>
      <c r="D242" s="57" t="s">
        <v>292</v>
      </c>
      <c r="E242" s="72" t="s">
        <v>808</v>
      </c>
      <c r="F242" s="72" t="s">
        <v>249</v>
      </c>
      <c r="G242" s="56" t="s">
        <v>600</v>
      </c>
      <c r="H242" s="72" t="s">
        <v>803</v>
      </c>
      <c r="I242" s="32" t="s">
        <v>61</v>
      </c>
      <c r="J242" s="32" t="s">
        <v>62</v>
      </c>
      <c r="K242" s="32" t="s">
        <v>63</v>
      </c>
      <c r="L242" s="72" t="s">
        <v>805</v>
      </c>
      <c r="M242" s="99">
        <v>209549.36</v>
      </c>
      <c r="N242" s="32" t="s">
        <v>61</v>
      </c>
      <c r="O242" s="32" t="s">
        <v>62</v>
      </c>
      <c r="P242" s="32" t="s">
        <v>63</v>
      </c>
      <c r="Q242" s="72" t="s">
        <v>805</v>
      </c>
      <c r="R242" s="72" t="s">
        <v>132</v>
      </c>
      <c r="S242" s="32" t="s">
        <v>51</v>
      </c>
      <c r="T242" s="72" t="s">
        <v>808</v>
      </c>
      <c r="U242" s="73">
        <v>43010</v>
      </c>
      <c r="V242" s="100">
        <f t="shared" si="15"/>
        <v>180646</v>
      </c>
      <c r="W242" s="99">
        <v>209549.36</v>
      </c>
      <c r="X242" s="74">
        <f t="shared" si="16"/>
        <v>20954.935999999998</v>
      </c>
      <c r="Y242" s="10" t="s">
        <v>241</v>
      </c>
      <c r="Z242" s="32" t="s">
        <v>69</v>
      </c>
      <c r="AA242" s="32" t="s">
        <v>70</v>
      </c>
      <c r="AB242" s="72" t="s">
        <v>803</v>
      </c>
      <c r="AC242" s="101">
        <f t="shared" si="17"/>
        <v>27096.899999999998</v>
      </c>
      <c r="AD242" s="73">
        <v>43010</v>
      </c>
      <c r="AE242" s="73">
        <v>43028</v>
      </c>
      <c r="AF242" s="84" t="s">
        <v>1097</v>
      </c>
      <c r="AG242" s="51" t="s">
        <v>601</v>
      </c>
      <c r="AH242" s="32" t="s">
        <v>384</v>
      </c>
      <c r="AI242" s="32" t="s">
        <v>389</v>
      </c>
      <c r="AJ242" s="32" t="s">
        <v>73</v>
      </c>
      <c r="AK242" s="60" t="s">
        <v>602</v>
      </c>
      <c r="AL242" s="32" t="s">
        <v>73</v>
      </c>
      <c r="AM242" s="32" t="s">
        <v>574</v>
      </c>
      <c r="AN242" s="19" t="s">
        <v>240</v>
      </c>
      <c r="AO242" s="19" t="s">
        <v>567</v>
      </c>
      <c r="AP242" s="19" t="s">
        <v>567</v>
      </c>
      <c r="AQ242" s="19" t="s">
        <v>567</v>
      </c>
      <c r="AR242" s="51" t="s">
        <v>568</v>
      </c>
      <c r="AS242" s="32" t="s">
        <v>74</v>
      </c>
      <c r="AT242" s="51" t="s">
        <v>570</v>
      </c>
      <c r="AU242" s="51" t="s">
        <v>571</v>
      </c>
      <c r="AV242" s="51" t="s">
        <v>572</v>
      </c>
      <c r="AW242" s="51" t="s">
        <v>573</v>
      </c>
    </row>
    <row r="243" spans="1:49" ht="80.25" customHeight="1">
      <c r="A243" s="75" t="s">
        <v>64</v>
      </c>
      <c r="B243" s="58" t="s">
        <v>139</v>
      </c>
      <c r="C243" s="5">
        <v>2017</v>
      </c>
      <c r="D243" s="59" t="s">
        <v>292</v>
      </c>
      <c r="E243" s="75" t="s">
        <v>809</v>
      </c>
      <c r="F243" s="75" t="s">
        <v>393</v>
      </c>
      <c r="G243" s="60" t="s">
        <v>600</v>
      </c>
      <c r="H243" s="75" t="s">
        <v>139</v>
      </c>
      <c r="I243" s="5" t="s">
        <v>61</v>
      </c>
      <c r="J243" s="5" t="s">
        <v>62</v>
      </c>
      <c r="K243" s="5" t="s">
        <v>63</v>
      </c>
      <c r="L243" s="75" t="s">
        <v>231</v>
      </c>
      <c r="M243" s="96">
        <v>765070.9</v>
      </c>
      <c r="N243" s="5" t="s">
        <v>61</v>
      </c>
      <c r="O243" s="5" t="s">
        <v>62</v>
      </c>
      <c r="P243" s="5" t="s">
        <v>63</v>
      </c>
      <c r="Q243" s="75" t="s">
        <v>231</v>
      </c>
      <c r="R243" s="75" t="s">
        <v>171</v>
      </c>
      <c r="S243" s="5" t="s">
        <v>51</v>
      </c>
      <c r="T243" s="75" t="s">
        <v>809</v>
      </c>
      <c r="U243" s="77">
        <v>43007</v>
      </c>
      <c r="V243" s="97">
        <f t="shared" si="15"/>
        <v>659543.87931034493</v>
      </c>
      <c r="W243" s="96">
        <v>765070.9</v>
      </c>
      <c r="X243" s="76">
        <f t="shared" si="16"/>
        <v>76507.09</v>
      </c>
      <c r="Y243" s="14" t="s">
        <v>241</v>
      </c>
      <c r="Z243" s="5" t="s">
        <v>69</v>
      </c>
      <c r="AA243" s="5" t="s">
        <v>70</v>
      </c>
      <c r="AB243" s="75" t="s">
        <v>139</v>
      </c>
      <c r="AC243" s="98">
        <f t="shared" si="17"/>
        <v>98931.581896551739</v>
      </c>
      <c r="AD243" s="77">
        <v>43010</v>
      </c>
      <c r="AE243" s="77">
        <v>43012</v>
      </c>
      <c r="AF243" s="83" t="s">
        <v>1134</v>
      </c>
      <c r="AG243" s="64" t="s">
        <v>601</v>
      </c>
      <c r="AH243" s="5" t="s">
        <v>384</v>
      </c>
      <c r="AI243" s="5" t="s">
        <v>389</v>
      </c>
      <c r="AJ243" s="5" t="s">
        <v>73</v>
      </c>
      <c r="AK243" s="56" t="s">
        <v>602</v>
      </c>
      <c r="AL243" s="5" t="s">
        <v>73</v>
      </c>
      <c r="AM243" s="5" t="s">
        <v>574</v>
      </c>
      <c r="AN243" s="19" t="s">
        <v>240</v>
      </c>
      <c r="AO243" s="19" t="s">
        <v>567</v>
      </c>
      <c r="AP243" s="19" t="s">
        <v>567</v>
      </c>
      <c r="AQ243" s="19" t="s">
        <v>567</v>
      </c>
      <c r="AR243" s="64" t="s">
        <v>568</v>
      </c>
      <c r="AS243" s="5" t="s">
        <v>74</v>
      </c>
      <c r="AT243" s="64" t="s">
        <v>570</v>
      </c>
      <c r="AU243" s="64" t="s">
        <v>571</v>
      </c>
      <c r="AV243" s="64" t="s">
        <v>572</v>
      </c>
      <c r="AW243" s="64" t="s">
        <v>573</v>
      </c>
    </row>
    <row r="244" spans="1:49" s="6" customFormat="1" ht="80.25" customHeight="1">
      <c r="A244" s="72" t="s">
        <v>64</v>
      </c>
      <c r="B244" s="11" t="s">
        <v>803</v>
      </c>
      <c r="C244" s="32">
        <v>2017</v>
      </c>
      <c r="D244" s="57" t="s">
        <v>292</v>
      </c>
      <c r="E244" s="72" t="s">
        <v>810</v>
      </c>
      <c r="F244" s="72" t="s">
        <v>249</v>
      </c>
      <c r="G244" s="56" t="s">
        <v>600</v>
      </c>
      <c r="H244" s="72" t="s">
        <v>803</v>
      </c>
      <c r="I244" s="32" t="s">
        <v>61</v>
      </c>
      <c r="J244" s="32" t="s">
        <v>62</v>
      </c>
      <c r="K244" s="32" t="s">
        <v>63</v>
      </c>
      <c r="L244" s="72" t="s">
        <v>805</v>
      </c>
      <c r="M244" s="99">
        <v>71553.440000000002</v>
      </c>
      <c r="N244" s="32" t="s">
        <v>61</v>
      </c>
      <c r="O244" s="32" t="s">
        <v>62</v>
      </c>
      <c r="P244" s="32" t="s">
        <v>63</v>
      </c>
      <c r="Q244" s="72" t="s">
        <v>805</v>
      </c>
      <c r="R244" s="72" t="s">
        <v>132</v>
      </c>
      <c r="S244" s="32" t="s">
        <v>51</v>
      </c>
      <c r="T244" s="72" t="s">
        <v>810</v>
      </c>
      <c r="U244" s="73">
        <v>43010</v>
      </c>
      <c r="V244" s="100">
        <f t="shared" si="15"/>
        <v>61684.000000000007</v>
      </c>
      <c r="W244" s="99">
        <v>71553.440000000002</v>
      </c>
      <c r="X244" s="74">
        <f t="shared" si="16"/>
        <v>7155.3440000000001</v>
      </c>
      <c r="Y244" s="10" t="s">
        <v>241</v>
      </c>
      <c r="Z244" s="32" t="s">
        <v>69</v>
      </c>
      <c r="AA244" s="32" t="s">
        <v>70</v>
      </c>
      <c r="AB244" s="72" t="s">
        <v>803</v>
      </c>
      <c r="AC244" s="101">
        <f t="shared" si="17"/>
        <v>9252.6</v>
      </c>
      <c r="AD244" s="73">
        <v>43010</v>
      </c>
      <c r="AE244" s="73">
        <v>43028</v>
      </c>
      <c r="AF244" s="84" t="s">
        <v>1094</v>
      </c>
      <c r="AG244" s="51" t="s">
        <v>601</v>
      </c>
      <c r="AH244" s="32" t="s">
        <v>384</v>
      </c>
      <c r="AI244" s="32" t="s">
        <v>389</v>
      </c>
      <c r="AJ244" s="32" t="s">
        <v>73</v>
      </c>
      <c r="AK244" s="60" t="s">
        <v>602</v>
      </c>
      <c r="AL244" s="32" t="s">
        <v>73</v>
      </c>
      <c r="AM244" s="32" t="s">
        <v>574</v>
      </c>
      <c r="AN244" s="19" t="s">
        <v>240</v>
      </c>
      <c r="AO244" s="19" t="s">
        <v>567</v>
      </c>
      <c r="AP244" s="19" t="s">
        <v>567</v>
      </c>
      <c r="AQ244" s="19" t="s">
        <v>567</v>
      </c>
      <c r="AR244" s="51" t="s">
        <v>568</v>
      </c>
      <c r="AS244" s="32" t="s">
        <v>74</v>
      </c>
      <c r="AT244" s="51" t="s">
        <v>570</v>
      </c>
      <c r="AU244" s="51" t="s">
        <v>571</v>
      </c>
      <c r="AV244" s="51" t="s">
        <v>572</v>
      </c>
      <c r="AW244" s="51" t="s">
        <v>573</v>
      </c>
    </row>
    <row r="245" spans="1:49" ht="80.25" customHeight="1">
      <c r="A245" s="75" t="s">
        <v>64</v>
      </c>
      <c r="B245" s="58" t="s">
        <v>811</v>
      </c>
      <c r="C245" s="5">
        <v>2017</v>
      </c>
      <c r="D245" s="59" t="s">
        <v>292</v>
      </c>
      <c r="E245" s="75" t="s">
        <v>812</v>
      </c>
      <c r="F245" s="75" t="s">
        <v>669</v>
      </c>
      <c r="G245" s="60" t="s">
        <v>600</v>
      </c>
      <c r="H245" s="75" t="s">
        <v>811</v>
      </c>
      <c r="I245" s="5" t="s">
        <v>61</v>
      </c>
      <c r="J245" s="5" t="s">
        <v>62</v>
      </c>
      <c r="K245" s="5" t="s">
        <v>63</v>
      </c>
      <c r="L245" s="75" t="s">
        <v>813</v>
      </c>
      <c r="M245" s="96">
        <v>1000000</v>
      </c>
      <c r="N245" s="5" t="s">
        <v>61</v>
      </c>
      <c r="O245" s="5" t="s">
        <v>62</v>
      </c>
      <c r="P245" s="5" t="s">
        <v>63</v>
      </c>
      <c r="Q245" s="75" t="s">
        <v>813</v>
      </c>
      <c r="R245" s="75" t="s">
        <v>200</v>
      </c>
      <c r="S245" s="5" t="s">
        <v>51</v>
      </c>
      <c r="T245" s="75" t="s">
        <v>812</v>
      </c>
      <c r="U245" s="77">
        <v>43010</v>
      </c>
      <c r="V245" s="97">
        <f t="shared" si="15"/>
        <v>862068.96551724139</v>
      </c>
      <c r="W245" s="96">
        <v>1000000</v>
      </c>
      <c r="X245" s="76">
        <f t="shared" si="16"/>
        <v>100000</v>
      </c>
      <c r="Y245" s="14" t="s">
        <v>241</v>
      </c>
      <c r="Z245" s="5" t="s">
        <v>69</v>
      </c>
      <c r="AA245" s="5" t="s">
        <v>70</v>
      </c>
      <c r="AB245" s="75" t="s">
        <v>811</v>
      </c>
      <c r="AC245" s="98">
        <f t="shared" si="17"/>
        <v>129310.3448275862</v>
      </c>
      <c r="AD245" s="77">
        <v>43010</v>
      </c>
      <c r="AE245" s="77">
        <v>43100</v>
      </c>
      <c r="AF245" s="83" t="s">
        <v>1095</v>
      </c>
      <c r="AG245" s="64" t="s">
        <v>601</v>
      </c>
      <c r="AH245" s="5" t="s">
        <v>384</v>
      </c>
      <c r="AI245" s="5" t="s">
        <v>389</v>
      </c>
      <c r="AJ245" s="5" t="s">
        <v>73</v>
      </c>
      <c r="AK245" s="56" t="s">
        <v>602</v>
      </c>
      <c r="AL245" s="5" t="s">
        <v>73</v>
      </c>
      <c r="AM245" s="5" t="s">
        <v>574</v>
      </c>
      <c r="AN245" s="19" t="s">
        <v>240</v>
      </c>
      <c r="AO245" s="19" t="s">
        <v>567</v>
      </c>
      <c r="AP245" s="19" t="s">
        <v>567</v>
      </c>
      <c r="AQ245" s="19" t="s">
        <v>567</v>
      </c>
      <c r="AR245" s="64" t="s">
        <v>568</v>
      </c>
      <c r="AS245" s="5" t="s">
        <v>74</v>
      </c>
      <c r="AT245" s="64" t="s">
        <v>570</v>
      </c>
      <c r="AU245" s="64" t="s">
        <v>571</v>
      </c>
      <c r="AV245" s="64" t="s">
        <v>572</v>
      </c>
      <c r="AW245" s="64" t="s">
        <v>573</v>
      </c>
    </row>
    <row r="246" spans="1:49" s="6" customFormat="1" ht="80.25" customHeight="1">
      <c r="A246" s="72" t="s">
        <v>64</v>
      </c>
      <c r="B246" s="11" t="s">
        <v>814</v>
      </c>
      <c r="C246" s="32">
        <v>2017</v>
      </c>
      <c r="D246" s="57" t="s">
        <v>292</v>
      </c>
      <c r="E246" s="72" t="s">
        <v>815</v>
      </c>
      <c r="F246" s="72" t="s">
        <v>249</v>
      </c>
      <c r="G246" s="56" t="s">
        <v>600</v>
      </c>
      <c r="H246" s="72" t="s">
        <v>814</v>
      </c>
      <c r="I246" s="32" t="s">
        <v>61</v>
      </c>
      <c r="J246" s="32" t="s">
        <v>62</v>
      </c>
      <c r="K246" s="32" t="s">
        <v>63</v>
      </c>
      <c r="L246" s="72" t="s">
        <v>795</v>
      </c>
      <c r="M246" s="99">
        <v>2000000</v>
      </c>
      <c r="N246" s="32" t="s">
        <v>61</v>
      </c>
      <c r="O246" s="32" t="s">
        <v>62</v>
      </c>
      <c r="P246" s="32" t="s">
        <v>63</v>
      </c>
      <c r="Q246" s="72" t="s">
        <v>795</v>
      </c>
      <c r="R246" s="72" t="s">
        <v>281</v>
      </c>
      <c r="S246" s="32" t="s">
        <v>51</v>
      </c>
      <c r="T246" s="72" t="s">
        <v>815</v>
      </c>
      <c r="U246" s="73">
        <v>43010</v>
      </c>
      <c r="V246" s="100">
        <f t="shared" si="15"/>
        <v>1724137.9310344828</v>
      </c>
      <c r="W246" s="99">
        <v>2000000</v>
      </c>
      <c r="X246" s="74">
        <f t="shared" si="16"/>
        <v>200000</v>
      </c>
      <c r="Y246" s="10" t="s">
        <v>241</v>
      </c>
      <c r="Z246" s="32" t="s">
        <v>69</v>
      </c>
      <c r="AA246" s="32" t="s">
        <v>70</v>
      </c>
      <c r="AB246" s="72" t="s">
        <v>814</v>
      </c>
      <c r="AC246" s="101">
        <f t="shared" si="17"/>
        <v>258620.68965517241</v>
      </c>
      <c r="AD246" s="73">
        <v>43010</v>
      </c>
      <c r="AE246" s="73">
        <v>43100</v>
      </c>
      <c r="AF246" s="84" t="s">
        <v>1096</v>
      </c>
      <c r="AG246" s="51" t="s">
        <v>601</v>
      </c>
      <c r="AH246" s="32" t="s">
        <v>384</v>
      </c>
      <c r="AI246" s="32" t="s">
        <v>389</v>
      </c>
      <c r="AJ246" s="32" t="s">
        <v>73</v>
      </c>
      <c r="AK246" s="60" t="s">
        <v>602</v>
      </c>
      <c r="AL246" s="32" t="s">
        <v>73</v>
      </c>
      <c r="AM246" s="32" t="s">
        <v>574</v>
      </c>
      <c r="AN246" s="19" t="s">
        <v>240</v>
      </c>
      <c r="AO246" s="19" t="s">
        <v>567</v>
      </c>
      <c r="AP246" s="19" t="s">
        <v>567</v>
      </c>
      <c r="AQ246" s="19" t="s">
        <v>567</v>
      </c>
      <c r="AR246" s="51" t="s">
        <v>568</v>
      </c>
      <c r="AS246" s="32" t="s">
        <v>74</v>
      </c>
      <c r="AT246" s="51" t="s">
        <v>570</v>
      </c>
      <c r="AU246" s="51" t="s">
        <v>571</v>
      </c>
      <c r="AV246" s="51" t="s">
        <v>572</v>
      </c>
      <c r="AW246" s="51" t="s">
        <v>573</v>
      </c>
    </row>
    <row r="247" spans="1:49" ht="80.25" customHeight="1">
      <c r="A247" s="75" t="s">
        <v>64</v>
      </c>
      <c r="B247" s="58" t="s">
        <v>295</v>
      </c>
      <c r="C247" s="5">
        <v>2017</v>
      </c>
      <c r="D247" s="59" t="s">
        <v>292</v>
      </c>
      <c r="E247" s="75" t="s">
        <v>816</v>
      </c>
      <c r="F247" s="75" t="s">
        <v>670</v>
      </c>
      <c r="G247" s="60" t="s">
        <v>600</v>
      </c>
      <c r="H247" s="75" t="s">
        <v>295</v>
      </c>
      <c r="I247" s="5" t="s">
        <v>61</v>
      </c>
      <c r="J247" s="5" t="s">
        <v>62</v>
      </c>
      <c r="K247" s="5" t="s">
        <v>63</v>
      </c>
      <c r="L247" s="75" t="s">
        <v>296</v>
      </c>
      <c r="M247" s="96">
        <v>64050</v>
      </c>
      <c r="N247" s="5" t="s">
        <v>61</v>
      </c>
      <c r="O247" s="5" t="s">
        <v>62</v>
      </c>
      <c r="P247" s="5" t="s">
        <v>63</v>
      </c>
      <c r="Q247" s="75" t="s">
        <v>296</v>
      </c>
      <c r="R247" s="75" t="s">
        <v>132</v>
      </c>
      <c r="S247" s="5" t="s">
        <v>51</v>
      </c>
      <c r="T247" s="75" t="s">
        <v>816</v>
      </c>
      <c r="U247" s="77">
        <v>43010</v>
      </c>
      <c r="V247" s="97">
        <f t="shared" si="15"/>
        <v>55215.517241379312</v>
      </c>
      <c r="W247" s="96">
        <v>64050</v>
      </c>
      <c r="X247" s="76">
        <f t="shared" si="16"/>
        <v>6405</v>
      </c>
      <c r="Y247" s="14" t="s">
        <v>241</v>
      </c>
      <c r="Z247" s="5" t="s">
        <v>69</v>
      </c>
      <c r="AA247" s="5" t="s">
        <v>70</v>
      </c>
      <c r="AB247" s="75" t="s">
        <v>295</v>
      </c>
      <c r="AC247" s="98">
        <f t="shared" si="17"/>
        <v>8282.3275862068967</v>
      </c>
      <c r="AD247" s="77">
        <v>43011</v>
      </c>
      <c r="AE247" s="77">
        <v>43042</v>
      </c>
      <c r="AF247" s="83" t="s">
        <v>1098</v>
      </c>
      <c r="AG247" s="64" t="s">
        <v>601</v>
      </c>
      <c r="AH247" s="5" t="s">
        <v>384</v>
      </c>
      <c r="AI247" s="5" t="s">
        <v>389</v>
      </c>
      <c r="AJ247" s="5" t="s">
        <v>73</v>
      </c>
      <c r="AK247" s="56" t="s">
        <v>602</v>
      </c>
      <c r="AL247" s="5" t="s">
        <v>73</v>
      </c>
      <c r="AM247" s="5" t="s">
        <v>574</v>
      </c>
      <c r="AN247" s="19" t="s">
        <v>240</v>
      </c>
      <c r="AO247" s="19" t="s">
        <v>567</v>
      </c>
      <c r="AP247" s="19" t="s">
        <v>567</v>
      </c>
      <c r="AQ247" s="19" t="s">
        <v>567</v>
      </c>
      <c r="AR247" s="64" t="s">
        <v>568</v>
      </c>
      <c r="AS247" s="5" t="s">
        <v>74</v>
      </c>
      <c r="AT247" s="64" t="s">
        <v>570</v>
      </c>
      <c r="AU247" s="64" t="s">
        <v>571</v>
      </c>
      <c r="AV247" s="64" t="s">
        <v>572</v>
      </c>
      <c r="AW247" s="64" t="s">
        <v>573</v>
      </c>
    </row>
    <row r="248" spans="1:49" s="6" customFormat="1" ht="80.25" customHeight="1">
      <c r="A248" s="72" t="s">
        <v>64</v>
      </c>
      <c r="B248" s="11" t="s">
        <v>817</v>
      </c>
      <c r="C248" s="32">
        <v>2017</v>
      </c>
      <c r="D248" s="57" t="s">
        <v>292</v>
      </c>
      <c r="E248" s="72" t="s">
        <v>818</v>
      </c>
      <c r="F248" s="72" t="s">
        <v>249</v>
      </c>
      <c r="G248" s="56" t="s">
        <v>600</v>
      </c>
      <c r="H248" s="72" t="s">
        <v>817</v>
      </c>
      <c r="I248" s="32" t="s">
        <v>61</v>
      </c>
      <c r="J248" s="32" t="s">
        <v>62</v>
      </c>
      <c r="K248" s="32" t="s">
        <v>63</v>
      </c>
      <c r="L248" s="72" t="s">
        <v>819</v>
      </c>
      <c r="M248" s="99">
        <v>112000</v>
      </c>
      <c r="N248" s="32" t="s">
        <v>61</v>
      </c>
      <c r="O248" s="32" t="s">
        <v>62</v>
      </c>
      <c r="P248" s="32" t="s">
        <v>63</v>
      </c>
      <c r="Q248" s="72" t="s">
        <v>819</v>
      </c>
      <c r="R248" s="72" t="s">
        <v>132</v>
      </c>
      <c r="S248" s="32" t="s">
        <v>51</v>
      </c>
      <c r="T248" s="72" t="s">
        <v>818</v>
      </c>
      <c r="U248" s="73">
        <v>43010</v>
      </c>
      <c r="V248" s="100">
        <f t="shared" si="15"/>
        <v>96551.724137931044</v>
      </c>
      <c r="W248" s="99">
        <v>112000</v>
      </c>
      <c r="X248" s="74">
        <f t="shared" si="16"/>
        <v>11200</v>
      </c>
      <c r="Y248" s="10" t="s">
        <v>241</v>
      </c>
      <c r="Z248" s="32" t="s">
        <v>69</v>
      </c>
      <c r="AA248" s="32" t="s">
        <v>70</v>
      </c>
      <c r="AB248" s="72" t="s">
        <v>817</v>
      </c>
      <c r="AC248" s="101">
        <f t="shared" si="17"/>
        <v>14482.758620689656</v>
      </c>
      <c r="AD248" s="73">
        <v>43011</v>
      </c>
      <c r="AE248" s="73">
        <v>43042</v>
      </c>
      <c r="AF248" s="84" t="s">
        <v>1099</v>
      </c>
      <c r="AG248" s="51" t="s">
        <v>601</v>
      </c>
      <c r="AH248" s="32" t="s">
        <v>384</v>
      </c>
      <c r="AI248" s="32" t="s">
        <v>389</v>
      </c>
      <c r="AJ248" s="32" t="s">
        <v>73</v>
      </c>
      <c r="AK248" s="60" t="s">
        <v>602</v>
      </c>
      <c r="AL248" s="32" t="s">
        <v>73</v>
      </c>
      <c r="AM248" s="32" t="s">
        <v>574</v>
      </c>
      <c r="AN248" s="19" t="s">
        <v>240</v>
      </c>
      <c r="AO248" s="19" t="s">
        <v>567</v>
      </c>
      <c r="AP248" s="19" t="s">
        <v>567</v>
      </c>
      <c r="AQ248" s="19" t="s">
        <v>567</v>
      </c>
      <c r="AR248" s="51" t="s">
        <v>568</v>
      </c>
      <c r="AS248" s="32" t="s">
        <v>74</v>
      </c>
      <c r="AT248" s="51" t="s">
        <v>570</v>
      </c>
      <c r="AU248" s="51" t="s">
        <v>571</v>
      </c>
      <c r="AV248" s="51" t="s">
        <v>572</v>
      </c>
      <c r="AW248" s="51" t="s">
        <v>573</v>
      </c>
    </row>
    <row r="249" spans="1:49" ht="80.25" customHeight="1">
      <c r="A249" s="75" t="s">
        <v>64</v>
      </c>
      <c r="B249" s="58" t="s">
        <v>146</v>
      </c>
      <c r="C249" s="5">
        <v>2017</v>
      </c>
      <c r="D249" s="59" t="s">
        <v>292</v>
      </c>
      <c r="E249" s="75" t="s">
        <v>820</v>
      </c>
      <c r="F249" s="75" t="s">
        <v>382</v>
      </c>
      <c r="G249" s="60" t="s">
        <v>600</v>
      </c>
      <c r="H249" s="75" t="s">
        <v>146</v>
      </c>
      <c r="I249" s="5" t="s">
        <v>61</v>
      </c>
      <c r="J249" s="5" t="s">
        <v>62</v>
      </c>
      <c r="K249" s="5" t="s">
        <v>63</v>
      </c>
      <c r="L249" s="75" t="s">
        <v>143</v>
      </c>
      <c r="M249" s="96">
        <v>30174190.289999999</v>
      </c>
      <c r="N249" s="5" t="s">
        <v>61</v>
      </c>
      <c r="O249" s="5" t="s">
        <v>62</v>
      </c>
      <c r="P249" s="5" t="s">
        <v>63</v>
      </c>
      <c r="Q249" s="75" t="s">
        <v>143</v>
      </c>
      <c r="R249" s="75" t="s">
        <v>132</v>
      </c>
      <c r="S249" s="5" t="s">
        <v>51</v>
      </c>
      <c r="T249" s="75" t="s">
        <v>820</v>
      </c>
      <c r="U249" s="77">
        <v>43007</v>
      </c>
      <c r="V249" s="97">
        <f t="shared" si="15"/>
        <v>26012233.008620691</v>
      </c>
      <c r="W249" s="96">
        <v>30174190.289999999</v>
      </c>
      <c r="X249" s="76">
        <f t="shared" si="16"/>
        <v>3017419.0290000001</v>
      </c>
      <c r="Y249" s="14" t="s">
        <v>241</v>
      </c>
      <c r="Z249" s="5" t="s">
        <v>69</v>
      </c>
      <c r="AA249" s="5" t="s">
        <v>70</v>
      </c>
      <c r="AB249" s="75" t="s">
        <v>146</v>
      </c>
      <c r="AC249" s="98">
        <f t="shared" si="17"/>
        <v>3901834.9512931034</v>
      </c>
      <c r="AD249" s="77">
        <v>43009</v>
      </c>
      <c r="AE249" s="77">
        <v>43100</v>
      </c>
      <c r="AF249" s="83" t="s">
        <v>1223</v>
      </c>
      <c r="AG249" s="64" t="s">
        <v>601</v>
      </c>
      <c r="AH249" s="5" t="s">
        <v>384</v>
      </c>
      <c r="AI249" s="5" t="s">
        <v>389</v>
      </c>
      <c r="AJ249" s="5" t="s">
        <v>73</v>
      </c>
      <c r="AK249" s="56" t="s">
        <v>602</v>
      </c>
      <c r="AL249" s="5" t="s">
        <v>73</v>
      </c>
      <c r="AM249" s="5" t="s">
        <v>574</v>
      </c>
      <c r="AN249" s="19" t="s">
        <v>240</v>
      </c>
      <c r="AO249" s="19" t="s">
        <v>567</v>
      </c>
      <c r="AP249" s="19" t="s">
        <v>567</v>
      </c>
      <c r="AQ249" s="19" t="s">
        <v>567</v>
      </c>
      <c r="AR249" s="64" t="s">
        <v>568</v>
      </c>
      <c r="AS249" s="5" t="s">
        <v>74</v>
      </c>
      <c r="AT249" s="64" t="s">
        <v>570</v>
      </c>
      <c r="AU249" s="64" t="s">
        <v>571</v>
      </c>
      <c r="AV249" s="64" t="s">
        <v>572</v>
      </c>
      <c r="AW249" s="64" t="s">
        <v>573</v>
      </c>
    </row>
    <row r="250" spans="1:49" ht="80.25" customHeight="1">
      <c r="A250" s="75" t="s">
        <v>64</v>
      </c>
      <c r="B250" s="58" t="s">
        <v>463</v>
      </c>
      <c r="C250" s="5">
        <v>2017</v>
      </c>
      <c r="D250" s="59" t="s">
        <v>292</v>
      </c>
      <c r="E250" s="75" t="s">
        <v>821</v>
      </c>
      <c r="F250" s="75" t="s">
        <v>382</v>
      </c>
      <c r="G250" s="60" t="s">
        <v>600</v>
      </c>
      <c r="H250" s="75" t="s">
        <v>463</v>
      </c>
      <c r="I250" s="5" t="s">
        <v>61</v>
      </c>
      <c r="J250" s="5" t="s">
        <v>62</v>
      </c>
      <c r="K250" s="5" t="s">
        <v>63</v>
      </c>
      <c r="L250" s="75" t="s">
        <v>258</v>
      </c>
      <c r="M250" s="96">
        <v>2000000</v>
      </c>
      <c r="N250" s="5" t="s">
        <v>61</v>
      </c>
      <c r="O250" s="5" t="s">
        <v>62</v>
      </c>
      <c r="P250" s="5" t="s">
        <v>63</v>
      </c>
      <c r="Q250" s="75" t="s">
        <v>258</v>
      </c>
      <c r="R250" s="75" t="s">
        <v>132</v>
      </c>
      <c r="S250" s="5" t="s">
        <v>51</v>
      </c>
      <c r="T250" s="75" t="s">
        <v>821</v>
      </c>
      <c r="U250" s="77">
        <v>43007</v>
      </c>
      <c r="V250" s="97">
        <f t="shared" si="15"/>
        <v>1724137.9310344828</v>
      </c>
      <c r="W250" s="96">
        <v>2000000</v>
      </c>
      <c r="X250" s="76">
        <f t="shared" si="16"/>
        <v>200000</v>
      </c>
      <c r="Y250" s="14" t="s">
        <v>241</v>
      </c>
      <c r="Z250" s="5" t="s">
        <v>69</v>
      </c>
      <c r="AA250" s="5" t="s">
        <v>70</v>
      </c>
      <c r="AB250" s="75" t="s">
        <v>463</v>
      </c>
      <c r="AC250" s="98">
        <f t="shared" si="17"/>
        <v>258620.68965517241</v>
      </c>
      <c r="AD250" s="77">
        <v>43009</v>
      </c>
      <c r="AE250" s="77">
        <v>43100</v>
      </c>
      <c r="AF250" s="83" t="s">
        <v>1224</v>
      </c>
      <c r="AG250" s="64" t="s">
        <v>601</v>
      </c>
      <c r="AH250" s="5" t="s">
        <v>384</v>
      </c>
      <c r="AI250" s="5" t="s">
        <v>389</v>
      </c>
      <c r="AJ250" s="5" t="s">
        <v>73</v>
      </c>
      <c r="AK250" s="56" t="s">
        <v>602</v>
      </c>
      <c r="AL250" s="5" t="s">
        <v>73</v>
      </c>
      <c r="AM250" s="5" t="s">
        <v>574</v>
      </c>
      <c r="AN250" s="19" t="s">
        <v>240</v>
      </c>
      <c r="AO250" s="19" t="s">
        <v>567</v>
      </c>
      <c r="AP250" s="19" t="s">
        <v>567</v>
      </c>
      <c r="AQ250" s="19" t="s">
        <v>567</v>
      </c>
      <c r="AR250" s="64" t="s">
        <v>568</v>
      </c>
      <c r="AS250" s="5" t="s">
        <v>74</v>
      </c>
      <c r="AT250" s="64" t="s">
        <v>570</v>
      </c>
      <c r="AU250" s="64" t="s">
        <v>571</v>
      </c>
      <c r="AV250" s="64" t="s">
        <v>572</v>
      </c>
      <c r="AW250" s="64" t="s">
        <v>573</v>
      </c>
    </row>
    <row r="251" spans="1:49" s="6" customFormat="1" ht="80.25" customHeight="1">
      <c r="A251" s="72" t="s">
        <v>64</v>
      </c>
      <c r="B251" s="11" t="s">
        <v>457</v>
      </c>
      <c r="C251" s="32">
        <v>2017</v>
      </c>
      <c r="D251" s="57" t="s">
        <v>292</v>
      </c>
      <c r="E251" s="72" t="s">
        <v>822</v>
      </c>
      <c r="F251" s="72" t="s">
        <v>382</v>
      </c>
      <c r="G251" s="56" t="s">
        <v>600</v>
      </c>
      <c r="H251" s="72" t="s">
        <v>457</v>
      </c>
      <c r="I251" s="32" t="s">
        <v>61</v>
      </c>
      <c r="J251" s="32" t="s">
        <v>62</v>
      </c>
      <c r="K251" s="32" t="s">
        <v>63</v>
      </c>
      <c r="L251" s="72" t="s">
        <v>258</v>
      </c>
      <c r="M251" s="99">
        <v>10000000</v>
      </c>
      <c r="N251" s="32" t="s">
        <v>61</v>
      </c>
      <c r="O251" s="32" t="s">
        <v>62</v>
      </c>
      <c r="P251" s="32" t="s">
        <v>63</v>
      </c>
      <c r="Q251" s="72" t="s">
        <v>258</v>
      </c>
      <c r="R251" s="72" t="s">
        <v>132</v>
      </c>
      <c r="S251" s="32" t="s">
        <v>51</v>
      </c>
      <c r="T251" s="72" t="s">
        <v>822</v>
      </c>
      <c r="U251" s="73">
        <v>43007</v>
      </c>
      <c r="V251" s="100">
        <f t="shared" si="15"/>
        <v>8620689.6551724151</v>
      </c>
      <c r="W251" s="99">
        <v>10000000</v>
      </c>
      <c r="X251" s="74">
        <f t="shared" si="16"/>
        <v>1000000</v>
      </c>
      <c r="Y251" s="10" t="s">
        <v>241</v>
      </c>
      <c r="Z251" s="32" t="s">
        <v>69</v>
      </c>
      <c r="AA251" s="32" t="s">
        <v>70</v>
      </c>
      <c r="AB251" s="72" t="s">
        <v>457</v>
      </c>
      <c r="AC251" s="101">
        <f t="shared" si="17"/>
        <v>1293103.4482758623</v>
      </c>
      <c r="AD251" s="73">
        <v>43009</v>
      </c>
      <c r="AE251" s="73">
        <v>43100</v>
      </c>
      <c r="AF251" s="84" t="s">
        <v>1225</v>
      </c>
      <c r="AG251" s="51" t="s">
        <v>601</v>
      </c>
      <c r="AH251" s="32" t="s">
        <v>384</v>
      </c>
      <c r="AI251" s="32" t="s">
        <v>389</v>
      </c>
      <c r="AJ251" s="32" t="s">
        <v>73</v>
      </c>
      <c r="AK251" s="60" t="s">
        <v>602</v>
      </c>
      <c r="AL251" s="32" t="s">
        <v>73</v>
      </c>
      <c r="AM251" s="32" t="s">
        <v>574</v>
      </c>
      <c r="AN251" s="19" t="s">
        <v>240</v>
      </c>
      <c r="AO251" s="19" t="s">
        <v>567</v>
      </c>
      <c r="AP251" s="19" t="s">
        <v>567</v>
      </c>
      <c r="AQ251" s="19" t="s">
        <v>567</v>
      </c>
      <c r="AR251" s="51" t="s">
        <v>568</v>
      </c>
      <c r="AS251" s="32" t="s">
        <v>74</v>
      </c>
      <c r="AT251" s="51" t="s">
        <v>570</v>
      </c>
      <c r="AU251" s="51" t="s">
        <v>571</v>
      </c>
      <c r="AV251" s="51" t="s">
        <v>572</v>
      </c>
      <c r="AW251" s="51" t="s">
        <v>573</v>
      </c>
    </row>
    <row r="252" spans="1:49" s="6" customFormat="1" ht="80.25" customHeight="1">
      <c r="A252" s="72"/>
      <c r="B252" s="11"/>
      <c r="C252" s="32"/>
      <c r="D252" s="57"/>
      <c r="E252" s="72"/>
      <c r="F252" s="72"/>
      <c r="G252" s="56"/>
      <c r="H252" s="72"/>
      <c r="I252" s="32"/>
      <c r="J252" s="32"/>
      <c r="K252" s="32"/>
      <c r="L252" s="72"/>
      <c r="M252" s="99"/>
      <c r="N252" s="32"/>
      <c r="O252" s="32"/>
      <c r="P252" s="32"/>
      <c r="Q252" s="72"/>
      <c r="R252" s="72"/>
      <c r="S252" s="32"/>
      <c r="T252" s="72"/>
      <c r="U252" s="73"/>
      <c r="V252" s="100"/>
      <c r="W252" s="99"/>
      <c r="X252" s="74"/>
      <c r="Y252" s="10"/>
      <c r="Z252" s="32"/>
      <c r="AA252" s="32"/>
      <c r="AB252" s="72"/>
      <c r="AC252" s="101"/>
      <c r="AD252" s="73"/>
      <c r="AE252" s="73"/>
      <c r="AF252" s="84" t="s">
        <v>1226</v>
      </c>
      <c r="AG252" s="51"/>
      <c r="AH252" s="32"/>
      <c r="AI252" s="32"/>
      <c r="AJ252" s="32"/>
      <c r="AK252" s="60"/>
      <c r="AL252" s="32"/>
      <c r="AM252" s="32"/>
      <c r="AN252" s="19"/>
      <c r="AO252" s="19"/>
      <c r="AP252" s="19"/>
      <c r="AQ252" s="19"/>
      <c r="AR252" s="51"/>
      <c r="AS252" s="32"/>
      <c r="AT252" s="51"/>
      <c r="AU252" s="51"/>
      <c r="AV252" s="51"/>
      <c r="AW252" s="51"/>
    </row>
    <row r="253" spans="1:49" ht="80.25" customHeight="1">
      <c r="A253" s="75" t="s">
        <v>64</v>
      </c>
      <c r="B253" s="58" t="s">
        <v>134</v>
      </c>
      <c r="C253" s="5">
        <v>2017</v>
      </c>
      <c r="D253" s="59" t="s">
        <v>292</v>
      </c>
      <c r="E253" s="75" t="s">
        <v>823</v>
      </c>
      <c r="F253" s="75" t="s">
        <v>382</v>
      </c>
      <c r="G253" s="60" t="s">
        <v>600</v>
      </c>
      <c r="H253" s="75" t="s">
        <v>134</v>
      </c>
      <c r="I253" s="5" t="s">
        <v>61</v>
      </c>
      <c r="J253" s="5" t="s">
        <v>62</v>
      </c>
      <c r="K253" s="5" t="s">
        <v>63</v>
      </c>
      <c r="L253" s="75" t="s">
        <v>135</v>
      </c>
      <c r="M253" s="96">
        <v>12692510.23</v>
      </c>
      <c r="N253" s="5" t="s">
        <v>61</v>
      </c>
      <c r="O253" s="5" t="s">
        <v>62</v>
      </c>
      <c r="P253" s="5" t="s">
        <v>63</v>
      </c>
      <c r="Q253" s="75" t="s">
        <v>135</v>
      </c>
      <c r="R253" s="75" t="s">
        <v>132</v>
      </c>
      <c r="S253" s="5" t="s">
        <v>51</v>
      </c>
      <c r="T253" s="75" t="s">
        <v>823</v>
      </c>
      <c r="U253" s="77">
        <v>43007</v>
      </c>
      <c r="V253" s="97">
        <f t="shared" si="15"/>
        <v>10941819.163793104</v>
      </c>
      <c r="W253" s="96">
        <v>12692510.23</v>
      </c>
      <c r="X253" s="76">
        <f t="shared" si="16"/>
        <v>1269251.023</v>
      </c>
      <c r="Y253" s="14" t="s">
        <v>241</v>
      </c>
      <c r="Z253" s="5" t="s">
        <v>69</v>
      </c>
      <c r="AA253" s="5" t="s">
        <v>70</v>
      </c>
      <c r="AB253" s="75" t="s">
        <v>134</v>
      </c>
      <c r="AC253" s="98">
        <f t="shared" si="17"/>
        <v>1641272.8745689655</v>
      </c>
      <c r="AD253" s="77">
        <v>43009</v>
      </c>
      <c r="AE253" s="77">
        <v>43100</v>
      </c>
      <c r="AF253" s="83" t="s">
        <v>1227</v>
      </c>
      <c r="AG253" s="64" t="s">
        <v>601</v>
      </c>
      <c r="AH253" s="5" t="s">
        <v>384</v>
      </c>
      <c r="AI253" s="5" t="s">
        <v>389</v>
      </c>
      <c r="AJ253" s="5" t="s">
        <v>73</v>
      </c>
      <c r="AK253" s="56" t="s">
        <v>602</v>
      </c>
      <c r="AL253" s="5" t="s">
        <v>73</v>
      </c>
      <c r="AM253" s="5" t="s">
        <v>574</v>
      </c>
      <c r="AN253" s="19" t="s">
        <v>240</v>
      </c>
      <c r="AO253" s="19" t="s">
        <v>567</v>
      </c>
      <c r="AP253" s="19" t="s">
        <v>567</v>
      </c>
      <c r="AQ253" s="19" t="s">
        <v>567</v>
      </c>
      <c r="AR253" s="64" t="s">
        <v>568</v>
      </c>
      <c r="AS253" s="5" t="s">
        <v>74</v>
      </c>
      <c r="AT253" s="64" t="s">
        <v>570</v>
      </c>
      <c r="AU253" s="64" t="s">
        <v>571</v>
      </c>
      <c r="AV253" s="64" t="s">
        <v>572</v>
      </c>
      <c r="AW253" s="64" t="s">
        <v>573</v>
      </c>
    </row>
    <row r="254" spans="1:49" s="6" customFormat="1" ht="80.25" customHeight="1">
      <c r="A254" s="72" t="s">
        <v>64</v>
      </c>
      <c r="B254" s="11" t="s">
        <v>284</v>
      </c>
      <c r="C254" s="32">
        <v>2017</v>
      </c>
      <c r="D254" s="57" t="s">
        <v>292</v>
      </c>
      <c r="E254" s="72" t="s">
        <v>824</v>
      </c>
      <c r="F254" s="72" t="s">
        <v>465</v>
      </c>
      <c r="G254" s="56" t="s">
        <v>600</v>
      </c>
      <c r="H254" s="72" t="s">
        <v>284</v>
      </c>
      <c r="I254" s="32" t="s">
        <v>61</v>
      </c>
      <c r="J254" s="32" t="s">
        <v>62</v>
      </c>
      <c r="K254" s="32" t="s">
        <v>63</v>
      </c>
      <c r="L254" s="72" t="s">
        <v>251</v>
      </c>
      <c r="M254" s="99">
        <v>21666666.670000002</v>
      </c>
      <c r="N254" s="32" t="s">
        <v>61</v>
      </c>
      <c r="O254" s="32" t="s">
        <v>62</v>
      </c>
      <c r="P254" s="32" t="s">
        <v>63</v>
      </c>
      <c r="Q254" s="72" t="s">
        <v>251</v>
      </c>
      <c r="R254" s="72" t="s">
        <v>132</v>
      </c>
      <c r="S254" s="32" t="s">
        <v>51</v>
      </c>
      <c r="T254" s="72" t="s">
        <v>824</v>
      </c>
      <c r="U254" s="73">
        <v>43007</v>
      </c>
      <c r="V254" s="100">
        <f t="shared" si="15"/>
        <v>18678160.922413796</v>
      </c>
      <c r="W254" s="99">
        <v>21666666.670000002</v>
      </c>
      <c r="X254" s="74">
        <f t="shared" si="16"/>
        <v>2166666.6670000004</v>
      </c>
      <c r="Y254" s="10" t="s">
        <v>241</v>
      </c>
      <c r="Z254" s="32" t="s">
        <v>69</v>
      </c>
      <c r="AA254" s="32" t="s">
        <v>70</v>
      </c>
      <c r="AB254" s="72" t="s">
        <v>284</v>
      </c>
      <c r="AC254" s="101">
        <f t="shared" si="17"/>
        <v>2801724.1383620691</v>
      </c>
      <c r="AD254" s="73">
        <v>43009</v>
      </c>
      <c r="AE254" s="73">
        <v>43039</v>
      </c>
      <c r="AF254" s="84" t="s">
        <v>1221</v>
      </c>
      <c r="AG254" s="51" t="s">
        <v>601</v>
      </c>
      <c r="AH254" s="32" t="s">
        <v>384</v>
      </c>
      <c r="AI254" s="32" t="s">
        <v>389</v>
      </c>
      <c r="AJ254" s="32" t="s">
        <v>73</v>
      </c>
      <c r="AK254" s="60" t="s">
        <v>602</v>
      </c>
      <c r="AL254" s="32" t="s">
        <v>73</v>
      </c>
      <c r="AM254" s="32" t="s">
        <v>574</v>
      </c>
      <c r="AN254" s="19" t="s">
        <v>240</v>
      </c>
      <c r="AO254" s="19" t="s">
        <v>567</v>
      </c>
      <c r="AP254" s="19" t="s">
        <v>567</v>
      </c>
      <c r="AQ254" s="19" t="s">
        <v>567</v>
      </c>
      <c r="AR254" s="51" t="s">
        <v>568</v>
      </c>
      <c r="AS254" s="32" t="s">
        <v>74</v>
      </c>
      <c r="AT254" s="51" t="s">
        <v>570</v>
      </c>
      <c r="AU254" s="51" t="s">
        <v>571</v>
      </c>
      <c r="AV254" s="51" t="s">
        <v>572</v>
      </c>
      <c r="AW254" s="51" t="s">
        <v>573</v>
      </c>
    </row>
    <row r="255" spans="1:49" ht="80.25" customHeight="1">
      <c r="A255" s="75" t="s">
        <v>64</v>
      </c>
      <c r="B255" s="58" t="s">
        <v>283</v>
      </c>
      <c r="C255" s="5">
        <v>2017</v>
      </c>
      <c r="D255" s="59" t="s">
        <v>292</v>
      </c>
      <c r="E255" s="75" t="s">
        <v>825</v>
      </c>
      <c r="F255" s="75" t="s">
        <v>465</v>
      </c>
      <c r="G255" s="60" t="s">
        <v>600</v>
      </c>
      <c r="H255" s="75" t="s">
        <v>283</v>
      </c>
      <c r="I255" s="5" t="s">
        <v>61</v>
      </c>
      <c r="J255" s="5" t="s">
        <v>62</v>
      </c>
      <c r="K255" s="5" t="s">
        <v>63</v>
      </c>
      <c r="L255" s="75" t="s">
        <v>251</v>
      </c>
      <c r="M255" s="96">
        <v>25000000</v>
      </c>
      <c r="N255" s="5" t="s">
        <v>61</v>
      </c>
      <c r="O255" s="5" t="s">
        <v>62</v>
      </c>
      <c r="P255" s="5" t="s">
        <v>63</v>
      </c>
      <c r="Q255" s="75" t="s">
        <v>251</v>
      </c>
      <c r="R255" s="75" t="s">
        <v>132</v>
      </c>
      <c r="S255" s="5" t="s">
        <v>51</v>
      </c>
      <c r="T255" s="75" t="s">
        <v>825</v>
      </c>
      <c r="U255" s="77">
        <v>43007</v>
      </c>
      <c r="V255" s="97">
        <f t="shared" si="15"/>
        <v>21551724.137931038</v>
      </c>
      <c r="W255" s="96">
        <v>25000000</v>
      </c>
      <c r="X255" s="76">
        <f t="shared" si="16"/>
        <v>2500000</v>
      </c>
      <c r="Y255" s="14" t="s">
        <v>241</v>
      </c>
      <c r="Z255" s="5" t="s">
        <v>69</v>
      </c>
      <c r="AA255" s="5" t="s">
        <v>70</v>
      </c>
      <c r="AB255" s="75" t="s">
        <v>283</v>
      </c>
      <c r="AC255" s="98">
        <f t="shared" si="17"/>
        <v>3232758.6206896557</v>
      </c>
      <c r="AD255" s="77">
        <v>43009</v>
      </c>
      <c r="AE255" s="77">
        <v>43039</v>
      </c>
      <c r="AF255" s="83" t="s">
        <v>1221</v>
      </c>
      <c r="AG255" s="64" t="s">
        <v>601</v>
      </c>
      <c r="AH255" s="5" t="s">
        <v>384</v>
      </c>
      <c r="AI255" s="5" t="s">
        <v>389</v>
      </c>
      <c r="AJ255" s="5" t="s">
        <v>73</v>
      </c>
      <c r="AK255" s="56" t="s">
        <v>602</v>
      </c>
      <c r="AL255" s="5" t="s">
        <v>73</v>
      </c>
      <c r="AM255" s="5" t="s">
        <v>574</v>
      </c>
      <c r="AN255" s="19" t="s">
        <v>240</v>
      </c>
      <c r="AO255" s="19" t="s">
        <v>567</v>
      </c>
      <c r="AP255" s="19" t="s">
        <v>567</v>
      </c>
      <c r="AQ255" s="19" t="s">
        <v>567</v>
      </c>
      <c r="AR255" s="64" t="s">
        <v>568</v>
      </c>
      <c r="AS255" s="5" t="s">
        <v>74</v>
      </c>
      <c r="AT255" s="64" t="s">
        <v>570</v>
      </c>
      <c r="AU255" s="64" t="s">
        <v>571</v>
      </c>
      <c r="AV255" s="64" t="s">
        <v>572</v>
      </c>
      <c r="AW255" s="64" t="s">
        <v>573</v>
      </c>
    </row>
    <row r="256" spans="1:49" s="6" customFormat="1" ht="80.25" customHeight="1">
      <c r="A256" s="72" t="s">
        <v>64</v>
      </c>
      <c r="B256" s="11" t="s">
        <v>275</v>
      </c>
      <c r="C256" s="32">
        <v>2017</v>
      </c>
      <c r="D256" s="57" t="s">
        <v>292</v>
      </c>
      <c r="E256" s="72" t="s">
        <v>826</v>
      </c>
      <c r="F256" s="72" t="s">
        <v>382</v>
      </c>
      <c r="G256" s="56" t="s">
        <v>600</v>
      </c>
      <c r="H256" s="72" t="s">
        <v>275</v>
      </c>
      <c r="I256" s="32" t="s">
        <v>61</v>
      </c>
      <c r="J256" s="32" t="s">
        <v>62</v>
      </c>
      <c r="K256" s="32" t="s">
        <v>63</v>
      </c>
      <c r="L256" s="72" t="s">
        <v>251</v>
      </c>
      <c r="M256" s="99">
        <v>15000000</v>
      </c>
      <c r="N256" s="32" t="s">
        <v>61</v>
      </c>
      <c r="O256" s="32" t="s">
        <v>62</v>
      </c>
      <c r="P256" s="32" t="s">
        <v>63</v>
      </c>
      <c r="Q256" s="72" t="s">
        <v>251</v>
      </c>
      <c r="R256" s="72" t="s">
        <v>132</v>
      </c>
      <c r="S256" s="32" t="s">
        <v>51</v>
      </c>
      <c r="T256" s="72" t="s">
        <v>826</v>
      </c>
      <c r="U256" s="73">
        <v>43007</v>
      </c>
      <c r="V256" s="100">
        <f t="shared" si="15"/>
        <v>12931034.482758621</v>
      </c>
      <c r="W256" s="99">
        <v>15000000</v>
      </c>
      <c r="X256" s="74">
        <f t="shared" si="16"/>
        <v>1500000</v>
      </c>
      <c r="Y256" s="10" t="s">
        <v>241</v>
      </c>
      <c r="Z256" s="32" t="s">
        <v>69</v>
      </c>
      <c r="AA256" s="32" t="s">
        <v>70</v>
      </c>
      <c r="AB256" s="72" t="s">
        <v>275</v>
      </c>
      <c r="AC256" s="101">
        <f t="shared" si="17"/>
        <v>1939655.1724137929</v>
      </c>
      <c r="AD256" s="73">
        <v>43009</v>
      </c>
      <c r="AE256" s="73">
        <v>43039</v>
      </c>
      <c r="AF256" s="84" t="s">
        <v>1228</v>
      </c>
      <c r="AG256" s="51" t="s">
        <v>601</v>
      </c>
      <c r="AH256" s="32" t="s">
        <v>384</v>
      </c>
      <c r="AI256" s="32" t="s">
        <v>389</v>
      </c>
      <c r="AJ256" s="32" t="s">
        <v>73</v>
      </c>
      <c r="AK256" s="60" t="s">
        <v>602</v>
      </c>
      <c r="AL256" s="32" t="s">
        <v>73</v>
      </c>
      <c r="AM256" s="32" t="s">
        <v>574</v>
      </c>
      <c r="AN256" s="19" t="s">
        <v>240</v>
      </c>
      <c r="AO256" s="19" t="s">
        <v>567</v>
      </c>
      <c r="AP256" s="19" t="s">
        <v>567</v>
      </c>
      <c r="AQ256" s="19" t="s">
        <v>567</v>
      </c>
      <c r="AR256" s="51" t="s">
        <v>568</v>
      </c>
      <c r="AS256" s="32" t="s">
        <v>74</v>
      </c>
      <c r="AT256" s="51" t="s">
        <v>570</v>
      </c>
      <c r="AU256" s="51" t="s">
        <v>571</v>
      </c>
      <c r="AV256" s="51" t="s">
        <v>572</v>
      </c>
      <c r="AW256" s="51" t="s">
        <v>573</v>
      </c>
    </row>
    <row r="257" spans="1:49" ht="80.25" customHeight="1">
      <c r="A257" s="75" t="s">
        <v>64</v>
      </c>
      <c r="B257" s="58" t="s">
        <v>270</v>
      </c>
      <c r="C257" s="5">
        <v>2017</v>
      </c>
      <c r="D257" s="59" t="s">
        <v>292</v>
      </c>
      <c r="E257" s="75" t="s">
        <v>827</v>
      </c>
      <c r="F257" s="75" t="s">
        <v>382</v>
      </c>
      <c r="G257" s="60" t="s">
        <v>600</v>
      </c>
      <c r="H257" s="75" t="s">
        <v>270</v>
      </c>
      <c r="I257" s="5" t="s">
        <v>61</v>
      </c>
      <c r="J257" s="5" t="s">
        <v>62</v>
      </c>
      <c r="K257" s="5" t="s">
        <v>63</v>
      </c>
      <c r="L257" s="75" t="s">
        <v>251</v>
      </c>
      <c r="M257" s="96">
        <v>1666666.67</v>
      </c>
      <c r="N257" s="5" t="s">
        <v>61</v>
      </c>
      <c r="O257" s="5" t="s">
        <v>62</v>
      </c>
      <c r="P257" s="5" t="s">
        <v>63</v>
      </c>
      <c r="Q257" s="75" t="s">
        <v>251</v>
      </c>
      <c r="R257" s="75" t="s">
        <v>132</v>
      </c>
      <c r="S257" s="5" t="s">
        <v>51</v>
      </c>
      <c r="T257" s="75" t="s">
        <v>827</v>
      </c>
      <c r="U257" s="77">
        <v>43007</v>
      </c>
      <c r="V257" s="97">
        <f t="shared" si="15"/>
        <v>1436781.6120689656</v>
      </c>
      <c r="W257" s="96">
        <v>1666666.67</v>
      </c>
      <c r="X257" s="76">
        <f t="shared" si="16"/>
        <v>166666.66699999999</v>
      </c>
      <c r="Y257" s="14" t="s">
        <v>241</v>
      </c>
      <c r="Z257" s="5" t="s">
        <v>69</v>
      </c>
      <c r="AA257" s="5" t="s">
        <v>70</v>
      </c>
      <c r="AB257" s="75" t="s">
        <v>270</v>
      </c>
      <c r="AC257" s="98">
        <f t="shared" si="17"/>
        <v>215517.24181034483</v>
      </c>
      <c r="AD257" s="77">
        <v>43009</v>
      </c>
      <c r="AE257" s="77">
        <v>43039</v>
      </c>
      <c r="AF257" s="83" t="s">
        <v>1229</v>
      </c>
      <c r="AG257" s="64" t="s">
        <v>601</v>
      </c>
      <c r="AH257" s="5" t="s">
        <v>384</v>
      </c>
      <c r="AI257" s="5" t="s">
        <v>389</v>
      </c>
      <c r="AJ257" s="5" t="s">
        <v>73</v>
      </c>
      <c r="AK257" s="56" t="s">
        <v>602</v>
      </c>
      <c r="AL257" s="5" t="s">
        <v>73</v>
      </c>
      <c r="AM257" s="5" t="s">
        <v>574</v>
      </c>
      <c r="AN257" s="19" t="s">
        <v>240</v>
      </c>
      <c r="AO257" s="19" t="s">
        <v>567</v>
      </c>
      <c r="AP257" s="19" t="s">
        <v>567</v>
      </c>
      <c r="AQ257" s="19" t="s">
        <v>567</v>
      </c>
      <c r="AR257" s="64" t="s">
        <v>568</v>
      </c>
      <c r="AS257" s="5" t="s">
        <v>74</v>
      </c>
      <c r="AT257" s="64" t="s">
        <v>570</v>
      </c>
      <c r="AU257" s="64" t="s">
        <v>571</v>
      </c>
      <c r="AV257" s="64" t="s">
        <v>572</v>
      </c>
      <c r="AW257" s="64" t="s">
        <v>573</v>
      </c>
    </row>
    <row r="258" spans="1:49" s="6" customFormat="1" ht="80.25" customHeight="1">
      <c r="A258" s="72" t="s">
        <v>64</v>
      </c>
      <c r="B258" s="11" t="s">
        <v>183</v>
      </c>
      <c r="C258" s="32">
        <v>2017</v>
      </c>
      <c r="D258" s="57" t="s">
        <v>292</v>
      </c>
      <c r="E258" s="72" t="s">
        <v>828</v>
      </c>
      <c r="F258" s="72" t="s">
        <v>382</v>
      </c>
      <c r="G258" s="56" t="s">
        <v>600</v>
      </c>
      <c r="H258" s="72" t="s">
        <v>183</v>
      </c>
      <c r="I258" s="32" t="s">
        <v>61</v>
      </c>
      <c r="J258" s="32" t="s">
        <v>62</v>
      </c>
      <c r="K258" s="32" t="s">
        <v>63</v>
      </c>
      <c r="L258" s="72" t="s">
        <v>84</v>
      </c>
      <c r="M258" s="99">
        <v>5347954.4000000004</v>
      </c>
      <c r="N258" s="32" t="s">
        <v>61</v>
      </c>
      <c r="O258" s="32" t="s">
        <v>62</v>
      </c>
      <c r="P258" s="32" t="s">
        <v>63</v>
      </c>
      <c r="Q258" s="72" t="s">
        <v>84</v>
      </c>
      <c r="R258" s="72" t="s">
        <v>132</v>
      </c>
      <c r="S258" s="32" t="s">
        <v>51</v>
      </c>
      <c r="T258" s="72" t="s">
        <v>828</v>
      </c>
      <c r="U258" s="73">
        <v>43007</v>
      </c>
      <c r="V258" s="100">
        <f t="shared" si="15"/>
        <v>4610305.5172413802</v>
      </c>
      <c r="W258" s="99">
        <v>5347954.4000000004</v>
      </c>
      <c r="X258" s="74">
        <f t="shared" si="16"/>
        <v>534795.44000000006</v>
      </c>
      <c r="Y258" s="10" t="s">
        <v>241</v>
      </c>
      <c r="Z258" s="32" t="s">
        <v>69</v>
      </c>
      <c r="AA258" s="32" t="s">
        <v>70</v>
      </c>
      <c r="AB258" s="72" t="s">
        <v>183</v>
      </c>
      <c r="AC258" s="101">
        <f t="shared" si="17"/>
        <v>691545.82758620696</v>
      </c>
      <c r="AD258" s="73">
        <v>43009</v>
      </c>
      <c r="AE258" s="73">
        <v>43100</v>
      </c>
      <c r="AF258" s="84" t="s">
        <v>1101</v>
      </c>
      <c r="AG258" s="51" t="s">
        <v>601</v>
      </c>
      <c r="AH258" s="32" t="s">
        <v>384</v>
      </c>
      <c r="AI258" s="32" t="s">
        <v>389</v>
      </c>
      <c r="AJ258" s="32" t="s">
        <v>73</v>
      </c>
      <c r="AK258" s="60" t="s">
        <v>602</v>
      </c>
      <c r="AL258" s="32" t="s">
        <v>73</v>
      </c>
      <c r="AM258" s="32" t="s">
        <v>574</v>
      </c>
      <c r="AN258" s="19" t="s">
        <v>240</v>
      </c>
      <c r="AO258" s="19" t="s">
        <v>567</v>
      </c>
      <c r="AP258" s="19" t="s">
        <v>567</v>
      </c>
      <c r="AQ258" s="19" t="s">
        <v>567</v>
      </c>
      <c r="AR258" s="51" t="s">
        <v>568</v>
      </c>
      <c r="AS258" s="32" t="s">
        <v>74</v>
      </c>
      <c r="AT258" s="51" t="s">
        <v>570</v>
      </c>
      <c r="AU258" s="51" t="s">
        <v>571</v>
      </c>
      <c r="AV258" s="51" t="s">
        <v>572</v>
      </c>
      <c r="AW258" s="51" t="s">
        <v>573</v>
      </c>
    </row>
    <row r="259" spans="1:49" s="6" customFormat="1" ht="80.25" customHeight="1">
      <c r="A259" s="72"/>
      <c r="B259" s="11"/>
      <c r="C259" s="32"/>
      <c r="D259" s="57"/>
      <c r="E259" s="72"/>
      <c r="F259" s="72"/>
      <c r="G259" s="56"/>
      <c r="H259" s="72"/>
      <c r="I259" s="32"/>
      <c r="J259" s="32"/>
      <c r="K259" s="32"/>
      <c r="L259" s="72"/>
      <c r="M259" s="99"/>
      <c r="N259" s="32"/>
      <c r="O259" s="32"/>
      <c r="P259" s="32"/>
      <c r="Q259" s="72"/>
      <c r="R259" s="72"/>
      <c r="S259" s="32"/>
      <c r="T259" s="72"/>
      <c r="U259" s="73"/>
      <c r="V259" s="100"/>
      <c r="W259" s="99"/>
      <c r="X259" s="74"/>
      <c r="Y259" s="10"/>
      <c r="Z259" s="32"/>
      <c r="AA259" s="32"/>
      <c r="AB259" s="72"/>
      <c r="AC259" s="101"/>
      <c r="AD259" s="73"/>
      <c r="AE259" s="73"/>
      <c r="AF259" s="84" t="s">
        <v>1102</v>
      </c>
      <c r="AG259" s="51"/>
      <c r="AH259" s="32"/>
      <c r="AI259" s="32"/>
      <c r="AJ259" s="32"/>
      <c r="AK259" s="60"/>
      <c r="AL259" s="32"/>
      <c r="AM259" s="32"/>
      <c r="AN259" s="19"/>
      <c r="AO259" s="19"/>
      <c r="AP259" s="19"/>
      <c r="AQ259" s="19"/>
      <c r="AR259" s="51"/>
      <c r="AS259" s="32"/>
      <c r="AT259" s="51"/>
      <c r="AU259" s="51"/>
      <c r="AV259" s="51"/>
      <c r="AW259" s="51"/>
    </row>
    <row r="260" spans="1:49" ht="80.25" customHeight="1">
      <c r="A260" s="75" t="s">
        <v>64</v>
      </c>
      <c r="B260" s="58" t="s">
        <v>185</v>
      </c>
      <c r="C260" s="5">
        <v>2017</v>
      </c>
      <c r="D260" s="59" t="s">
        <v>292</v>
      </c>
      <c r="E260" s="75" t="s">
        <v>829</v>
      </c>
      <c r="F260" s="75" t="s">
        <v>382</v>
      </c>
      <c r="G260" s="60" t="s">
        <v>600</v>
      </c>
      <c r="H260" s="75" t="s">
        <v>185</v>
      </c>
      <c r="I260" s="5" t="s">
        <v>61</v>
      </c>
      <c r="J260" s="5" t="s">
        <v>62</v>
      </c>
      <c r="K260" s="5" t="s">
        <v>63</v>
      </c>
      <c r="L260" s="75" t="s">
        <v>186</v>
      </c>
      <c r="M260" s="96">
        <v>6106998.5</v>
      </c>
      <c r="N260" s="5" t="s">
        <v>61</v>
      </c>
      <c r="O260" s="5" t="s">
        <v>62</v>
      </c>
      <c r="P260" s="5" t="s">
        <v>63</v>
      </c>
      <c r="Q260" s="75" t="s">
        <v>186</v>
      </c>
      <c r="R260" s="75" t="s">
        <v>132</v>
      </c>
      <c r="S260" s="5" t="s">
        <v>51</v>
      </c>
      <c r="T260" s="75" t="s">
        <v>829</v>
      </c>
      <c r="U260" s="77">
        <v>43007</v>
      </c>
      <c r="V260" s="97">
        <f t="shared" ref="V260:V291" si="18">W260/1.16</f>
        <v>5264653.8793103453</v>
      </c>
      <c r="W260" s="96">
        <v>6106998.5</v>
      </c>
      <c r="X260" s="76">
        <f t="shared" si="16"/>
        <v>610699.85</v>
      </c>
      <c r="Y260" s="14" t="s">
        <v>241</v>
      </c>
      <c r="Z260" s="5" t="s">
        <v>69</v>
      </c>
      <c r="AA260" s="5" t="s">
        <v>70</v>
      </c>
      <c r="AB260" s="75" t="s">
        <v>185</v>
      </c>
      <c r="AC260" s="98">
        <f t="shared" ref="AC260:AC278" si="19">V260*0.15</f>
        <v>789698.08189655177</v>
      </c>
      <c r="AD260" s="77">
        <v>43009</v>
      </c>
      <c r="AE260" s="77">
        <v>43100</v>
      </c>
      <c r="AF260" s="83" t="s">
        <v>1103</v>
      </c>
      <c r="AG260" s="64" t="s">
        <v>601</v>
      </c>
      <c r="AH260" s="5" t="s">
        <v>384</v>
      </c>
      <c r="AI260" s="5" t="s">
        <v>389</v>
      </c>
      <c r="AJ260" s="5" t="s">
        <v>73</v>
      </c>
      <c r="AK260" s="56" t="s">
        <v>602</v>
      </c>
      <c r="AL260" s="5" t="s">
        <v>73</v>
      </c>
      <c r="AM260" s="5" t="s">
        <v>574</v>
      </c>
      <c r="AN260" s="19" t="s">
        <v>240</v>
      </c>
      <c r="AO260" s="19" t="s">
        <v>567</v>
      </c>
      <c r="AP260" s="19" t="s">
        <v>567</v>
      </c>
      <c r="AQ260" s="19" t="s">
        <v>567</v>
      </c>
      <c r="AR260" s="64" t="s">
        <v>568</v>
      </c>
      <c r="AS260" s="5" t="s">
        <v>74</v>
      </c>
      <c r="AT260" s="64" t="s">
        <v>570</v>
      </c>
      <c r="AU260" s="64" t="s">
        <v>571</v>
      </c>
      <c r="AV260" s="64" t="s">
        <v>572</v>
      </c>
      <c r="AW260" s="64" t="s">
        <v>573</v>
      </c>
    </row>
    <row r="261" spans="1:49" s="6" customFormat="1" ht="80.25" customHeight="1">
      <c r="A261" s="72" t="s">
        <v>64</v>
      </c>
      <c r="B261" s="11" t="s">
        <v>247</v>
      </c>
      <c r="C261" s="32">
        <v>2017</v>
      </c>
      <c r="D261" s="57" t="s">
        <v>292</v>
      </c>
      <c r="E261" s="72" t="s">
        <v>830</v>
      </c>
      <c r="F261" s="72" t="s">
        <v>382</v>
      </c>
      <c r="G261" s="56" t="s">
        <v>600</v>
      </c>
      <c r="H261" s="72" t="s">
        <v>247</v>
      </c>
      <c r="I261" s="32" t="s">
        <v>61</v>
      </c>
      <c r="J261" s="32" t="s">
        <v>62</v>
      </c>
      <c r="K261" s="32" t="s">
        <v>63</v>
      </c>
      <c r="L261" s="72" t="s">
        <v>248</v>
      </c>
      <c r="M261" s="99">
        <v>2162856.62</v>
      </c>
      <c r="N261" s="32" t="s">
        <v>61</v>
      </c>
      <c r="O261" s="32" t="s">
        <v>62</v>
      </c>
      <c r="P261" s="32" t="s">
        <v>63</v>
      </c>
      <c r="Q261" s="72" t="s">
        <v>248</v>
      </c>
      <c r="R261" s="72" t="s">
        <v>132</v>
      </c>
      <c r="S261" s="32" t="s">
        <v>51</v>
      </c>
      <c r="T261" s="72" t="s">
        <v>830</v>
      </c>
      <c r="U261" s="73">
        <v>43007</v>
      </c>
      <c r="V261" s="100">
        <f t="shared" si="18"/>
        <v>1864531.5689655175</v>
      </c>
      <c r="W261" s="99">
        <v>2162856.62</v>
      </c>
      <c r="X261" s="74">
        <f t="shared" si="16"/>
        <v>216285.66200000001</v>
      </c>
      <c r="Y261" s="10" t="s">
        <v>241</v>
      </c>
      <c r="Z261" s="32" t="s">
        <v>69</v>
      </c>
      <c r="AA261" s="32" t="s">
        <v>70</v>
      </c>
      <c r="AB261" s="72" t="s">
        <v>247</v>
      </c>
      <c r="AC261" s="101">
        <f t="shared" si="19"/>
        <v>279679.73534482758</v>
      </c>
      <c r="AD261" s="73">
        <v>43009</v>
      </c>
      <c r="AE261" s="73">
        <v>43100</v>
      </c>
      <c r="AF261" s="84" t="s">
        <v>1104</v>
      </c>
      <c r="AG261" s="51" t="s">
        <v>601</v>
      </c>
      <c r="AH261" s="32" t="s">
        <v>384</v>
      </c>
      <c r="AI261" s="32" t="s">
        <v>389</v>
      </c>
      <c r="AJ261" s="32" t="s">
        <v>73</v>
      </c>
      <c r="AK261" s="60" t="s">
        <v>602</v>
      </c>
      <c r="AL261" s="32" t="s">
        <v>73</v>
      </c>
      <c r="AM261" s="32" t="s">
        <v>574</v>
      </c>
      <c r="AN261" s="19" t="s">
        <v>240</v>
      </c>
      <c r="AO261" s="19" t="s">
        <v>567</v>
      </c>
      <c r="AP261" s="19" t="s">
        <v>567</v>
      </c>
      <c r="AQ261" s="19" t="s">
        <v>567</v>
      </c>
      <c r="AR261" s="51" t="s">
        <v>568</v>
      </c>
      <c r="AS261" s="32" t="s">
        <v>74</v>
      </c>
      <c r="AT261" s="51" t="s">
        <v>570</v>
      </c>
      <c r="AU261" s="51" t="s">
        <v>571</v>
      </c>
      <c r="AV261" s="51" t="s">
        <v>572</v>
      </c>
      <c r="AW261" s="51" t="s">
        <v>573</v>
      </c>
    </row>
    <row r="262" spans="1:49" ht="80.25" customHeight="1">
      <c r="A262" s="75" t="s">
        <v>64</v>
      </c>
      <c r="B262" s="58" t="s">
        <v>188</v>
      </c>
      <c r="C262" s="5">
        <v>2017</v>
      </c>
      <c r="D262" s="59" t="s">
        <v>292</v>
      </c>
      <c r="E262" s="75" t="s">
        <v>831</v>
      </c>
      <c r="F262" s="75" t="s">
        <v>382</v>
      </c>
      <c r="G262" s="60" t="s">
        <v>600</v>
      </c>
      <c r="H262" s="75" t="s">
        <v>188</v>
      </c>
      <c r="I262" s="5" t="s">
        <v>61</v>
      </c>
      <c r="J262" s="5" t="s">
        <v>62</v>
      </c>
      <c r="K262" s="5" t="s">
        <v>63</v>
      </c>
      <c r="L262" s="75" t="s">
        <v>84</v>
      </c>
      <c r="M262" s="96">
        <v>4107147.55</v>
      </c>
      <c r="N262" s="5" t="s">
        <v>61</v>
      </c>
      <c r="O262" s="5" t="s">
        <v>62</v>
      </c>
      <c r="P262" s="5" t="s">
        <v>63</v>
      </c>
      <c r="Q262" s="75" t="s">
        <v>84</v>
      </c>
      <c r="R262" s="75" t="s">
        <v>132</v>
      </c>
      <c r="S262" s="5" t="s">
        <v>51</v>
      </c>
      <c r="T262" s="75" t="s">
        <v>831</v>
      </c>
      <c r="U262" s="77">
        <v>43007</v>
      </c>
      <c r="V262" s="97">
        <f t="shared" si="18"/>
        <v>3540644.4396551726</v>
      </c>
      <c r="W262" s="96">
        <v>4107147.55</v>
      </c>
      <c r="X262" s="76">
        <f t="shared" si="16"/>
        <v>410714.755</v>
      </c>
      <c r="Y262" s="14" t="s">
        <v>241</v>
      </c>
      <c r="Z262" s="5" t="s">
        <v>69</v>
      </c>
      <c r="AA262" s="5" t="s">
        <v>70</v>
      </c>
      <c r="AB262" s="75" t="s">
        <v>188</v>
      </c>
      <c r="AC262" s="98">
        <f t="shared" si="19"/>
        <v>531096.66594827583</v>
      </c>
      <c r="AD262" s="77">
        <v>43009</v>
      </c>
      <c r="AE262" s="77">
        <v>43100</v>
      </c>
      <c r="AF262" s="83" t="s">
        <v>1104</v>
      </c>
      <c r="AG262" s="64" t="s">
        <v>601</v>
      </c>
      <c r="AH262" s="5" t="s">
        <v>384</v>
      </c>
      <c r="AI262" s="5" t="s">
        <v>389</v>
      </c>
      <c r="AJ262" s="5" t="s">
        <v>73</v>
      </c>
      <c r="AK262" s="56" t="s">
        <v>602</v>
      </c>
      <c r="AL262" s="5" t="s">
        <v>73</v>
      </c>
      <c r="AM262" s="5" t="s">
        <v>574</v>
      </c>
      <c r="AN262" s="19" t="s">
        <v>240</v>
      </c>
      <c r="AO262" s="19" t="s">
        <v>567</v>
      </c>
      <c r="AP262" s="19" t="s">
        <v>567</v>
      </c>
      <c r="AQ262" s="19" t="s">
        <v>567</v>
      </c>
      <c r="AR262" s="64" t="s">
        <v>568</v>
      </c>
      <c r="AS262" s="5" t="s">
        <v>74</v>
      </c>
      <c r="AT262" s="64" t="s">
        <v>570</v>
      </c>
      <c r="AU262" s="64" t="s">
        <v>571</v>
      </c>
      <c r="AV262" s="64" t="s">
        <v>572</v>
      </c>
      <c r="AW262" s="64" t="s">
        <v>573</v>
      </c>
    </row>
    <row r="263" spans="1:49" s="6" customFormat="1" ht="80.25" customHeight="1">
      <c r="A263" s="72" t="s">
        <v>64</v>
      </c>
      <c r="B263" s="11" t="s">
        <v>188</v>
      </c>
      <c r="C263" s="32">
        <v>2017</v>
      </c>
      <c r="D263" s="57" t="s">
        <v>292</v>
      </c>
      <c r="E263" s="72" t="s">
        <v>832</v>
      </c>
      <c r="F263" s="72" t="s">
        <v>382</v>
      </c>
      <c r="G263" s="56" t="s">
        <v>600</v>
      </c>
      <c r="H263" s="72" t="s">
        <v>188</v>
      </c>
      <c r="I263" s="32" t="s">
        <v>61</v>
      </c>
      <c r="J263" s="32" t="s">
        <v>62</v>
      </c>
      <c r="K263" s="32" t="s">
        <v>63</v>
      </c>
      <c r="L263" s="72" t="s">
        <v>256</v>
      </c>
      <c r="M263" s="99">
        <v>4105990.5</v>
      </c>
      <c r="N263" s="32" t="s">
        <v>61</v>
      </c>
      <c r="O263" s="32" t="s">
        <v>62</v>
      </c>
      <c r="P263" s="32" t="s">
        <v>63</v>
      </c>
      <c r="Q263" s="72" t="s">
        <v>256</v>
      </c>
      <c r="R263" s="72" t="s">
        <v>132</v>
      </c>
      <c r="S263" s="32" t="s">
        <v>51</v>
      </c>
      <c r="T263" s="72" t="s">
        <v>832</v>
      </c>
      <c r="U263" s="73">
        <v>43007</v>
      </c>
      <c r="V263" s="100">
        <f t="shared" si="18"/>
        <v>3539646.9827586208</v>
      </c>
      <c r="W263" s="99">
        <v>4105990.5</v>
      </c>
      <c r="X263" s="74">
        <f t="shared" si="16"/>
        <v>410599.05</v>
      </c>
      <c r="Y263" s="10" t="s">
        <v>241</v>
      </c>
      <c r="Z263" s="32" t="s">
        <v>69</v>
      </c>
      <c r="AA263" s="32" t="s">
        <v>70</v>
      </c>
      <c r="AB263" s="72" t="s">
        <v>188</v>
      </c>
      <c r="AC263" s="101">
        <f t="shared" si="19"/>
        <v>530947.04741379304</v>
      </c>
      <c r="AD263" s="73">
        <v>43009</v>
      </c>
      <c r="AE263" s="73">
        <v>43100</v>
      </c>
      <c r="AF263" s="84" t="s">
        <v>1105</v>
      </c>
      <c r="AG263" s="51" t="s">
        <v>601</v>
      </c>
      <c r="AH263" s="32" t="s">
        <v>384</v>
      </c>
      <c r="AI263" s="32" t="s">
        <v>389</v>
      </c>
      <c r="AJ263" s="32" t="s">
        <v>73</v>
      </c>
      <c r="AK263" s="60" t="s">
        <v>602</v>
      </c>
      <c r="AL263" s="32" t="s">
        <v>73</v>
      </c>
      <c r="AM263" s="32" t="s">
        <v>574</v>
      </c>
      <c r="AN263" s="19" t="s">
        <v>240</v>
      </c>
      <c r="AO263" s="19" t="s">
        <v>567</v>
      </c>
      <c r="AP263" s="19" t="s">
        <v>567</v>
      </c>
      <c r="AQ263" s="19" t="s">
        <v>567</v>
      </c>
      <c r="AR263" s="51" t="s">
        <v>568</v>
      </c>
      <c r="AS263" s="32" t="s">
        <v>74</v>
      </c>
      <c r="AT263" s="51" t="s">
        <v>570</v>
      </c>
      <c r="AU263" s="51" t="s">
        <v>571</v>
      </c>
      <c r="AV263" s="51" t="s">
        <v>572</v>
      </c>
      <c r="AW263" s="51" t="s">
        <v>573</v>
      </c>
    </row>
    <row r="264" spans="1:49" s="6" customFormat="1" ht="80.25" customHeight="1">
      <c r="A264" s="72" t="s">
        <v>64</v>
      </c>
      <c r="B264" s="11" t="s">
        <v>155</v>
      </c>
      <c r="C264" s="32">
        <v>2017</v>
      </c>
      <c r="D264" s="57" t="s">
        <v>292</v>
      </c>
      <c r="E264" s="72" t="s">
        <v>833</v>
      </c>
      <c r="F264" s="72" t="s">
        <v>382</v>
      </c>
      <c r="G264" s="56" t="s">
        <v>600</v>
      </c>
      <c r="H264" s="72" t="s">
        <v>155</v>
      </c>
      <c r="I264" s="32" t="s">
        <v>61</v>
      </c>
      <c r="J264" s="32" t="s">
        <v>62</v>
      </c>
      <c r="K264" s="32" t="s">
        <v>63</v>
      </c>
      <c r="L264" s="72" t="s">
        <v>156</v>
      </c>
      <c r="M264" s="99">
        <v>7205827.7800000003</v>
      </c>
      <c r="N264" s="32" t="s">
        <v>61</v>
      </c>
      <c r="O264" s="32" t="s">
        <v>62</v>
      </c>
      <c r="P264" s="32" t="s">
        <v>63</v>
      </c>
      <c r="Q264" s="72" t="s">
        <v>156</v>
      </c>
      <c r="R264" s="72" t="s">
        <v>171</v>
      </c>
      <c r="S264" s="32" t="s">
        <v>51</v>
      </c>
      <c r="T264" s="72" t="s">
        <v>833</v>
      </c>
      <c r="U264" s="73">
        <v>43007</v>
      </c>
      <c r="V264" s="100">
        <f t="shared" si="18"/>
        <v>6211920.5000000009</v>
      </c>
      <c r="W264" s="99">
        <v>7205827.7800000003</v>
      </c>
      <c r="X264" s="74">
        <f t="shared" si="16"/>
        <v>720582.77800000005</v>
      </c>
      <c r="Y264" s="10" t="s">
        <v>241</v>
      </c>
      <c r="Z264" s="32" t="s">
        <v>69</v>
      </c>
      <c r="AA264" s="32" t="s">
        <v>70</v>
      </c>
      <c r="AB264" s="72" t="s">
        <v>155</v>
      </c>
      <c r="AC264" s="101">
        <f t="shared" si="19"/>
        <v>931788.07500000007</v>
      </c>
      <c r="AD264" s="73">
        <v>43009</v>
      </c>
      <c r="AE264" s="73">
        <v>43100</v>
      </c>
      <c r="AF264" s="84" t="s">
        <v>1230</v>
      </c>
      <c r="AG264" s="51" t="s">
        <v>601</v>
      </c>
      <c r="AH264" s="32" t="s">
        <v>384</v>
      </c>
      <c r="AI264" s="32" t="s">
        <v>389</v>
      </c>
      <c r="AJ264" s="32" t="s">
        <v>73</v>
      </c>
      <c r="AK264" s="60" t="s">
        <v>602</v>
      </c>
      <c r="AL264" s="32" t="s">
        <v>73</v>
      </c>
      <c r="AM264" s="32" t="s">
        <v>574</v>
      </c>
      <c r="AN264" s="19" t="s">
        <v>240</v>
      </c>
      <c r="AO264" s="19" t="s">
        <v>567</v>
      </c>
      <c r="AP264" s="19" t="s">
        <v>567</v>
      </c>
      <c r="AQ264" s="19" t="s">
        <v>567</v>
      </c>
      <c r="AR264" s="51" t="s">
        <v>568</v>
      </c>
      <c r="AS264" s="32" t="s">
        <v>74</v>
      </c>
      <c r="AT264" s="51" t="s">
        <v>570</v>
      </c>
      <c r="AU264" s="51" t="s">
        <v>571</v>
      </c>
      <c r="AV264" s="51" t="s">
        <v>572</v>
      </c>
      <c r="AW264" s="51" t="s">
        <v>573</v>
      </c>
    </row>
    <row r="265" spans="1:49" ht="80.25" customHeight="1">
      <c r="A265" s="75" t="s">
        <v>64</v>
      </c>
      <c r="B265" s="58" t="s">
        <v>155</v>
      </c>
      <c r="C265" s="5">
        <v>2017</v>
      </c>
      <c r="D265" s="59" t="s">
        <v>292</v>
      </c>
      <c r="E265" s="75" t="s">
        <v>834</v>
      </c>
      <c r="F265" s="75" t="s">
        <v>382</v>
      </c>
      <c r="G265" s="60" t="s">
        <v>600</v>
      </c>
      <c r="H265" s="75" t="s">
        <v>155</v>
      </c>
      <c r="I265" s="5" t="s">
        <v>61</v>
      </c>
      <c r="J265" s="5" t="s">
        <v>62</v>
      </c>
      <c r="K265" s="5" t="s">
        <v>63</v>
      </c>
      <c r="L265" s="75" t="s">
        <v>162</v>
      </c>
      <c r="M265" s="96">
        <v>6930099.2999999998</v>
      </c>
      <c r="N265" s="5" t="s">
        <v>61</v>
      </c>
      <c r="O265" s="5" t="s">
        <v>62</v>
      </c>
      <c r="P265" s="5" t="s">
        <v>63</v>
      </c>
      <c r="Q265" s="75" t="s">
        <v>162</v>
      </c>
      <c r="R265" s="75" t="s">
        <v>171</v>
      </c>
      <c r="S265" s="5" t="s">
        <v>51</v>
      </c>
      <c r="T265" s="75" t="s">
        <v>834</v>
      </c>
      <c r="U265" s="77">
        <v>43007</v>
      </c>
      <c r="V265" s="97">
        <f t="shared" si="18"/>
        <v>5974223.5344827585</v>
      </c>
      <c r="W265" s="96">
        <v>6930099.2999999998</v>
      </c>
      <c r="X265" s="76">
        <f t="shared" si="16"/>
        <v>693009.92999999993</v>
      </c>
      <c r="Y265" s="14" t="s">
        <v>241</v>
      </c>
      <c r="Z265" s="5" t="s">
        <v>69</v>
      </c>
      <c r="AA265" s="5" t="s">
        <v>70</v>
      </c>
      <c r="AB265" s="75" t="s">
        <v>155</v>
      </c>
      <c r="AC265" s="98">
        <f t="shared" si="19"/>
        <v>896133.5301724138</v>
      </c>
      <c r="AD265" s="77">
        <v>43009</v>
      </c>
      <c r="AE265" s="77">
        <v>43100</v>
      </c>
      <c r="AF265" s="83" t="s">
        <v>1231</v>
      </c>
      <c r="AG265" s="64" t="s">
        <v>601</v>
      </c>
      <c r="AH265" s="5" t="s">
        <v>384</v>
      </c>
      <c r="AI265" s="5" t="s">
        <v>389</v>
      </c>
      <c r="AJ265" s="5" t="s">
        <v>73</v>
      </c>
      <c r="AK265" s="56" t="s">
        <v>602</v>
      </c>
      <c r="AL265" s="5" t="s">
        <v>73</v>
      </c>
      <c r="AM265" s="5" t="s">
        <v>574</v>
      </c>
      <c r="AN265" s="19" t="s">
        <v>240</v>
      </c>
      <c r="AO265" s="19" t="s">
        <v>567</v>
      </c>
      <c r="AP265" s="19" t="s">
        <v>567</v>
      </c>
      <c r="AQ265" s="19" t="s">
        <v>567</v>
      </c>
      <c r="AR265" s="64" t="s">
        <v>568</v>
      </c>
      <c r="AS265" s="5" t="s">
        <v>74</v>
      </c>
      <c r="AT265" s="64" t="s">
        <v>570</v>
      </c>
      <c r="AU265" s="64" t="s">
        <v>571</v>
      </c>
      <c r="AV265" s="64" t="s">
        <v>572</v>
      </c>
      <c r="AW265" s="64" t="s">
        <v>573</v>
      </c>
    </row>
    <row r="266" spans="1:49" ht="80.25" customHeight="1">
      <c r="A266" s="75"/>
      <c r="B266" s="58"/>
      <c r="C266" s="5"/>
      <c r="D266" s="59"/>
      <c r="E266" s="75"/>
      <c r="F266" s="75"/>
      <c r="G266" s="60"/>
      <c r="H266" s="75"/>
      <c r="I266" s="5"/>
      <c r="J266" s="5"/>
      <c r="K266" s="5"/>
      <c r="L266" s="75"/>
      <c r="M266" s="96"/>
      <c r="N266" s="5"/>
      <c r="O266" s="5"/>
      <c r="P266" s="5"/>
      <c r="Q266" s="75"/>
      <c r="R266" s="75"/>
      <c r="S266" s="5"/>
      <c r="T266" s="75"/>
      <c r="U266" s="77"/>
      <c r="V266" s="97"/>
      <c r="W266" s="96"/>
      <c r="X266" s="76"/>
      <c r="Y266" s="14"/>
      <c r="Z266" s="5"/>
      <c r="AA266" s="5"/>
      <c r="AB266" s="75"/>
      <c r="AC266" s="98"/>
      <c r="AD266" s="77"/>
      <c r="AE266" s="77"/>
      <c r="AF266" s="83" t="s">
        <v>1232</v>
      </c>
      <c r="AG266" s="64"/>
      <c r="AH266" s="5"/>
      <c r="AI266" s="5"/>
      <c r="AJ266" s="5"/>
      <c r="AK266" s="56"/>
      <c r="AL266" s="5"/>
      <c r="AM266" s="5"/>
      <c r="AN266" s="19"/>
      <c r="AO266" s="19"/>
      <c r="AP266" s="19"/>
      <c r="AQ266" s="19"/>
      <c r="AR266" s="64"/>
      <c r="AS266" s="5"/>
      <c r="AT266" s="64"/>
      <c r="AU266" s="64"/>
      <c r="AV266" s="64"/>
      <c r="AW266" s="64"/>
    </row>
    <row r="267" spans="1:49" s="6" customFormat="1" ht="80.25" customHeight="1">
      <c r="A267" s="72" t="s">
        <v>64</v>
      </c>
      <c r="B267" s="11" t="s">
        <v>155</v>
      </c>
      <c r="C267" s="32">
        <v>2017</v>
      </c>
      <c r="D267" s="57" t="s">
        <v>292</v>
      </c>
      <c r="E267" s="72" t="s">
        <v>835</v>
      </c>
      <c r="F267" s="72" t="s">
        <v>382</v>
      </c>
      <c r="G267" s="56" t="s">
        <v>600</v>
      </c>
      <c r="H267" s="72" t="s">
        <v>155</v>
      </c>
      <c r="I267" s="32" t="s">
        <v>61</v>
      </c>
      <c r="J267" s="32" t="s">
        <v>62</v>
      </c>
      <c r="K267" s="32" t="s">
        <v>63</v>
      </c>
      <c r="L267" s="72" t="s">
        <v>164</v>
      </c>
      <c r="M267" s="99">
        <v>2827185.41</v>
      </c>
      <c r="N267" s="32" t="s">
        <v>61</v>
      </c>
      <c r="O267" s="32" t="s">
        <v>62</v>
      </c>
      <c r="P267" s="32" t="s">
        <v>63</v>
      </c>
      <c r="Q267" s="72" t="s">
        <v>164</v>
      </c>
      <c r="R267" s="72" t="s">
        <v>171</v>
      </c>
      <c r="S267" s="32" t="s">
        <v>51</v>
      </c>
      <c r="T267" s="72" t="s">
        <v>835</v>
      </c>
      <c r="U267" s="73">
        <v>43007</v>
      </c>
      <c r="V267" s="100">
        <f t="shared" si="18"/>
        <v>2437228.8017241382</v>
      </c>
      <c r="W267" s="99">
        <v>2827185.41</v>
      </c>
      <c r="X267" s="74">
        <f t="shared" si="16"/>
        <v>282718.54100000003</v>
      </c>
      <c r="Y267" s="10" t="s">
        <v>241</v>
      </c>
      <c r="Z267" s="32" t="s">
        <v>69</v>
      </c>
      <c r="AA267" s="32" t="s">
        <v>70</v>
      </c>
      <c r="AB267" s="72" t="s">
        <v>155</v>
      </c>
      <c r="AC267" s="101">
        <f t="shared" si="19"/>
        <v>365584.32025862072</v>
      </c>
      <c r="AD267" s="73">
        <v>43009</v>
      </c>
      <c r="AE267" s="73">
        <v>43100</v>
      </c>
      <c r="AF267" s="84" t="s">
        <v>1233</v>
      </c>
      <c r="AG267" s="51" t="s">
        <v>601</v>
      </c>
      <c r="AH267" s="32" t="s">
        <v>384</v>
      </c>
      <c r="AI267" s="32" t="s">
        <v>389</v>
      </c>
      <c r="AJ267" s="32" t="s">
        <v>73</v>
      </c>
      <c r="AK267" s="60" t="s">
        <v>602</v>
      </c>
      <c r="AL267" s="32" t="s">
        <v>73</v>
      </c>
      <c r="AM267" s="32" t="s">
        <v>574</v>
      </c>
      <c r="AN267" s="19" t="s">
        <v>240</v>
      </c>
      <c r="AO267" s="19" t="s">
        <v>567</v>
      </c>
      <c r="AP267" s="19" t="s">
        <v>567</v>
      </c>
      <c r="AQ267" s="19" t="s">
        <v>567</v>
      </c>
      <c r="AR267" s="51" t="s">
        <v>568</v>
      </c>
      <c r="AS267" s="32" t="s">
        <v>74</v>
      </c>
      <c r="AT267" s="51" t="s">
        <v>570</v>
      </c>
      <c r="AU267" s="51" t="s">
        <v>571</v>
      </c>
      <c r="AV267" s="51" t="s">
        <v>572</v>
      </c>
      <c r="AW267" s="51" t="s">
        <v>573</v>
      </c>
    </row>
    <row r="268" spans="1:49" s="6" customFormat="1" ht="80.25" customHeight="1">
      <c r="A268" s="72"/>
      <c r="B268" s="11"/>
      <c r="C268" s="32"/>
      <c r="D268" s="57"/>
      <c r="E268" s="72"/>
      <c r="F268" s="72"/>
      <c r="G268" s="56"/>
      <c r="H268" s="72"/>
      <c r="I268" s="32"/>
      <c r="J268" s="32"/>
      <c r="K268" s="32"/>
      <c r="L268" s="72"/>
      <c r="M268" s="99"/>
      <c r="N268" s="32"/>
      <c r="O268" s="32"/>
      <c r="P268" s="32"/>
      <c r="Q268" s="72"/>
      <c r="R268" s="72"/>
      <c r="S268" s="32"/>
      <c r="T268" s="72"/>
      <c r="U268" s="73"/>
      <c r="V268" s="100"/>
      <c r="W268" s="99"/>
      <c r="X268" s="74"/>
      <c r="Y268" s="10"/>
      <c r="Z268" s="32"/>
      <c r="AA268" s="32"/>
      <c r="AB268" s="72"/>
      <c r="AC268" s="101"/>
      <c r="AD268" s="73"/>
      <c r="AE268" s="73"/>
      <c r="AF268" s="84" t="s">
        <v>1234</v>
      </c>
      <c r="AG268" s="51"/>
      <c r="AH268" s="32"/>
      <c r="AI268" s="32"/>
      <c r="AJ268" s="32"/>
      <c r="AK268" s="60"/>
      <c r="AL268" s="32"/>
      <c r="AM268" s="32"/>
      <c r="AN268" s="19"/>
      <c r="AO268" s="19"/>
      <c r="AP268" s="19"/>
      <c r="AQ268" s="19"/>
      <c r="AR268" s="51"/>
      <c r="AS268" s="32"/>
      <c r="AT268" s="51"/>
      <c r="AU268" s="51"/>
      <c r="AV268" s="51"/>
      <c r="AW268" s="51"/>
    </row>
    <row r="269" spans="1:49" ht="80.25" customHeight="1">
      <c r="A269" s="75" t="s">
        <v>64</v>
      </c>
      <c r="B269" s="58" t="s">
        <v>671</v>
      </c>
      <c r="C269" s="5">
        <v>2017</v>
      </c>
      <c r="D269" s="59" t="s">
        <v>292</v>
      </c>
      <c r="E269" s="75" t="s">
        <v>836</v>
      </c>
      <c r="F269" s="75" t="s">
        <v>382</v>
      </c>
      <c r="G269" s="60" t="s">
        <v>600</v>
      </c>
      <c r="H269" s="75" t="s">
        <v>671</v>
      </c>
      <c r="I269" s="5" t="s">
        <v>61</v>
      </c>
      <c r="J269" s="5" t="s">
        <v>62</v>
      </c>
      <c r="K269" s="5" t="s">
        <v>63</v>
      </c>
      <c r="L269" s="75" t="s">
        <v>166</v>
      </c>
      <c r="M269" s="96">
        <v>9799943.6099999994</v>
      </c>
      <c r="N269" s="5" t="s">
        <v>61</v>
      </c>
      <c r="O269" s="5" t="s">
        <v>62</v>
      </c>
      <c r="P269" s="5" t="s">
        <v>63</v>
      </c>
      <c r="Q269" s="75" t="s">
        <v>166</v>
      </c>
      <c r="R269" s="75" t="s">
        <v>171</v>
      </c>
      <c r="S269" s="5" t="s">
        <v>51</v>
      </c>
      <c r="T269" s="75" t="s">
        <v>836</v>
      </c>
      <c r="U269" s="77">
        <v>43007</v>
      </c>
      <c r="V269" s="97">
        <f t="shared" si="18"/>
        <v>8448227.25</v>
      </c>
      <c r="W269" s="96">
        <v>9799943.6099999994</v>
      </c>
      <c r="X269" s="76">
        <f t="shared" si="16"/>
        <v>979994.36099999992</v>
      </c>
      <c r="Y269" s="14" t="s">
        <v>241</v>
      </c>
      <c r="Z269" s="5" t="s">
        <v>69</v>
      </c>
      <c r="AA269" s="5" t="s">
        <v>70</v>
      </c>
      <c r="AB269" s="75" t="s">
        <v>671</v>
      </c>
      <c r="AC269" s="98">
        <f t="shared" si="19"/>
        <v>1267234.0874999999</v>
      </c>
      <c r="AD269" s="77">
        <v>43009</v>
      </c>
      <c r="AE269" s="77">
        <v>43100</v>
      </c>
      <c r="AF269" s="83" t="s">
        <v>1106</v>
      </c>
      <c r="AG269" s="64" t="s">
        <v>601</v>
      </c>
      <c r="AH269" s="5" t="s">
        <v>384</v>
      </c>
      <c r="AI269" s="5" t="s">
        <v>389</v>
      </c>
      <c r="AJ269" s="5" t="s">
        <v>73</v>
      </c>
      <c r="AK269" s="56" t="s">
        <v>602</v>
      </c>
      <c r="AL269" s="5" t="s">
        <v>73</v>
      </c>
      <c r="AM269" s="5" t="s">
        <v>574</v>
      </c>
      <c r="AN269" s="19" t="s">
        <v>240</v>
      </c>
      <c r="AO269" s="19" t="s">
        <v>567</v>
      </c>
      <c r="AP269" s="19" t="s">
        <v>567</v>
      </c>
      <c r="AQ269" s="19" t="s">
        <v>567</v>
      </c>
      <c r="AR269" s="64" t="s">
        <v>568</v>
      </c>
      <c r="AS269" s="5" t="s">
        <v>74</v>
      </c>
      <c r="AT269" s="64" t="s">
        <v>570</v>
      </c>
      <c r="AU269" s="64" t="s">
        <v>571</v>
      </c>
      <c r="AV269" s="64" t="s">
        <v>572</v>
      </c>
      <c r="AW269" s="64" t="s">
        <v>573</v>
      </c>
    </row>
    <row r="270" spans="1:49" s="6" customFormat="1" ht="80.25" customHeight="1">
      <c r="A270" s="72" t="s">
        <v>64</v>
      </c>
      <c r="B270" s="11" t="s">
        <v>671</v>
      </c>
      <c r="C270" s="32">
        <v>2017</v>
      </c>
      <c r="D270" s="57" t="s">
        <v>292</v>
      </c>
      <c r="E270" s="72" t="s">
        <v>837</v>
      </c>
      <c r="F270" s="72" t="s">
        <v>382</v>
      </c>
      <c r="G270" s="56" t="s">
        <v>600</v>
      </c>
      <c r="H270" s="72" t="s">
        <v>671</v>
      </c>
      <c r="I270" s="32" t="s">
        <v>61</v>
      </c>
      <c r="J270" s="32" t="s">
        <v>62</v>
      </c>
      <c r="K270" s="32" t="s">
        <v>63</v>
      </c>
      <c r="L270" s="72" t="s">
        <v>173</v>
      </c>
      <c r="M270" s="99">
        <v>4783988.3899999997</v>
      </c>
      <c r="N270" s="32" t="s">
        <v>61</v>
      </c>
      <c r="O270" s="32" t="s">
        <v>62</v>
      </c>
      <c r="P270" s="32" t="s">
        <v>63</v>
      </c>
      <c r="Q270" s="72" t="s">
        <v>173</v>
      </c>
      <c r="R270" s="72" t="s">
        <v>171</v>
      </c>
      <c r="S270" s="32" t="s">
        <v>51</v>
      </c>
      <c r="T270" s="72" t="s">
        <v>837</v>
      </c>
      <c r="U270" s="73">
        <v>43007</v>
      </c>
      <c r="V270" s="100">
        <f t="shared" si="18"/>
        <v>4124127.9224137929</v>
      </c>
      <c r="W270" s="99">
        <v>4783988.3899999997</v>
      </c>
      <c r="X270" s="74">
        <f t="shared" si="16"/>
        <v>478398.83899999998</v>
      </c>
      <c r="Y270" s="10" t="s">
        <v>241</v>
      </c>
      <c r="Z270" s="32" t="s">
        <v>69</v>
      </c>
      <c r="AA270" s="32" t="s">
        <v>70</v>
      </c>
      <c r="AB270" s="72" t="s">
        <v>671</v>
      </c>
      <c r="AC270" s="101">
        <f t="shared" si="19"/>
        <v>618619.18836206896</v>
      </c>
      <c r="AD270" s="73">
        <v>43009</v>
      </c>
      <c r="AE270" s="73">
        <v>43100</v>
      </c>
      <c r="AF270" s="84" t="s">
        <v>1107</v>
      </c>
      <c r="AG270" s="51" t="s">
        <v>601</v>
      </c>
      <c r="AH270" s="32" t="s">
        <v>384</v>
      </c>
      <c r="AI270" s="32" t="s">
        <v>389</v>
      </c>
      <c r="AJ270" s="32" t="s">
        <v>73</v>
      </c>
      <c r="AK270" s="60" t="s">
        <v>602</v>
      </c>
      <c r="AL270" s="32" t="s">
        <v>73</v>
      </c>
      <c r="AM270" s="32" t="s">
        <v>574</v>
      </c>
      <c r="AN270" s="19" t="s">
        <v>240</v>
      </c>
      <c r="AO270" s="19" t="s">
        <v>567</v>
      </c>
      <c r="AP270" s="19" t="s">
        <v>567</v>
      </c>
      <c r="AQ270" s="19" t="s">
        <v>567</v>
      </c>
      <c r="AR270" s="51" t="s">
        <v>568</v>
      </c>
      <c r="AS270" s="32" t="s">
        <v>74</v>
      </c>
      <c r="AT270" s="51" t="s">
        <v>570</v>
      </c>
      <c r="AU270" s="51" t="s">
        <v>571</v>
      </c>
      <c r="AV270" s="51" t="s">
        <v>572</v>
      </c>
      <c r="AW270" s="51" t="s">
        <v>573</v>
      </c>
    </row>
    <row r="271" spans="1:49" ht="80.25" customHeight="1">
      <c r="A271" s="75" t="s">
        <v>64</v>
      </c>
      <c r="B271" s="58" t="s">
        <v>148</v>
      </c>
      <c r="C271" s="5">
        <v>2017</v>
      </c>
      <c r="D271" s="59" t="s">
        <v>292</v>
      </c>
      <c r="E271" s="75" t="s">
        <v>838</v>
      </c>
      <c r="F271" s="75" t="s">
        <v>465</v>
      </c>
      <c r="G271" s="60" t="s">
        <v>600</v>
      </c>
      <c r="H271" s="75" t="s">
        <v>148</v>
      </c>
      <c r="I271" s="5" t="s">
        <v>61</v>
      </c>
      <c r="J271" s="5" t="s">
        <v>62</v>
      </c>
      <c r="K271" s="5" t="s">
        <v>63</v>
      </c>
      <c r="L271" s="75" t="s">
        <v>82</v>
      </c>
      <c r="M271" s="96">
        <v>4000000</v>
      </c>
      <c r="N271" s="5" t="s">
        <v>61</v>
      </c>
      <c r="O271" s="5" t="s">
        <v>62</v>
      </c>
      <c r="P271" s="5" t="s">
        <v>63</v>
      </c>
      <c r="Q271" s="75" t="s">
        <v>82</v>
      </c>
      <c r="R271" s="75" t="s">
        <v>132</v>
      </c>
      <c r="S271" s="5" t="s">
        <v>51</v>
      </c>
      <c r="T271" s="75" t="s">
        <v>838</v>
      </c>
      <c r="U271" s="77">
        <v>43007</v>
      </c>
      <c r="V271" s="97">
        <f t="shared" si="18"/>
        <v>3448275.8620689656</v>
      </c>
      <c r="W271" s="96">
        <v>4000000</v>
      </c>
      <c r="X271" s="76">
        <f t="shared" si="16"/>
        <v>400000</v>
      </c>
      <c r="Y271" s="14" t="s">
        <v>241</v>
      </c>
      <c r="Z271" s="5" t="s">
        <v>69</v>
      </c>
      <c r="AA271" s="5" t="s">
        <v>70</v>
      </c>
      <c r="AB271" s="75" t="s">
        <v>148</v>
      </c>
      <c r="AC271" s="98">
        <f t="shared" si="19"/>
        <v>517241.37931034481</v>
      </c>
      <c r="AD271" s="77">
        <v>43009</v>
      </c>
      <c r="AE271" s="77">
        <v>43039</v>
      </c>
      <c r="AF271" s="83" t="s">
        <v>1108</v>
      </c>
      <c r="AG271" s="64" t="s">
        <v>601</v>
      </c>
      <c r="AH271" s="5" t="s">
        <v>384</v>
      </c>
      <c r="AI271" s="5" t="s">
        <v>389</v>
      </c>
      <c r="AJ271" s="5" t="s">
        <v>73</v>
      </c>
      <c r="AK271" s="56" t="s">
        <v>602</v>
      </c>
      <c r="AL271" s="5" t="s">
        <v>73</v>
      </c>
      <c r="AM271" s="5" t="s">
        <v>574</v>
      </c>
      <c r="AN271" s="19" t="s">
        <v>240</v>
      </c>
      <c r="AO271" s="19" t="s">
        <v>567</v>
      </c>
      <c r="AP271" s="19" t="s">
        <v>567</v>
      </c>
      <c r="AQ271" s="19" t="s">
        <v>567</v>
      </c>
      <c r="AR271" s="64" t="s">
        <v>568</v>
      </c>
      <c r="AS271" s="5" t="s">
        <v>74</v>
      </c>
      <c r="AT271" s="64" t="s">
        <v>570</v>
      </c>
      <c r="AU271" s="64" t="s">
        <v>571</v>
      </c>
      <c r="AV271" s="64" t="s">
        <v>572</v>
      </c>
      <c r="AW271" s="64" t="s">
        <v>573</v>
      </c>
    </row>
    <row r="272" spans="1:49" s="6" customFormat="1" ht="80.25" customHeight="1">
      <c r="A272" s="72" t="s">
        <v>64</v>
      </c>
      <c r="B272" s="11" t="s">
        <v>633</v>
      </c>
      <c r="C272" s="32">
        <v>2017</v>
      </c>
      <c r="D272" s="57" t="s">
        <v>292</v>
      </c>
      <c r="E272" s="72" t="s">
        <v>839</v>
      </c>
      <c r="F272" s="72" t="s">
        <v>465</v>
      </c>
      <c r="G272" s="56" t="s">
        <v>600</v>
      </c>
      <c r="H272" s="72" t="s">
        <v>633</v>
      </c>
      <c r="I272" s="32" t="s">
        <v>61</v>
      </c>
      <c r="J272" s="32" t="s">
        <v>62</v>
      </c>
      <c r="K272" s="32" t="s">
        <v>63</v>
      </c>
      <c r="L272" s="72" t="s">
        <v>82</v>
      </c>
      <c r="M272" s="99">
        <v>5000000</v>
      </c>
      <c r="N272" s="32" t="s">
        <v>61</v>
      </c>
      <c r="O272" s="32" t="s">
        <v>62</v>
      </c>
      <c r="P272" s="32" t="s">
        <v>63</v>
      </c>
      <c r="Q272" s="72" t="s">
        <v>82</v>
      </c>
      <c r="R272" s="72" t="s">
        <v>132</v>
      </c>
      <c r="S272" s="32" t="s">
        <v>51</v>
      </c>
      <c r="T272" s="72" t="s">
        <v>839</v>
      </c>
      <c r="U272" s="73">
        <v>43007</v>
      </c>
      <c r="V272" s="100">
        <f t="shared" si="18"/>
        <v>4310344.8275862075</v>
      </c>
      <c r="W272" s="99">
        <v>5000000</v>
      </c>
      <c r="X272" s="74">
        <f t="shared" si="16"/>
        <v>500000</v>
      </c>
      <c r="Y272" s="10" t="s">
        <v>241</v>
      </c>
      <c r="Z272" s="32" t="s">
        <v>69</v>
      </c>
      <c r="AA272" s="32" t="s">
        <v>70</v>
      </c>
      <c r="AB272" s="72" t="s">
        <v>633</v>
      </c>
      <c r="AC272" s="101">
        <f t="shared" si="19"/>
        <v>646551.72413793113</v>
      </c>
      <c r="AD272" s="73">
        <v>43009</v>
      </c>
      <c r="AE272" s="73">
        <v>43039</v>
      </c>
      <c r="AF272" s="84" t="s">
        <v>1107</v>
      </c>
      <c r="AG272" s="51" t="s">
        <v>601</v>
      </c>
      <c r="AH272" s="32" t="s">
        <v>384</v>
      </c>
      <c r="AI272" s="32" t="s">
        <v>389</v>
      </c>
      <c r="AJ272" s="32" t="s">
        <v>73</v>
      </c>
      <c r="AK272" s="60" t="s">
        <v>602</v>
      </c>
      <c r="AL272" s="32" t="s">
        <v>73</v>
      </c>
      <c r="AM272" s="32" t="s">
        <v>574</v>
      </c>
      <c r="AN272" s="19" t="s">
        <v>240</v>
      </c>
      <c r="AO272" s="19" t="s">
        <v>567</v>
      </c>
      <c r="AP272" s="19" t="s">
        <v>567</v>
      </c>
      <c r="AQ272" s="19" t="s">
        <v>567</v>
      </c>
      <c r="AR272" s="51" t="s">
        <v>568</v>
      </c>
      <c r="AS272" s="32" t="s">
        <v>74</v>
      </c>
      <c r="AT272" s="51" t="s">
        <v>570</v>
      </c>
      <c r="AU272" s="51" t="s">
        <v>571</v>
      </c>
      <c r="AV272" s="51" t="s">
        <v>572</v>
      </c>
      <c r="AW272" s="51" t="s">
        <v>573</v>
      </c>
    </row>
    <row r="273" spans="1:49" ht="80.25" customHeight="1">
      <c r="A273" s="75" t="s">
        <v>64</v>
      </c>
      <c r="B273" s="58" t="s">
        <v>142</v>
      </c>
      <c r="C273" s="5">
        <v>2017</v>
      </c>
      <c r="D273" s="59" t="s">
        <v>292</v>
      </c>
      <c r="E273" s="75" t="s">
        <v>840</v>
      </c>
      <c r="F273" s="75" t="s">
        <v>382</v>
      </c>
      <c r="G273" s="60" t="s">
        <v>600</v>
      </c>
      <c r="H273" s="75" t="s">
        <v>142</v>
      </c>
      <c r="I273" s="5" t="s">
        <v>61</v>
      </c>
      <c r="J273" s="5" t="s">
        <v>62</v>
      </c>
      <c r="K273" s="5" t="s">
        <v>63</v>
      </c>
      <c r="L273" s="75" t="s">
        <v>143</v>
      </c>
      <c r="M273" s="96">
        <v>40000000</v>
      </c>
      <c r="N273" s="5" t="s">
        <v>61</v>
      </c>
      <c r="O273" s="5" t="s">
        <v>62</v>
      </c>
      <c r="P273" s="5" t="s">
        <v>63</v>
      </c>
      <c r="Q273" s="75" t="s">
        <v>143</v>
      </c>
      <c r="R273" s="75" t="s">
        <v>171</v>
      </c>
      <c r="S273" s="5" t="s">
        <v>51</v>
      </c>
      <c r="T273" s="75" t="s">
        <v>840</v>
      </c>
      <c r="U273" s="77">
        <v>43007</v>
      </c>
      <c r="V273" s="97">
        <f t="shared" si="18"/>
        <v>34482758.62068966</v>
      </c>
      <c r="W273" s="96">
        <v>40000000</v>
      </c>
      <c r="X273" s="76">
        <f t="shared" si="16"/>
        <v>4000000</v>
      </c>
      <c r="Y273" s="14" t="s">
        <v>241</v>
      </c>
      <c r="Z273" s="5" t="s">
        <v>69</v>
      </c>
      <c r="AA273" s="5" t="s">
        <v>70</v>
      </c>
      <c r="AB273" s="75" t="s">
        <v>142</v>
      </c>
      <c r="AC273" s="98">
        <f t="shared" si="19"/>
        <v>5172413.793103449</v>
      </c>
      <c r="AD273" s="77">
        <v>43009</v>
      </c>
      <c r="AE273" s="77">
        <v>43039</v>
      </c>
      <c r="AF273" s="83" t="s">
        <v>1235</v>
      </c>
      <c r="AG273" s="64" t="s">
        <v>601</v>
      </c>
      <c r="AH273" s="5" t="s">
        <v>384</v>
      </c>
      <c r="AI273" s="5" t="s">
        <v>389</v>
      </c>
      <c r="AJ273" s="5" t="s">
        <v>73</v>
      </c>
      <c r="AK273" s="56" t="s">
        <v>602</v>
      </c>
      <c r="AL273" s="5" t="s">
        <v>73</v>
      </c>
      <c r="AM273" s="5" t="s">
        <v>574</v>
      </c>
      <c r="AN273" s="19" t="s">
        <v>240</v>
      </c>
      <c r="AO273" s="19" t="s">
        <v>567</v>
      </c>
      <c r="AP273" s="19" t="s">
        <v>567</v>
      </c>
      <c r="AQ273" s="19" t="s">
        <v>567</v>
      </c>
      <c r="AR273" s="64" t="s">
        <v>568</v>
      </c>
      <c r="AS273" s="5" t="s">
        <v>74</v>
      </c>
      <c r="AT273" s="64" t="s">
        <v>570</v>
      </c>
      <c r="AU273" s="64" t="s">
        <v>571</v>
      </c>
      <c r="AV273" s="64" t="s">
        <v>572</v>
      </c>
      <c r="AW273" s="64" t="s">
        <v>573</v>
      </c>
    </row>
    <row r="274" spans="1:49" ht="80.25" customHeight="1">
      <c r="A274" s="75"/>
      <c r="B274" s="58"/>
      <c r="C274" s="5"/>
      <c r="D274" s="59"/>
      <c r="E274" s="75"/>
      <c r="F274" s="75"/>
      <c r="G274" s="60"/>
      <c r="H274" s="75"/>
      <c r="I274" s="5"/>
      <c r="J274" s="5"/>
      <c r="K274" s="5"/>
      <c r="L274" s="75"/>
      <c r="M274" s="96"/>
      <c r="N274" s="5"/>
      <c r="O274" s="5"/>
      <c r="P274" s="5"/>
      <c r="Q274" s="75"/>
      <c r="R274" s="75"/>
      <c r="S274" s="5"/>
      <c r="T274" s="75"/>
      <c r="U274" s="77"/>
      <c r="V274" s="97"/>
      <c r="W274" s="96"/>
      <c r="X274" s="76"/>
      <c r="Y274" s="14"/>
      <c r="Z274" s="5"/>
      <c r="AA274" s="5"/>
      <c r="AB274" s="75"/>
      <c r="AC274" s="98"/>
      <c r="AD274" s="77"/>
      <c r="AE274" s="77"/>
      <c r="AF274" s="83" t="s">
        <v>1236</v>
      </c>
      <c r="AG274" s="64"/>
      <c r="AH274" s="5"/>
      <c r="AI274" s="5"/>
      <c r="AJ274" s="5"/>
      <c r="AK274" s="56"/>
      <c r="AL274" s="5"/>
      <c r="AM274" s="5"/>
      <c r="AN274" s="19"/>
      <c r="AO274" s="19"/>
      <c r="AP274" s="19"/>
      <c r="AQ274" s="19"/>
      <c r="AR274" s="64"/>
      <c r="AS274" s="5"/>
      <c r="AT274" s="64"/>
      <c r="AU274" s="64"/>
      <c r="AV274" s="64"/>
      <c r="AW274" s="64"/>
    </row>
    <row r="275" spans="1:49" s="6" customFormat="1" ht="80.25" customHeight="1">
      <c r="A275" s="72" t="s">
        <v>64</v>
      </c>
      <c r="B275" s="11" t="s">
        <v>841</v>
      </c>
      <c r="C275" s="32">
        <v>2017</v>
      </c>
      <c r="D275" s="57" t="s">
        <v>292</v>
      </c>
      <c r="E275" s="72" t="s">
        <v>842</v>
      </c>
      <c r="F275" s="72" t="s">
        <v>843</v>
      </c>
      <c r="G275" s="56" t="s">
        <v>600</v>
      </c>
      <c r="H275" s="72" t="s">
        <v>841</v>
      </c>
      <c r="I275" s="32" t="s">
        <v>61</v>
      </c>
      <c r="J275" s="32" t="s">
        <v>62</v>
      </c>
      <c r="K275" s="32" t="s">
        <v>63</v>
      </c>
      <c r="L275" s="72" t="s">
        <v>267</v>
      </c>
      <c r="M275" s="99">
        <v>8088289.0800000001</v>
      </c>
      <c r="N275" s="32" t="s">
        <v>61</v>
      </c>
      <c r="O275" s="32" t="s">
        <v>62</v>
      </c>
      <c r="P275" s="32" t="s">
        <v>63</v>
      </c>
      <c r="Q275" s="72" t="s">
        <v>267</v>
      </c>
      <c r="R275" s="72" t="s">
        <v>171</v>
      </c>
      <c r="S275" s="32" t="s">
        <v>51</v>
      </c>
      <c r="T275" s="72" t="s">
        <v>842</v>
      </c>
      <c r="U275" s="73">
        <v>43007</v>
      </c>
      <c r="V275" s="100">
        <f t="shared" si="18"/>
        <v>6972663.0000000009</v>
      </c>
      <c r="W275" s="99">
        <v>8088289.0800000001</v>
      </c>
      <c r="X275" s="74">
        <f t="shared" si="16"/>
        <v>808828.90800000005</v>
      </c>
      <c r="Y275" s="10" t="s">
        <v>241</v>
      </c>
      <c r="Z275" s="32" t="s">
        <v>69</v>
      </c>
      <c r="AA275" s="32" t="s">
        <v>70</v>
      </c>
      <c r="AB275" s="72" t="s">
        <v>841</v>
      </c>
      <c r="AC275" s="101">
        <f t="shared" si="19"/>
        <v>1045899.4500000001</v>
      </c>
      <c r="AD275" s="73">
        <v>43009</v>
      </c>
      <c r="AE275" s="73">
        <v>43100</v>
      </c>
      <c r="AF275" s="84" t="s">
        <v>1237</v>
      </c>
      <c r="AG275" s="51" t="s">
        <v>601</v>
      </c>
      <c r="AH275" s="32" t="s">
        <v>384</v>
      </c>
      <c r="AI275" s="32" t="s">
        <v>389</v>
      </c>
      <c r="AJ275" s="32" t="s">
        <v>73</v>
      </c>
      <c r="AK275" s="60" t="s">
        <v>602</v>
      </c>
      <c r="AL275" s="32" t="s">
        <v>73</v>
      </c>
      <c r="AM275" s="32" t="s">
        <v>574</v>
      </c>
      <c r="AN275" s="19" t="s">
        <v>240</v>
      </c>
      <c r="AO275" s="19" t="s">
        <v>567</v>
      </c>
      <c r="AP275" s="19" t="s">
        <v>567</v>
      </c>
      <c r="AQ275" s="19" t="s">
        <v>567</v>
      </c>
      <c r="AR275" s="51" t="s">
        <v>568</v>
      </c>
      <c r="AS275" s="32" t="s">
        <v>74</v>
      </c>
      <c r="AT275" s="51" t="s">
        <v>570</v>
      </c>
      <c r="AU275" s="51" t="s">
        <v>571</v>
      </c>
      <c r="AV275" s="51" t="s">
        <v>572</v>
      </c>
      <c r="AW275" s="51" t="s">
        <v>573</v>
      </c>
    </row>
    <row r="276" spans="1:49" ht="80.25" customHeight="1">
      <c r="A276" s="75" t="s">
        <v>64</v>
      </c>
      <c r="B276" s="58" t="s">
        <v>139</v>
      </c>
      <c r="C276" s="5">
        <v>2017</v>
      </c>
      <c r="D276" s="59" t="s">
        <v>292</v>
      </c>
      <c r="E276" s="75" t="s">
        <v>844</v>
      </c>
      <c r="F276" s="75" t="s">
        <v>393</v>
      </c>
      <c r="G276" s="60" t="s">
        <v>600</v>
      </c>
      <c r="H276" s="75" t="s">
        <v>139</v>
      </c>
      <c r="I276" s="5" t="s">
        <v>61</v>
      </c>
      <c r="J276" s="5" t="s">
        <v>62</v>
      </c>
      <c r="K276" s="5" t="s">
        <v>63</v>
      </c>
      <c r="L276" s="75" t="s">
        <v>230</v>
      </c>
      <c r="M276" s="96">
        <v>655944.04</v>
      </c>
      <c r="N276" s="5" t="s">
        <v>61</v>
      </c>
      <c r="O276" s="5" t="s">
        <v>62</v>
      </c>
      <c r="P276" s="5" t="s">
        <v>63</v>
      </c>
      <c r="Q276" s="75" t="s">
        <v>230</v>
      </c>
      <c r="R276" s="75" t="s">
        <v>171</v>
      </c>
      <c r="S276" s="5" t="s">
        <v>51</v>
      </c>
      <c r="T276" s="75" t="s">
        <v>844</v>
      </c>
      <c r="U276" s="77">
        <v>43038</v>
      </c>
      <c r="V276" s="97">
        <f t="shared" si="18"/>
        <v>565469.00000000012</v>
      </c>
      <c r="W276" s="96">
        <v>655944.04</v>
      </c>
      <c r="X276" s="76">
        <f t="shared" si="16"/>
        <v>65594.40400000001</v>
      </c>
      <c r="Y276" s="14" t="s">
        <v>241</v>
      </c>
      <c r="Z276" s="5" t="s">
        <v>69</v>
      </c>
      <c r="AA276" s="5" t="s">
        <v>70</v>
      </c>
      <c r="AB276" s="75" t="s">
        <v>139</v>
      </c>
      <c r="AC276" s="98">
        <f t="shared" si="19"/>
        <v>84820.35000000002</v>
      </c>
      <c r="AD276" s="77">
        <v>43039</v>
      </c>
      <c r="AE276" s="77">
        <v>43061</v>
      </c>
      <c r="AF276" s="83" t="s">
        <v>1236</v>
      </c>
      <c r="AG276" s="64" t="s">
        <v>601</v>
      </c>
      <c r="AH276" s="5" t="s">
        <v>384</v>
      </c>
      <c r="AI276" s="5" t="s">
        <v>389</v>
      </c>
      <c r="AJ276" s="5" t="s">
        <v>73</v>
      </c>
      <c r="AK276" s="56" t="s">
        <v>602</v>
      </c>
      <c r="AL276" s="5" t="s">
        <v>73</v>
      </c>
      <c r="AM276" s="5" t="s">
        <v>574</v>
      </c>
      <c r="AN276" s="19" t="s">
        <v>240</v>
      </c>
      <c r="AO276" s="19" t="s">
        <v>567</v>
      </c>
      <c r="AP276" s="19" t="s">
        <v>567</v>
      </c>
      <c r="AQ276" s="19" t="s">
        <v>567</v>
      </c>
      <c r="AR276" s="64" t="s">
        <v>568</v>
      </c>
      <c r="AS276" s="5" t="s">
        <v>74</v>
      </c>
      <c r="AT276" s="64" t="s">
        <v>570</v>
      </c>
      <c r="AU276" s="64" t="s">
        <v>571</v>
      </c>
      <c r="AV276" s="64" t="s">
        <v>572</v>
      </c>
      <c r="AW276" s="64" t="s">
        <v>573</v>
      </c>
    </row>
    <row r="277" spans="1:49" s="6" customFormat="1" ht="80.25" customHeight="1">
      <c r="A277" s="72" t="s">
        <v>64</v>
      </c>
      <c r="B277" s="11" t="s">
        <v>845</v>
      </c>
      <c r="C277" s="32">
        <v>2017</v>
      </c>
      <c r="D277" s="57" t="s">
        <v>292</v>
      </c>
      <c r="E277" s="72" t="s">
        <v>846</v>
      </c>
      <c r="F277" s="72" t="s">
        <v>249</v>
      </c>
      <c r="G277" s="56" t="s">
        <v>600</v>
      </c>
      <c r="H277" s="72" t="s">
        <v>845</v>
      </c>
      <c r="I277" s="32" t="s">
        <v>61</v>
      </c>
      <c r="J277" s="32" t="s">
        <v>62</v>
      </c>
      <c r="K277" s="32" t="s">
        <v>63</v>
      </c>
      <c r="L277" s="72" t="s">
        <v>847</v>
      </c>
      <c r="M277" s="99">
        <v>201886.4</v>
      </c>
      <c r="N277" s="32" t="s">
        <v>61</v>
      </c>
      <c r="O277" s="32" t="s">
        <v>62</v>
      </c>
      <c r="P277" s="32" t="s">
        <v>63</v>
      </c>
      <c r="Q277" s="72" t="s">
        <v>847</v>
      </c>
      <c r="R277" s="72" t="s">
        <v>132</v>
      </c>
      <c r="S277" s="32" t="s">
        <v>51</v>
      </c>
      <c r="T277" s="72" t="s">
        <v>846</v>
      </c>
      <c r="U277" s="73">
        <v>43010</v>
      </c>
      <c r="V277" s="100">
        <f t="shared" si="18"/>
        <v>174040</v>
      </c>
      <c r="W277" s="99">
        <v>201886.4</v>
      </c>
      <c r="X277" s="74">
        <f t="shared" si="16"/>
        <v>20188.64</v>
      </c>
      <c r="Y277" s="10" t="s">
        <v>241</v>
      </c>
      <c r="Z277" s="32" t="s">
        <v>69</v>
      </c>
      <c r="AA277" s="32" t="s">
        <v>70</v>
      </c>
      <c r="AB277" s="72" t="s">
        <v>845</v>
      </c>
      <c r="AC277" s="101">
        <f t="shared" si="19"/>
        <v>26106</v>
      </c>
      <c r="AD277" s="73">
        <v>43011</v>
      </c>
      <c r="AE277" s="73">
        <v>43042</v>
      </c>
      <c r="AF277" s="84" t="s">
        <v>1109</v>
      </c>
      <c r="AG277" s="51" t="s">
        <v>601</v>
      </c>
      <c r="AH277" s="32" t="s">
        <v>384</v>
      </c>
      <c r="AI277" s="32" t="s">
        <v>389</v>
      </c>
      <c r="AJ277" s="32" t="s">
        <v>73</v>
      </c>
      <c r="AK277" s="60" t="s">
        <v>602</v>
      </c>
      <c r="AL277" s="32" t="s">
        <v>73</v>
      </c>
      <c r="AM277" s="32" t="s">
        <v>574</v>
      </c>
      <c r="AN277" s="19" t="s">
        <v>240</v>
      </c>
      <c r="AO277" s="19" t="s">
        <v>567</v>
      </c>
      <c r="AP277" s="19" t="s">
        <v>567</v>
      </c>
      <c r="AQ277" s="19" t="s">
        <v>567</v>
      </c>
      <c r="AR277" s="51" t="s">
        <v>568</v>
      </c>
      <c r="AS277" s="32" t="s">
        <v>74</v>
      </c>
      <c r="AT277" s="51" t="s">
        <v>570</v>
      </c>
      <c r="AU277" s="51" t="s">
        <v>571</v>
      </c>
      <c r="AV277" s="51" t="s">
        <v>572</v>
      </c>
      <c r="AW277" s="51" t="s">
        <v>573</v>
      </c>
    </row>
    <row r="278" spans="1:49" ht="80.25" customHeight="1">
      <c r="A278" s="75" t="s">
        <v>64</v>
      </c>
      <c r="B278" s="58" t="s">
        <v>848</v>
      </c>
      <c r="C278" s="5">
        <v>2017</v>
      </c>
      <c r="D278" s="59" t="s">
        <v>292</v>
      </c>
      <c r="E278" s="75" t="s">
        <v>849</v>
      </c>
      <c r="F278" s="75" t="s">
        <v>249</v>
      </c>
      <c r="G278" s="60" t="s">
        <v>600</v>
      </c>
      <c r="H278" s="75" t="s">
        <v>848</v>
      </c>
      <c r="I278" s="5" t="s">
        <v>61</v>
      </c>
      <c r="J278" s="5" t="s">
        <v>62</v>
      </c>
      <c r="K278" s="5" t="s">
        <v>63</v>
      </c>
      <c r="L278" s="75" t="s">
        <v>686</v>
      </c>
      <c r="M278" s="96">
        <v>181267.4</v>
      </c>
      <c r="N278" s="5" t="s">
        <v>61</v>
      </c>
      <c r="O278" s="5" t="s">
        <v>62</v>
      </c>
      <c r="P278" s="5" t="s">
        <v>63</v>
      </c>
      <c r="Q278" s="75" t="s">
        <v>686</v>
      </c>
      <c r="R278" s="75" t="s">
        <v>132</v>
      </c>
      <c r="S278" s="5" t="s">
        <v>51</v>
      </c>
      <c r="T278" s="75" t="s">
        <v>849</v>
      </c>
      <c r="U278" s="77">
        <v>43010</v>
      </c>
      <c r="V278" s="97">
        <f t="shared" si="18"/>
        <v>156265</v>
      </c>
      <c r="W278" s="96">
        <v>181267.4</v>
      </c>
      <c r="X278" s="76">
        <f t="shared" si="16"/>
        <v>18126.739999999998</v>
      </c>
      <c r="Y278" s="14" t="s">
        <v>241</v>
      </c>
      <c r="Z278" s="5" t="s">
        <v>69</v>
      </c>
      <c r="AA278" s="5" t="s">
        <v>70</v>
      </c>
      <c r="AB278" s="75" t="s">
        <v>848</v>
      </c>
      <c r="AC278" s="98">
        <f t="shared" si="19"/>
        <v>23439.75</v>
      </c>
      <c r="AD278" s="77">
        <v>43011</v>
      </c>
      <c r="AE278" s="77">
        <v>43042</v>
      </c>
      <c r="AF278" s="83" t="s">
        <v>1110</v>
      </c>
      <c r="AG278" s="64" t="s">
        <v>601</v>
      </c>
      <c r="AH278" s="5" t="s">
        <v>384</v>
      </c>
      <c r="AI278" s="5" t="s">
        <v>389</v>
      </c>
      <c r="AJ278" s="5" t="s">
        <v>73</v>
      </c>
      <c r="AK278" s="56" t="s">
        <v>602</v>
      </c>
      <c r="AL278" s="5" t="s">
        <v>73</v>
      </c>
      <c r="AM278" s="5" t="s">
        <v>574</v>
      </c>
      <c r="AN278" s="19" t="s">
        <v>240</v>
      </c>
      <c r="AO278" s="19" t="s">
        <v>567</v>
      </c>
      <c r="AP278" s="19" t="s">
        <v>567</v>
      </c>
      <c r="AQ278" s="19" t="s">
        <v>567</v>
      </c>
      <c r="AR278" s="64" t="s">
        <v>568</v>
      </c>
      <c r="AS278" s="5" t="s">
        <v>74</v>
      </c>
      <c r="AT278" s="64" t="s">
        <v>570</v>
      </c>
      <c r="AU278" s="64" t="s">
        <v>571</v>
      </c>
      <c r="AV278" s="64" t="s">
        <v>572</v>
      </c>
      <c r="AW278" s="64" t="s">
        <v>573</v>
      </c>
    </row>
    <row r="279" spans="1:49" s="6" customFormat="1" ht="80.25" customHeight="1">
      <c r="A279" s="72" t="s">
        <v>64</v>
      </c>
      <c r="B279" s="11" t="s">
        <v>850</v>
      </c>
      <c r="C279" s="32">
        <v>2017</v>
      </c>
      <c r="D279" s="57" t="s">
        <v>292</v>
      </c>
      <c r="E279" s="72" t="s">
        <v>851</v>
      </c>
      <c r="F279" s="72" t="s">
        <v>249</v>
      </c>
      <c r="G279" s="56" t="s">
        <v>600</v>
      </c>
      <c r="H279" s="72" t="s">
        <v>850</v>
      </c>
      <c r="I279" s="32" t="s">
        <v>61</v>
      </c>
      <c r="J279" s="32" t="s">
        <v>62</v>
      </c>
      <c r="K279" s="32" t="s">
        <v>63</v>
      </c>
      <c r="L279" s="72" t="s">
        <v>252</v>
      </c>
      <c r="M279" s="99">
        <v>56041.919999999998</v>
      </c>
      <c r="N279" s="32" t="s">
        <v>61</v>
      </c>
      <c r="O279" s="32" t="s">
        <v>62</v>
      </c>
      <c r="P279" s="32" t="s">
        <v>63</v>
      </c>
      <c r="Q279" s="72" t="s">
        <v>252</v>
      </c>
      <c r="R279" s="72" t="s">
        <v>132</v>
      </c>
      <c r="S279" s="32" t="s">
        <v>51</v>
      </c>
      <c r="T279" s="72" t="s">
        <v>851</v>
      </c>
      <c r="U279" s="73">
        <v>43014</v>
      </c>
      <c r="V279" s="100">
        <f t="shared" si="18"/>
        <v>48312</v>
      </c>
      <c r="W279" s="99">
        <v>56041.919999999998</v>
      </c>
      <c r="X279" s="74">
        <f t="shared" si="16"/>
        <v>5604.192</v>
      </c>
      <c r="Y279" s="10" t="s">
        <v>241</v>
      </c>
      <c r="Z279" s="32" t="s">
        <v>69</v>
      </c>
      <c r="AA279" s="32" t="s">
        <v>70</v>
      </c>
      <c r="AB279" s="72" t="s">
        <v>850</v>
      </c>
      <c r="AC279" s="101">
        <f t="shared" ref="AC279:AC342" si="20">V279*0.15</f>
        <v>7246.8</v>
      </c>
      <c r="AD279" s="73">
        <v>43017</v>
      </c>
      <c r="AE279" s="73">
        <v>43048</v>
      </c>
      <c r="AF279" s="84" t="s">
        <v>1111</v>
      </c>
      <c r="AG279" s="51" t="s">
        <v>601</v>
      </c>
      <c r="AH279" s="32" t="s">
        <v>384</v>
      </c>
      <c r="AI279" s="32" t="s">
        <v>389</v>
      </c>
      <c r="AJ279" s="32" t="s">
        <v>73</v>
      </c>
      <c r="AK279" s="60" t="s">
        <v>602</v>
      </c>
      <c r="AL279" s="32" t="s">
        <v>73</v>
      </c>
      <c r="AM279" s="32" t="s">
        <v>574</v>
      </c>
      <c r="AN279" s="19" t="s">
        <v>240</v>
      </c>
      <c r="AO279" s="19" t="s">
        <v>567</v>
      </c>
      <c r="AP279" s="19" t="s">
        <v>567</v>
      </c>
      <c r="AQ279" s="19" t="s">
        <v>567</v>
      </c>
      <c r="AR279" s="51" t="s">
        <v>568</v>
      </c>
      <c r="AS279" s="32" t="s">
        <v>74</v>
      </c>
      <c r="AT279" s="51" t="s">
        <v>570</v>
      </c>
      <c r="AU279" s="51" t="s">
        <v>571</v>
      </c>
      <c r="AV279" s="51" t="s">
        <v>572</v>
      </c>
      <c r="AW279" s="51" t="s">
        <v>573</v>
      </c>
    </row>
    <row r="280" spans="1:49" ht="80.25" customHeight="1">
      <c r="A280" s="75" t="s">
        <v>64</v>
      </c>
      <c r="B280" s="58" t="s">
        <v>852</v>
      </c>
      <c r="C280" s="5">
        <v>2017</v>
      </c>
      <c r="D280" s="59" t="s">
        <v>292</v>
      </c>
      <c r="E280" s="75" t="s">
        <v>853</v>
      </c>
      <c r="F280" s="75" t="s">
        <v>669</v>
      </c>
      <c r="G280" s="60" t="s">
        <v>600</v>
      </c>
      <c r="H280" s="75" t="s">
        <v>852</v>
      </c>
      <c r="I280" s="5" t="s">
        <v>61</v>
      </c>
      <c r="J280" s="5" t="s">
        <v>62</v>
      </c>
      <c r="K280" s="5" t="s">
        <v>63</v>
      </c>
      <c r="L280" s="75" t="s">
        <v>784</v>
      </c>
      <c r="M280" s="96">
        <v>2967913.17</v>
      </c>
      <c r="N280" s="5" t="s">
        <v>61</v>
      </c>
      <c r="O280" s="5" t="s">
        <v>62</v>
      </c>
      <c r="P280" s="5" t="s">
        <v>63</v>
      </c>
      <c r="Q280" s="75" t="s">
        <v>784</v>
      </c>
      <c r="R280" s="75" t="s">
        <v>290</v>
      </c>
      <c r="S280" s="5" t="s">
        <v>51</v>
      </c>
      <c r="T280" s="75" t="s">
        <v>853</v>
      </c>
      <c r="U280" s="77">
        <v>43018</v>
      </c>
      <c r="V280" s="97">
        <f t="shared" si="18"/>
        <v>2558545.8362068967</v>
      </c>
      <c r="W280" s="96">
        <v>2967913.17</v>
      </c>
      <c r="X280" s="76">
        <f t="shared" si="16"/>
        <v>296791.31699999998</v>
      </c>
      <c r="Y280" s="14" t="s">
        <v>241</v>
      </c>
      <c r="Z280" s="5" t="s">
        <v>69</v>
      </c>
      <c r="AA280" s="5" t="s">
        <v>70</v>
      </c>
      <c r="AB280" s="75" t="s">
        <v>852</v>
      </c>
      <c r="AC280" s="98">
        <f t="shared" si="20"/>
        <v>383781.87543103448</v>
      </c>
      <c r="AD280" s="77">
        <v>43019</v>
      </c>
      <c r="AE280" s="77">
        <v>43100</v>
      </c>
      <c r="AF280" s="83" t="s">
        <v>1112</v>
      </c>
      <c r="AG280" s="64" t="s">
        <v>601</v>
      </c>
      <c r="AH280" s="5" t="s">
        <v>384</v>
      </c>
      <c r="AI280" s="5" t="s">
        <v>389</v>
      </c>
      <c r="AJ280" s="5" t="s">
        <v>73</v>
      </c>
      <c r="AK280" s="56" t="s">
        <v>602</v>
      </c>
      <c r="AL280" s="5" t="s">
        <v>73</v>
      </c>
      <c r="AM280" s="5" t="s">
        <v>574</v>
      </c>
      <c r="AN280" s="19" t="s">
        <v>240</v>
      </c>
      <c r="AO280" s="19" t="s">
        <v>567</v>
      </c>
      <c r="AP280" s="19" t="s">
        <v>567</v>
      </c>
      <c r="AQ280" s="19" t="s">
        <v>567</v>
      </c>
      <c r="AR280" s="64" t="s">
        <v>568</v>
      </c>
      <c r="AS280" s="5" t="s">
        <v>74</v>
      </c>
      <c r="AT280" s="64" t="s">
        <v>570</v>
      </c>
      <c r="AU280" s="64" t="s">
        <v>571</v>
      </c>
      <c r="AV280" s="64" t="s">
        <v>572</v>
      </c>
      <c r="AW280" s="64" t="s">
        <v>573</v>
      </c>
    </row>
    <row r="281" spans="1:49" s="6" customFormat="1" ht="80.25" customHeight="1">
      <c r="A281" s="72" t="s">
        <v>64</v>
      </c>
      <c r="B281" s="11" t="s">
        <v>854</v>
      </c>
      <c r="C281" s="32">
        <v>2017</v>
      </c>
      <c r="D281" s="57" t="s">
        <v>292</v>
      </c>
      <c r="E281" s="72" t="s">
        <v>855</v>
      </c>
      <c r="F281" s="72" t="s">
        <v>249</v>
      </c>
      <c r="G281" s="56" t="s">
        <v>600</v>
      </c>
      <c r="H281" s="72" t="s">
        <v>854</v>
      </c>
      <c r="I281" s="32" t="s">
        <v>61</v>
      </c>
      <c r="J281" s="32" t="s">
        <v>62</v>
      </c>
      <c r="K281" s="32" t="s">
        <v>63</v>
      </c>
      <c r="L281" s="72" t="s">
        <v>856</v>
      </c>
      <c r="M281" s="99">
        <v>84856.320000000007</v>
      </c>
      <c r="N281" s="32" t="s">
        <v>61</v>
      </c>
      <c r="O281" s="32" t="s">
        <v>62</v>
      </c>
      <c r="P281" s="32" t="s">
        <v>63</v>
      </c>
      <c r="Q281" s="72" t="s">
        <v>856</v>
      </c>
      <c r="R281" s="72" t="s">
        <v>132</v>
      </c>
      <c r="S281" s="32" t="s">
        <v>51</v>
      </c>
      <c r="T281" s="72" t="s">
        <v>855</v>
      </c>
      <c r="U281" s="73">
        <v>43019</v>
      </c>
      <c r="V281" s="100">
        <f t="shared" si="18"/>
        <v>73152.000000000015</v>
      </c>
      <c r="W281" s="99">
        <v>84856.320000000007</v>
      </c>
      <c r="X281" s="74">
        <f t="shared" si="16"/>
        <v>8485.6320000000014</v>
      </c>
      <c r="Y281" s="10" t="s">
        <v>241</v>
      </c>
      <c r="Z281" s="32" t="s">
        <v>69</v>
      </c>
      <c r="AA281" s="32" t="s">
        <v>70</v>
      </c>
      <c r="AB281" s="72" t="s">
        <v>854</v>
      </c>
      <c r="AC281" s="101">
        <f t="shared" si="20"/>
        <v>10972.800000000001</v>
      </c>
      <c r="AD281" s="73">
        <v>43020</v>
      </c>
      <c r="AE281" s="73">
        <v>43052</v>
      </c>
      <c r="AF281" s="84" t="s">
        <v>1113</v>
      </c>
      <c r="AG281" s="51" t="s">
        <v>601</v>
      </c>
      <c r="AH281" s="32" t="s">
        <v>384</v>
      </c>
      <c r="AI281" s="32" t="s">
        <v>389</v>
      </c>
      <c r="AJ281" s="32" t="s">
        <v>73</v>
      </c>
      <c r="AK281" s="60" t="s">
        <v>602</v>
      </c>
      <c r="AL281" s="32" t="s">
        <v>73</v>
      </c>
      <c r="AM281" s="32" t="s">
        <v>574</v>
      </c>
      <c r="AN281" s="19" t="s">
        <v>240</v>
      </c>
      <c r="AO281" s="19" t="s">
        <v>567</v>
      </c>
      <c r="AP281" s="19" t="s">
        <v>567</v>
      </c>
      <c r="AQ281" s="19" t="s">
        <v>567</v>
      </c>
      <c r="AR281" s="51" t="s">
        <v>568</v>
      </c>
      <c r="AS281" s="32" t="s">
        <v>74</v>
      </c>
      <c r="AT281" s="51" t="s">
        <v>570</v>
      </c>
      <c r="AU281" s="51" t="s">
        <v>571</v>
      </c>
      <c r="AV281" s="51" t="s">
        <v>572</v>
      </c>
      <c r="AW281" s="51" t="s">
        <v>573</v>
      </c>
    </row>
    <row r="282" spans="1:49" ht="80.25" customHeight="1">
      <c r="A282" s="75" t="s">
        <v>64</v>
      </c>
      <c r="B282" s="58" t="s">
        <v>857</v>
      </c>
      <c r="C282" s="5">
        <v>2017</v>
      </c>
      <c r="D282" s="59" t="s">
        <v>292</v>
      </c>
      <c r="E282" s="75" t="s">
        <v>858</v>
      </c>
      <c r="F282" s="75" t="s">
        <v>249</v>
      </c>
      <c r="G282" s="60" t="s">
        <v>600</v>
      </c>
      <c r="H282" s="75" t="s">
        <v>857</v>
      </c>
      <c r="I282" s="5" t="s">
        <v>61</v>
      </c>
      <c r="J282" s="5" t="s">
        <v>62</v>
      </c>
      <c r="K282" s="5" t="s">
        <v>63</v>
      </c>
      <c r="L282" s="75" t="s">
        <v>856</v>
      </c>
      <c r="M282" s="96">
        <v>313834.5</v>
      </c>
      <c r="N282" s="5" t="s">
        <v>61</v>
      </c>
      <c r="O282" s="5" t="s">
        <v>62</v>
      </c>
      <c r="P282" s="5" t="s">
        <v>63</v>
      </c>
      <c r="Q282" s="75" t="s">
        <v>856</v>
      </c>
      <c r="R282" s="75" t="s">
        <v>132</v>
      </c>
      <c r="S282" s="5" t="s">
        <v>51</v>
      </c>
      <c r="T282" s="75" t="s">
        <v>858</v>
      </c>
      <c r="U282" s="77">
        <v>43019</v>
      </c>
      <c r="V282" s="97">
        <f t="shared" si="18"/>
        <v>270546.9827586207</v>
      </c>
      <c r="W282" s="96">
        <v>313834.5</v>
      </c>
      <c r="X282" s="76">
        <f t="shared" si="16"/>
        <v>31383.45</v>
      </c>
      <c r="Y282" s="14" t="s">
        <v>241</v>
      </c>
      <c r="Z282" s="5" t="s">
        <v>69</v>
      </c>
      <c r="AA282" s="5" t="s">
        <v>70</v>
      </c>
      <c r="AB282" s="75" t="s">
        <v>857</v>
      </c>
      <c r="AC282" s="98">
        <f t="shared" si="20"/>
        <v>40582.047413793101</v>
      </c>
      <c r="AD282" s="77">
        <v>43020</v>
      </c>
      <c r="AE282" s="77">
        <v>43052</v>
      </c>
      <c r="AF282" s="83" t="s">
        <v>1112</v>
      </c>
      <c r="AG282" s="64" t="s">
        <v>601</v>
      </c>
      <c r="AH282" s="5" t="s">
        <v>384</v>
      </c>
      <c r="AI282" s="5" t="s">
        <v>389</v>
      </c>
      <c r="AJ282" s="5" t="s">
        <v>73</v>
      </c>
      <c r="AK282" s="56" t="s">
        <v>602</v>
      </c>
      <c r="AL282" s="5" t="s">
        <v>73</v>
      </c>
      <c r="AM282" s="5" t="s">
        <v>574</v>
      </c>
      <c r="AN282" s="19" t="s">
        <v>240</v>
      </c>
      <c r="AO282" s="19" t="s">
        <v>567</v>
      </c>
      <c r="AP282" s="19" t="s">
        <v>567</v>
      </c>
      <c r="AQ282" s="19" t="s">
        <v>567</v>
      </c>
      <c r="AR282" s="64" t="s">
        <v>568</v>
      </c>
      <c r="AS282" s="5" t="s">
        <v>74</v>
      </c>
      <c r="AT282" s="64" t="s">
        <v>570</v>
      </c>
      <c r="AU282" s="64" t="s">
        <v>571</v>
      </c>
      <c r="AV282" s="64" t="s">
        <v>572</v>
      </c>
      <c r="AW282" s="64" t="s">
        <v>573</v>
      </c>
    </row>
    <row r="283" spans="1:49" s="6" customFormat="1" ht="80.25" customHeight="1">
      <c r="A283" s="72" t="s">
        <v>64</v>
      </c>
      <c r="B283" s="11" t="s">
        <v>859</v>
      </c>
      <c r="C283" s="32">
        <v>2017</v>
      </c>
      <c r="D283" s="57" t="s">
        <v>292</v>
      </c>
      <c r="E283" s="72" t="s">
        <v>860</v>
      </c>
      <c r="F283" s="72" t="s">
        <v>249</v>
      </c>
      <c r="G283" s="56" t="s">
        <v>600</v>
      </c>
      <c r="H283" s="72" t="s">
        <v>859</v>
      </c>
      <c r="I283" s="32" t="s">
        <v>61</v>
      </c>
      <c r="J283" s="32" t="s">
        <v>62</v>
      </c>
      <c r="K283" s="32" t="s">
        <v>63</v>
      </c>
      <c r="L283" s="72" t="s">
        <v>856</v>
      </c>
      <c r="M283" s="99">
        <v>65535.360000000001</v>
      </c>
      <c r="N283" s="32" t="s">
        <v>61</v>
      </c>
      <c r="O283" s="32" t="s">
        <v>62</v>
      </c>
      <c r="P283" s="32" t="s">
        <v>63</v>
      </c>
      <c r="Q283" s="72" t="s">
        <v>856</v>
      </c>
      <c r="R283" s="72" t="s">
        <v>132</v>
      </c>
      <c r="S283" s="32" t="s">
        <v>51</v>
      </c>
      <c r="T283" s="72" t="s">
        <v>860</v>
      </c>
      <c r="U283" s="73">
        <v>43019</v>
      </c>
      <c r="V283" s="100">
        <f t="shared" si="18"/>
        <v>56496.000000000007</v>
      </c>
      <c r="W283" s="99">
        <v>65535.360000000001</v>
      </c>
      <c r="X283" s="74">
        <f t="shared" si="16"/>
        <v>6553.5360000000001</v>
      </c>
      <c r="Y283" s="10" t="s">
        <v>241</v>
      </c>
      <c r="Z283" s="32" t="s">
        <v>69</v>
      </c>
      <c r="AA283" s="32" t="s">
        <v>70</v>
      </c>
      <c r="AB283" s="72" t="s">
        <v>859</v>
      </c>
      <c r="AC283" s="101">
        <f t="shared" si="20"/>
        <v>8474.4000000000015</v>
      </c>
      <c r="AD283" s="73">
        <v>43020</v>
      </c>
      <c r="AE283" s="73">
        <v>43052</v>
      </c>
      <c r="AF283" s="84" t="s">
        <v>1114</v>
      </c>
      <c r="AG283" s="51" t="s">
        <v>601</v>
      </c>
      <c r="AH283" s="32" t="s">
        <v>384</v>
      </c>
      <c r="AI283" s="32" t="s">
        <v>389</v>
      </c>
      <c r="AJ283" s="32" t="s">
        <v>73</v>
      </c>
      <c r="AK283" s="60" t="s">
        <v>602</v>
      </c>
      <c r="AL283" s="32" t="s">
        <v>73</v>
      </c>
      <c r="AM283" s="32" t="s">
        <v>574</v>
      </c>
      <c r="AN283" s="19" t="s">
        <v>240</v>
      </c>
      <c r="AO283" s="19" t="s">
        <v>567</v>
      </c>
      <c r="AP283" s="19" t="s">
        <v>567</v>
      </c>
      <c r="AQ283" s="19" t="s">
        <v>567</v>
      </c>
      <c r="AR283" s="51" t="s">
        <v>568</v>
      </c>
      <c r="AS283" s="32" t="s">
        <v>74</v>
      </c>
      <c r="AT283" s="51" t="s">
        <v>570</v>
      </c>
      <c r="AU283" s="51" t="s">
        <v>571</v>
      </c>
      <c r="AV283" s="51" t="s">
        <v>572</v>
      </c>
      <c r="AW283" s="51" t="s">
        <v>573</v>
      </c>
    </row>
    <row r="284" spans="1:49" ht="80.25" customHeight="1">
      <c r="A284" s="75" t="s">
        <v>64</v>
      </c>
      <c r="B284" s="58" t="s">
        <v>861</v>
      </c>
      <c r="C284" s="5">
        <v>2017</v>
      </c>
      <c r="D284" s="59" t="s">
        <v>292</v>
      </c>
      <c r="E284" s="75" t="s">
        <v>862</v>
      </c>
      <c r="F284" s="75" t="s">
        <v>249</v>
      </c>
      <c r="G284" s="60" t="s">
        <v>600</v>
      </c>
      <c r="H284" s="75" t="s">
        <v>861</v>
      </c>
      <c r="I284" s="5" t="s">
        <v>61</v>
      </c>
      <c r="J284" s="5" t="s">
        <v>62</v>
      </c>
      <c r="K284" s="5" t="s">
        <v>63</v>
      </c>
      <c r="L284" s="75" t="s">
        <v>856</v>
      </c>
      <c r="M284" s="96">
        <v>51254.11</v>
      </c>
      <c r="N284" s="5" t="s">
        <v>61</v>
      </c>
      <c r="O284" s="5" t="s">
        <v>62</v>
      </c>
      <c r="P284" s="5" t="s">
        <v>63</v>
      </c>
      <c r="Q284" s="75" t="s">
        <v>856</v>
      </c>
      <c r="R284" s="75" t="s">
        <v>132</v>
      </c>
      <c r="S284" s="5" t="s">
        <v>51</v>
      </c>
      <c r="T284" s="75" t="s">
        <v>862</v>
      </c>
      <c r="U284" s="77">
        <v>43019</v>
      </c>
      <c r="V284" s="97">
        <f t="shared" si="18"/>
        <v>44184.577586206899</v>
      </c>
      <c r="W284" s="96">
        <v>51254.11</v>
      </c>
      <c r="X284" s="76">
        <f t="shared" si="16"/>
        <v>5125.4110000000001</v>
      </c>
      <c r="Y284" s="14" t="s">
        <v>241</v>
      </c>
      <c r="Z284" s="5" t="s">
        <v>69</v>
      </c>
      <c r="AA284" s="5" t="s">
        <v>70</v>
      </c>
      <c r="AB284" s="75" t="s">
        <v>861</v>
      </c>
      <c r="AC284" s="98">
        <f t="shared" si="20"/>
        <v>6627.686637931035</v>
      </c>
      <c r="AD284" s="77">
        <v>43020</v>
      </c>
      <c r="AE284" s="77">
        <v>43052</v>
      </c>
      <c r="AF284" s="83" t="s">
        <v>1115</v>
      </c>
      <c r="AG284" s="64" t="s">
        <v>601</v>
      </c>
      <c r="AH284" s="5" t="s">
        <v>384</v>
      </c>
      <c r="AI284" s="5" t="s">
        <v>389</v>
      </c>
      <c r="AJ284" s="5" t="s">
        <v>73</v>
      </c>
      <c r="AK284" s="56" t="s">
        <v>602</v>
      </c>
      <c r="AL284" s="5" t="s">
        <v>73</v>
      </c>
      <c r="AM284" s="5" t="s">
        <v>574</v>
      </c>
      <c r="AN284" s="19" t="s">
        <v>240</v>
      </c>
      <c r="AO284" s="19" t="s">
        <v>567</v>
      </c>
      <c r="AP284" s="19" t="s">
        <v>567</v>
      </c>
      <c r="AQ284" s="19" t="s">
        <v>567</v>
      </c>
      <c r="AR284" s="64" t="s">
        <v>568</v>
      </c>
      <c r="AS284" s="5" t="s">
        <v>74</v>
      </c>
      <c r="AT284" s="64" t="s">
        <v>570</v>
      </c>
      <c r="AU284" s="64" t="s">
        <v>571</v>
      </c>
      <c r="AV284" s="64" t="s">
        <v>572</v>
      </c>
      <c r="AW284" s="64" t="s">
        <v>573</v>
      </c>
    </row>
    <row r="285" spans="1:49" s="6" customFormat="1" ht="80.25" customHeight="1">
      <c r="A285" s="72" t="s">
        <v>64</v>
      </c>
      <c r="B285" s="11" t="s">
        <v>863</v>
      </c>
      <c r="C285" s="32">
        <v>2017</v>
      </c>
      <c r="D285" s="57" t="s">
        <v>292</v>
      </c>
      <c r="E285" s="72" t="s">
        <v>864</v>
      </c>
      <c r="F285" s="72" t="s">
        <v>669</v>
      </c>
      <c r="G285" s="56" t="s">
        <v>600</v>
      </c>
      <c r="H285" s="72" t="s">
        <v>863</v>
      </c>
      <c r="I285" s="32" t="s">
        <v>61</v>
      </c>
      <c r="J285" s="32" t="s">
        <v>62</v>
      </c>
      <c r="K285" s="32" t="s">
        <v>63</v>
      </c>
      <c r="L285" s="72" t="s">
        <v>84</v>
      </c>
      <c r="M285" s="99">
        <v>1199938.8</v>
      </c>
      <c r="N285" s="32" t="s">
        <v>61</v>
      </c>
      <c r="O285" s="32" t="s">
        <v>62</v>
      </c>
      <c r="P285" s="32" t="s">
        <v>63</v>
      </c>
      <c r="Q285" s="72" t="s">
        <v>84</v>
      </c>
      <c r="R285" s="72" t="s">
        <v>132</v>
      </c>
      <c r="S285" s="32" t="s">
        <v>51</v>
      </c>
      <c r="T285" s="72" t="s">
        <v>864</v>
      </c>
      <c r="U285" s="73">
        <v>43024</v>
      </c>
      <c r="V285" s="100">
        <f t="shared" si="18"/>
        <v>1034430.0000000001</v>
      </c>
      <c r="W285" s="99">
        <v>1199938.8</v>
      </c>
      <c r="X285" s="74">
        <f t="shared" si="16"/>
        <v>119993.88</v>
      </c>
      <c r="Y285" s="10" t="s">
        <v>241</v>
      </c>
      <c r="Z285" s="32" t="s">
        <v>69</v>
      </c>
      <c r="AA285" s="32" t="s">
        <v>70</v>
      </c>
      <c r="AB285" s="72" t="s">
        <v>863</v>
      </c>
      <c r="AC285" s="101">
        <f t="shared" si="20"/>
        <v>155164.5</v>
      </c>
      <c r="AD285" s="73">
        <v>43024</v>
      </c>
      <c r="AE285" s="73">
        <v>43100</v>
      </c>
      <c r="AF285" s="84" t="s">
        <v>1238</v>
      </c>
      <c r="AG285" s="51" t="s">
        <v>601</v>
      </c>
      <c r="AH285" s="32" t="s">
        <v>384</v>
      </c>
      <c r="AI285" s="32" t="s">
        <v>389</v>
      </c>
      <c r="AJ285" s="32" t="s">
        <v>73</v>
      </c>
      <c r="AK285" s="60" t="s">
        <v>602</v>
      </c>
      <c r="AL285" s="32" t="s">
        <v>73</v>
      </c>
      <c r="AM285" s="32" t="s">
        <v>574</v>
      </c>
      <c r="AN285" s="19" t="s">
        <v>240</v>
      </c>
      <c r="AO285" s="19" t="s">
        <v>567</v>
      </c>
      <c r="AP285" s="19" t="s">
        <v>567</v>
      </c>
      <c r="AQ285" s="19" t="s">
        <v>567</v>
      </c>
      <c r="AR285" s="51" t="s">
        <v>568</v>
      </c>
      <c r="AS285" s="32" t="s">
        <v>74</v>
      </c>
      <c r="AT285" s="51" t="s">
        <v>570</v>
      </c>
      <c r="AU285" s="51" t="s">
        <v>571</v>
      </c>
      <c r="AV285" s="51" t="s">
        <v>572</v>
      </c>
      <c r="AW285" s="51" t="s">
        <v>573</v>
      </c>
    </row>
    <row r="286" spans="1:49" ht="80.25" customHeight="1">
      <c r="A286" s="75" t="s">
        <v>64</v>
      </c>
      <c r="B286" s="58" t="s">
        <v>865</v>
      </c>
      <c r="C286" s="5">
        <v>2017</v>
      </c>
      <c r="D286" s="59" t="s">
        <v>292</v>
      </c>
      <c r="E286" s="75" t="s">
        <v>866</v>
      </c>
      <c r="F286" s="75" t="s">
        <v>249</v>
      </c>
      <c r="G286" s="60" t="s">
        <v>600</v>
      </c>
      <c r="H286" s="75" t="s">
        <v>865</v>
      </c>
      <c r="I286" s="5" t="s">
        <v>61</v>
      </c>
      <c r="J286" s="5" t="s">
        <v>62</v>
      </c>
      <c r="K286" s="5" t="s">
        <v>63</v>
      </c>
      <c r="L286" s="75" t="s">
        <v>867</v>
      </c>
      <c r="M286" s="96">
        <v>60470</v>
      </c>
      <c r="N286" s="5" t="s">
        <v>61</v>
      </c>
      <c r="O286" s="5" t="s">
        <v>62</v>
      </c>
      <c r="P286" s="5" t="s">
        <v>63</v>
      </c>
      <c r="Q286" s="75" t="s">
        <v>867</v>
      </c>
      <c r="R286" s="75" t="s">
        <v>868</v>
      </c>
      <c r="S286" s="5" t="s">
        <v>51</v>
      </c>
      <c r="T286" s="75" t="s">
        <v>866</v>
      </c>
      <c r="U286" s="77">
        <v>43027</v>
      </c>
      <c r="V286" s="97">
        <f t="shared" si="18"/>
        <v>52129.310344827587</v>
      </c>
      <c r="W286" s="96">
        <v>60470</v>
      </c>
      <c r="X286" s="76">
        <f t="shared" si="16"/>
        <v>6047</v>
      </c>
      <c r="Y286" s="14" t="s">
        <v>241</v>
      </c>
      <c r="Z286" s="5" t="s">
        <v>69</v>
      </c>
      <c r="AA286" s="5" t="s">
        <v>70</v>
      </c>
      <c r="AB286" s="75" t="s">
        <v>865</v>
      </c>
      <c r="AC286" s="98">
        <f t="shared" si="20"/>
        <v>7819.3965517241377</v>
      </c>
      <c r="AD286" s="77">
        <v>43028</v>
      </c>
      <c r="AE286" s="77">
        <v>43060</v>
      </c>
      <c r="AF286" s="83" t="s">
        <v>1116</v>
      </c>
      <c r="AG286" s="64" t="s">
        <v>601</v>
      </c>
      <c r="AH286" s="5" t="s">
        <v>384</v>
      </c>
      <c r="AI286" s="5" t="s">
        <v>389</v>
      </c>
      <c r="AJ286" s="5" t="s">
        <v>73</v>
      </c>
      <c r="AK286" s="56" t="s">
        <v>602</v>
      </c>
      <c r="AL286" s="5" t="s">
        <v>73</v>
      </c>
      <c r="AM286" s="5" t="s">
        <v>574</v>
      </c>
      <c r="AN286" s="19" t="s">
        <v>240</v>
      </c>
      <c r="AO286" s="19" t="s">
        <v>567</v>
      </c>
      <c r="AP286" s="19" t="s">
        <v>567</v>
      </c>
      <c r="AQ286" s="19" t="s">
        <v>567</v>
      </c>
      <c r="AR286" s="64" t="s">
        <v>568</v>
      </c>
      <c r="AS286" s="5" t="s">
        <v>74</v>
      </c>
      <c r="AT286" s="64" t="s">
        <v>570</v>
      </c>
      <c r="AU286" s="64" t="s">
        <v>571</v>
      </c>
      <c r="AV286" s="64" t="s">
        <v>572</v>
      </c>
      <c r="AW286" s="64" t="s">
        <v>573</v>
      </c>
    </row>
    <row r="287" spans="1:49" s="6" customFormat="1" ht="80.25" customHeight="1">
      <c r="A287" s="72" t="s">
        <v>64</v>
      </c>
      <c r="B287" s="11" t="s">
        <v>869</v>
      </c>
      <c r="C287" s="32">
        <v>2017</v>
      </c>
      <c r="D287" s="57" t="s">
        <v>292</v>
      </c>
      <c r="E287" s="72" t="s">
        <v>870</v>
      </c>
      <c r="F287" s="72" t="s">
        <v>249</v>
      </c>
      <c r="G287" s="56" t="s">
        <v>600</v>
      </c>
      <c r="H287" s="72" t="s">
        <v>869</v>
      </c>
      <c r="I287" s="32" t="s">
        <v>61</v>
      </c>
      <c r="J287" s="32" t="s">
        <v>62</v>
      </c>
      <c r="K287" s="32" t="s">
        <v>63</v>
      </c>
      <c r="L287" s="72" t="s">
        <v>871</v>
      </c>
      <c r="M287" s="99">
        <v>1250000</v>
      </c>
      <c r="N287" s="32" t="s">
        <v>61</v>
      </c>
      <c r="O287" s="32" t="s">
        <v>62</v>
      </c>
      <c r="P287" s="32" t="s">
        <v>63</v>
      </c>
      <c r="Q287" s="72" t="s">
        <v>871</v>
      </c>
      <c r="R287" s="72" t="s">
        <v>200</v>
      </c>
      <c r="S287" s="32" t="s">
        <v>51</v>
      </c>
      <c r="T287" s="72" t="s">
        <v>870</v>
      </c>
      <c r="U287" s="73">
        <v>43028</v>
      </c>
      <c r="V287" s="100">
        <f t="shared" si="18"/>
        <v>1077586.2068965519</v>
      </c>
      <c r="W287" s="99">
        <v>1250000</v>
      </c>
      <c r="X287" s="74">
        <f t="shared" si="16"/>
        <v>125000</v>
      </c>
      <c r="Y287" s="10" t="s">
        <v>241</v>
      </c>
      <c r="Z287" s="32" t="s">
        <v>69</v>
      </c>
      <c r="AA287" s="32" t="s">
        <v>70</v>
      </c>
      <c r="AB287" s="72" t="s">
        <v>869</v>
      </c>
      <c r="AC287" s="101">
        <f t="shared" si="20"/>
        <v>161637.93103448278</v>
      </c>
      <c r="AD287" s="73">
        <v>43031</v>
      </c>
      <c r="AE287" s="73">
        <v>43100</v>
      </c>
      <c r="AF287" s="84" t="s">
        <v>1117</v>
      </c>
      <c r="AG287" s="51" t="s">
        <v>601</v>
      </c>
      <c r="AH287" s="32" t="s">
        <v>384</v>
      </c>
      <c r="AI287" s="32" t="s">
        <v>389</v>
      </c>
      <c r="AJ287" s="32" t="s">
        <v>73</v>
      </c>
      <c r="AK287" s="60" t="s">
        <v>602</v>
      </c>
      <c r="AL287" s="32" t="s">
        <v>73</v>
      </c>
      <c r="AM287" s="32" t="s">
        <v>574</v>
      </c>
      <c r="AN287" s="19" t="s">
        <v>240</v>
      </c>
      <c r="AO287" s="19" t="s">
        <v>567</v>
      </c>
      <c r="AP287" s="19" t="s">
        <v>567</v>
      </c>
      <c r="AQ287" s="19" t="s">
        <v>567</v>
      </c>
      <c r="AR287" s="51" t="s">
        <v>568</v>
      </c>
      <c r="AS287" s="32" t="s">
        <v>74</v>
      </c>
      <c r="AT287" s="51" t="s">
        <v>570</v>
      </c>
      <c r="AU287" s="51" t="s">
        <v>571</v>
      </c>
      <c r="AV287" s="51" t="s">
        <v>572</v>
      </c>
      <c r="AW287" s="51" t="s">
        <v>573</v>
      </c>
    </row>
    <row r="288" spans="1:49" ht="80.25" customHeight="1">
      <c r="A288" s="75" t="s">
        <v>64</v>
      </c>
      <c r="B288" s="58" t="s">
        <v>872</v>
      </c>
      <c r="C288" s="5">
        <v>2017</v>
      </c>
      <c r="D288" s="59" t="s">
        <v>292</v>
      </c>
      <c r="E288" s="75" t="s">
        <v>873</v>
      </c>
      <c r="F288" s="75" t="s">
        <v>249</v>
      </c>
      <c r="G288" s="60" t="s">
        <v>600</v>
      </c>
      <c r="H288" s="75" t="s">
        <v>872</v>
      </c>
      <c r="I288" s="5" t="s">
        <v>61</v>
      </c>
      <c r="J288" s="5" t="s">
        <v>62</v>
      </c>
      <c r="K288" s="5" t="s">
        <v>63</v>
      </c>
      <c r="L288" s="75" t="s">
        <v>286</v>
      </c>
      <c r="M288" s="96">
        <v>9035408.1999999993</v>
      </c>
      <c r="N288" s="5" t="s">
        <v>61</v>
      </c>
      <c r="O288" s="5" t="s">
        <v>62</v>
      </c>
      <c r="P288" s="5" t="s">
        <v>63</v>
      </c>
      <c r="Q288" s="75" t="s">
        <v>286</v>
      </c>
      <c r="R288" s="75" t="s">
        <v>171</v>
      </c>
      <c r="S288" s="5" t="s">
        <v>51</v>
      </c>
      <c r="T288" s="75" t="s">
        <v>873</v>
      </c>
      <c r="U288" s="77">
        <v>43031</v>
      </c>
      <c r="V288" s="97">
        <f t="shared" si="18"/>
        <v>7789145</v>
      </c>
      <c r="W288" s="96">
        <v>9035408.1999999993</v>
      </c>
      <c r="X288" s="76">
        <f t="shared" si="16"/>
        <v>903540.82</v>
      </c>
      <c r="Y288" s="14" t="s">
        <v>241</v>
      </c>
      <c r="Z288" s="5" t="s">
        <v>69</v>
      </c>
      <c r="AA288" s="5" t="s">
        <v>70</v>
      </c>
      <c r="AB288" s="75" t="s">
        <v>872</v>
      </c>
      <c r="AC288" s="98">
        <f t="shared" si="20"/>
        <v>1168371.75</v>
      </c>
      <c r="AD288" s="77">
        <v>43031</v>
      </c>
      <c r="AE288" s="77">
        <v>43084</v>
      </c>
      <c r="AF288" s="83" t="s">
        <v>1118</v>
      </c>
      <c r="AG288" s="64" t="s">
        <v>601</v>
      </c>
      <c r="AH288" s="5" t="s">
        <v>384</v>
      </c>
      <c r="AI288" s="5" t="s">
        <v>389</v>
      </c>
      <c r="AJ288" s="5" t="s">
        <v>73</v>
      </c>
      <c r="AK288" s="56" t="s">
        <v>602</v>
      </c>
      <c r="AL288" s="5" t="s">
        <v>73</v>
      </c>
      <c r="AM288" s="5" t="s">
        <v>574</v>
      </c>
      <c r="AN288" s="19" t="s">
        <v>240</v>
      </c>
      <c r="AO288" s="19" t="s">
        <v>567</v>
      </c>
      <c r="AP288" s="19" t="s">
        <v>567</v>
      </c>
      <c r="AQ288" s="19" t="s">
        <v>567</v>
      </c>
      <c r="AR288" s="64" t="s">
        <v>568</v>
      </c>
      <c r="AS288" s="5" t="s">
        <v>74</v>
      </c>
      <c r="AT288" s="64" t="s">
        <v>570</v>
      </c>
      <c r="AU288" s="64" t="s">
        <v>571</v>
      </c>
      <c r="AV288" s="64" t="s">
        <v>572</v>
      </c>
      <c r="AW288" s="64" t="s">
        <v>573</v>
      </c>
    </row>
    <row r="289" spans="1:49" s="6" customFormat="1" ht="80.25" customHeight="1">
      <c r="A289" s="72" t="s">
        <v>64</v>
      </c>
      <c r="B289" s="11" t="s">
        <v>874</v>
      </c>
      <c r="C289" s="32">
        <v>2017</v>
      </c>
      <c r="D289" s="57" t="s">
        <v>292</v>
      </c>
      <c r="E289" s="72" t="s">
        <v>875</v>
      </c>
      <c r="F289" s="72" t="s">
        <v>249</v>
      </c>
      <c r="G289" s="56" t="s">
        <v>600</v>
      </c>
      <c r="H289" s="72" t="s">
        <v>874</v>
      </c>
      <c r="I289" s="32" t="s">
        <v>61</v>
      </c>
      <c r="J289" s="32" t="s">
        <v>62</v>
      </c>
      <c r="K289" s="32" t="s">
        <v>63</v>
      </c>
      <c r="L289" s="72" t="s">
        <v>315</v>
      </c>
      <c r="M289" s="99">
        <v>424028.72</v>
      </c>
      <c r="N289" s="32" t="s">
        <v>61</v>
      </c>
      <c r="O289" s="32" t="s">
        <v>62</v>
      </c>
      <c r="P289" s="32" t="s">
        <v>63</v>
      </c>
      <c r="Q289" s="72" t="s">
        <v>315</v>
      </c>
      <c r="R289" s="72" t="s">
        <v>132</v>
      </c>
      <c r="S289" s="32" t="s">
        <v>51</v>
      </c>
      <c r="T289" s="72" t="s">
        <v>875</v>
      </c>
      <c r="U289" s="73">
        <v>43031</v>
      </c>
      <c r="V289" s="100">
        <f t="shared" si="18"/>
        <v>365542</v>
      </c>
      <c r="W289" s="99">
        <v>424028.72</v>
      </c>
      <c r="X289" s="74">
        <f t="shared" si="16"/>
        <v>42402.871999999996</v>
      </c>
      <c r="Y289" s="10" t="s">
        <v>241</v>
      </c>
      <c r="Z289" s="32" t="s">
        <v>69</v>
      </c>
      <c r="AA289" s="32" t="s">
        <v>70</v>
      </c>
      <c r="AB289" s="72" t="s">
        <v>874</v>
      </c>
      <c r="AC289" s="101">
        <f t="shared" si="20"/>
        <v>54831.299999999996</v>
      </c>
      <c r="AD289" s="73">
        <v>43032</v>
      </c>
      <c r="AE289" s="73">
        <v>43100</v>
      </c>
      <c r="AF289" s="84" t="s">
        <v>1239</v>
      </c>
      <c r="AG289" s="51" t="s">
        <v>601</v>
      </c>
      <c r="AH289" s="32" t="s">
        <v>384</v>
      </c>
      <c r="AI289" s="32" t="s">
        <v>389</v>
      </c>
      <c r="AJ289" s="32" t="s">
        <v>73</v>
      </c>
      <c r="AK289" s="60" t="s">
        <v>602</v>
      </c>
      <c r="AL289" s="32" t="s">
        <v>73</v>
      </c>
      <c r="AM289" s="32" t="s">
        <v>574</v>
      </c>
      <c r="AN289" s="19" t="s">
        <v>240</v>
      </c>
      <c r="AO289" s="19" t="s">
        <v>567</v>
      </c>
      <c r="AP289" s="19" t="s">
        <v>567</v>
      </c>
      <c r="AQ289" s="19" t="s">
        <v>567</v>
      </c>
      <c r="AR289" s="51" t="s">
        <v>568</v>
      </c>
      <c r="AS289" s="32" t="s">
        <v>74</v>
      </c>
      <c r="AT289" s="51" t="s">
        <v>570</v>
      </c>
      <c r="AU289" s="51" t="s">
        <v>571</v>
      </c>
      <c r="AV289" s="51" t="s">
        <v>572</v>
      </c>
      <c r="AW289" s="51" t="s">
        <v>573</v>
      </c>
    </row>
    <row r="290" spans="1:49" ht="80.25" customHeight="1">
      <c r="A290" s="75" t="s">
        <v>64</v>
      </c>
      <c r="B290" s="58" t="s">
        <v>876</v>
      </c>
      <c r="C290" s="5">
        <v>2017</v>
      </c>
      <c r="D290" s="59" t="s">
        <v>292</v>
      </c>
      <c r="E290" s="75" t="s">
        <v>877</v>
      </c>
      <c r="F290" s="75" t="s">
        <v>249</v>
      </c>
      <c r="G290" s="60" t="s">
        <v>600</v>
      </c>
      <c r="H290" s="75" t="s">
        <v>876</v>
      </c>
      <c r="I290" s="5" t="s">
        <v>61</v>
      </c>
      <c r="J290" s="5" t="s">
        <v>62</v>
      </c>
      <c r="K290" s="5" t="s">
        <v>63</v>
      </c>
      <c r="L290" s="75" t="s">
        <v>251</v>
      </c>
      <c r="M290" s="96">
        <v>141971.01</v>
      </c>
      <c r="N290" s="5" t="s">
        <v>61</v>
      </c>
      <c r="O290" s="5" t="s">
        <v>62</v>
      </c>
      <c r="P290" s="5" t="s">
        <v>63</v>
      </c>
      <c r="Q290" s="75" t="s">
        <v>251</v>
      </c>
      <c r="R290" s="75" t="s">
        <v>132</v>
      </c>
      <c r="S290" s="5" t="s">
        <v>51</v>
      </c>
      <c r="T290" s="75" t="s">
        <v>877</v>
      </c>
      <c r="U290" s="77">
        <v>43034</v>
      </c>
      <c r="V290" s="97">
        <f t="shared" si="18"/>
        <v>122388.80172413794</v>
      </c>
      <c r="W290" s="96">
        <v>141971.01</v>
      </c>
      <c r="X290" s="76">
        <f t="shared" si="16"/>
        <v>14197.101000000001</v>
      </c>
      <c r="Y290" s="14" t="s">
        <v>241</v>
      </c>
      <c r="Z290" s="5" t="s">
        <v>69</v>
      </c>
      <c r="AA290" s="5" t="s">
        <v>70</v>
      </c>
      <c r="AB290" s="75" t="s">
        <v>876</v>
      </c>
      <c r="AC290" s="98">
        <f t="shared" si="20"/>
        <v>18358.32025862069</v>
      </c>
      <c r="AD290" s="77">
        <v>43035</v>
      </c>
      <c r="AE290" s="77">
        <v>43066</v>
      </c>
      <c r="AF290" s="83" t="s">
        <v>1240</v>
      </c>
      <c r="AG290" s="64" t="s">
        <v>601</v>
      </c>
      <c r="AH290" s="5" t="s">
        <v>384</v>
      </c>
      <c r="AI290" s="5" t="s">
        <v>389</v>
      </c>
      <c r="AJ290" s="5" t="s">
        <v>73</v>
      </c>
      <c r="AK290" s="56" t="s">
        <v>602</v>
      </c>
      <c r="AL290" s="5" t="s">
        <v>73</v>
      </c>
      <c r="AM290" s="5" t="s">
        <v>574</v>
      </c>
      <c r="AN290" s="19" t="s">
        <v>240</v>
      </c>
      <c r="AO290" s="19" t="s">
        <v>567</v>
      </c>
      <c r="AP290" s="19" t="s">
        <v>567</v>
      </c>
      <c r="AQ290" s="19" t="s">
        <v>567</v>
      </c>
      <c r="AR290" s="64" t="s">
        <v>568</v>
      </c>
      <c r="AS290" s="5" t="s">
        <v>74</v>
      </c>
      <c r="AT290" s="64" t="s">
        <v>570</v>
      </c>
      <c r="AU290" s="64" t="s">
        <v>571</v>
      </c>
      <c r="AV290" s="64" t="s">
        <v>572</v>
      </c>
      <c r="AW290" s="64" t="s">
        <v>573</v>
      </c>
    </row>
    <row r="291" spans="1:49" s="6" customFormat="1" ht="80.25" customHeight="1">
      <c r="A291" s="72" t="s">
        <v>64</v>
      </c>
      <c r="B291" s="11" t="s">
        <v>878</v>
      </c>
      <c r="C291" s="32">
        <v>2017</v>
      </c>
      <c r="D291" s="57" t="s">
        <v>292</v>
      </c>
      <c r="E291" s="72" t="s">
        <v>879</v>
      </c>
      <c r="F291" s="72" t="s">
        <v>249</v>
      </c>
      <c r="G291" s="56" t="s">
        <v>600</v>
      </c>
      <c r="H291" s="72" t="s">
        <v>878</v>
      </c>
      <c r="I291" s="32" t="s">
        <v>61</v>
      </c>
      <c r="J291" s="32" t="s">
        <v>62</v>
      </c>
      <c r="K291" s="32" t="s">
        <v>63</v>
      </c>
      <c r="L291" s="72" t="s">
        <v>251</v>
      </c>
      <c r="M291" s="99">
        <v>55423.5</v>
      </c>
      <c r="N291" s="32" t="s">
        <v>61</v>
      </c>
      <c r="O291" s="32" t="s">
        <v>62</v>
      </c>
      <c r="P291" s="32" t="s">
        <v>63</v>
      </c>
      <c r="Q291" s="72" t="s">
        <v>251</v>
      </c>
      <c r="R291" s="72" t="s">
        <v>132</v>
      </c>
      <c r="S291" s="32" t="s">
        <v>51</v>
      </c>
      <c r="T291" s="72" t="s">
        <v>879</v>
      </c>
      <c r="U291" s="73">
        <v>43035</v>
      </c>
      <c r="V291" s="100">
        <f t="shared" si="18"/>
        <v>47778.879310344833</v>
      </c>
      <c r="W291" s="99">
        <v>55423.5</v>
      </c>
      <c r="X291" s="74">
        <f t="shared" si="16"/>
        <v>5542.35</v>
      </c>
      <c r="Y291" s="10" t="s">
        <v>241</v>
      </c>
      <c r="Z291" s="32" t="s">
        <v>69</v>
      </c>
      <c r="AA291" s="32" t="s">
        <v>70</v>
      </c>
      <c r="AB291" s="72" t="s">
        <v>878</v>
      </c>
      <c r="AC291" s="101">
        <f t="shared" si="20"/>
        <v>7166.8318965517246</v>
      </c>
      <c r="AD291" s="73">
        <v>43038</v>
      </c>
      <c r="AE291" s="73">
        <v>43069</v>
      </c>
      <c r="AF291" s="84" t="s">
        <v>1241</v>
      </c>
      <c r="AG291" s="51" t="s">
        <v>601</v>
      </c>
      <c r="AH291" s="32" t="s">
        <v>384</v>
      </c>
      <c r="AI291" s="32" t="s">
        <v>389</v>
      </c>
      <c r="AJ291" s="32" t="s">
        <v>73</v>
      </c>
      <c r="AK291" s="60" t="s">
        <v>602</v>
      </c>
      <c r="AL291" s="32" t="s">
        <v>73</v>
      </c>
      <c r="AM291" s="32" t="s">
        <v>574</v>
      </c>
      <c r="AN291" s="19" t="s">
        <v>240</v>
      </c>
      <c r="AO291" s="19" t="s">
        <v>567</v>
      </c>
      <c r="AP291" s="19" t="s">
        <v>567</v>
      </c>
      <c r="AQ291" s="19" t="s">
        <v>567</v>
      </c>
      <c r="AR291" s="51" t="s">
        <v>568</v>
      </c>
      <c r="AS291" s="32" t="s">
        <v>74</v>
      </c>
      <c r="AT291" s="51" t="s">
        <v>570</v>
      </c>
      <c r="AU291" s="51" t="s">
        <v>571</v>
      </c>
      <c r="AV291" s="51" t="s">
        <v>572</v>
      </c>
      <c r="AW291" s="51" t="s">
        <v>573</v>
      </c>
    </row>
    <row r="292" spans="1:49" ht="80.25" customHeight="1">
      <c r="A292" s="75" t="s">
        <v>64</v>
      </c>
      <c r="B292" s="58" t="s">
        <v>880</v>
      </c>
      <c r="C292" s="5">
        <v>2017</v>
      </c>
      <c r="D292" s="59" t="s">
        <v>292</v>
      </c>
      <c r="E292" s="75" t="s">
        <v>881</v>
      </c>
      <c r="F292" s="75" t="s">
        <v>279</v>
      </c>
      <c r="G292" s="60" t="s">
        <v>600</v>
      </c>
      <c r="H292" s="75" t="s">
        <v>880</v>
      </c>
      <c r="I292" s="5" t="s">
        <v>61</v>
      </c>
      <c r="J292" s="5" t="s">
        <v>62</v>
      </c>
      <c r="K292" s="5" t="s">
        <v>63</v>
      </c>
      <c r="L292" s="75" t="s">
        <v>317</v>
      </c>
      <c r="M292" s="96">
        <v>250000</v>
      </c>
      <c r="N292" s="5" t="s">
        <v>61</v>
      </c>
      <c r="O292" s="5" t="s">
        <v>62</v>
      </c>
      <c r="P292" s="5" t="s">
        <v>63</v>
      </c>
      <c r="Q292" s="75" t="s">
        <v>317</v>
      </c>
      <c r="R292" s="75" t="s">
        <v>288</v>
      </c>
      <c r="S292" s="5" t="s">
        <v>51</v>
      </c>
      <c r="T292" s="75" t="s">
        <v>881</v>
      </c>
      <c r="U292" s="77">
        <v>43035</v>
      </c>
      <c r="V292" s="97">
        <f t="shared" ref="V292:V355" si="21">W292/1.16</f>
        <v>215517.24137931035</v>
      </c>
      <c r="W292" s="96">
        <v>250000</v>
      </c>
      <c r="X292" s="76">
        <f t="shared" si="16"/>
        <v>25000</v>
      </c>
      <c r="Y292" s="14" t="s">
        <v>241</v>
      </c>
      <c r="Z292" s="5" t="s">
        <v>69</v>
      </c>
      <c r="AA292" s="5" t="s">
        <v>70</v>
      </c>
      <c r="AB292" s="75" t="s">
        <v>880</v>
      </c>
      <c r="AC292" s="98">
        <f t="shared" si="20"/>
        <v>32327.586206896551</v>
      </c>
      <c r="AD292" s="77">
        <v>43038</v>
      </c>
      <c r="AE292" s="77">
        <v>43100</v>
      </c>
      <c r="AF292" s="83" t="s">
        <v>1242</v>
      </c>
      <c r="AG292" s="64" t="s">
        <v>601</v>
      </c>
      <c r="AH292" s="5" t="s">
        <v>384</v>
      </c>
      <c r="AI292" s="5" t="s">
        <v>389</v>
      </c>
      <c r="AJ292" s="5" t="s">
        <v>73</v>
      </c>
      <c r="AK292" s="56" t="s">
        <v>602</v>
      </c>
      <c r="AL292" s="5" t="s">
        <v>73</v>
      </c>
      <c r="AM292" s="5" t="s">
        <v>574</v>
      </c>
      <c r="AN292" s="19" t="s">
        <v>240</v>
      </c>
      <c r="AO292" s="19" t="s">
        <v>567</v>
      </c>
      <c r="AP292" s="19" t="s">
        <v>567</v>
      </c>
      <c r="AQ292" s="19" t="s">
        <v>567</v>
      </c>
      <c r="AR292" s="64" t="s">
        <v>568</v>
      </c>
      <c r="AS292" s="5" t="s">
        <v>74</v>
      </c>
      <c r="AT292" s="64" t="s">
        <v>570</v>
      </c>
      <c r="AU292" s="64" t="s">
        <v>571</v>
      </c>
      <c r="AV292" s="64" t="s">
        <v>572</v>
      </c>
      <c r="AW292" s="64" t="s">
        <v>573</v>
      </c>
    </row>
    <row r="293" spans="1:49" s="6" customFormat="1" ht="80.25" customHeight="1">
      <c r="A293" s="72" t="s">
        <v>64</v>
      </c>
      <c r="B293" s="11" t="s">
        <v>882</v>
      </c>
      <c r="C293" s="32">
        <v>2017</v>
      </c>
      <c r="D293" s="57" t="s">
        <v>292</v>
      </c>
      <c r="E293" s="72" t="s">
        <v>883</v>
      </c>
      <c r="F293" s="72" t="s">
        <v>670</v>
      </c>
      <c r="G293" s="56" t="s">
        <v>600</v>
      </c>
      <c r="H293" s="72" t="s">
        <v>882</v>
      </c>
      <c r="I293" s="32" t="s">
        <v>61</v>
      </c>
      <c r="J293" s="32" t="s">
        <v>62</v>
      </c>
      <c r="K293" s="32" t="s">
        <v>63</v>
      </c>
      <c r="L293" s="72" t="s">
        <v>884</v>
      </c>
      <c r="M293" s="99">
        <v>299999.99</v>
      </c>
      <c r="N293" s="32" t="s">
        <v>61</v>
      </c>
      <c r="O293" s="32" t="s">
        <v>62</v>
      </c>
      <c r="P293" s="32" t="s">
        <v>63</v>
      </c>
      <c r="Q293" s="72" t="s">
        <v>884</v>
      </c>
      <c r="R293" s="72" t="s">
        <v>200</v>
      </c>
      <c r="S293" s="32" t="s">
        <v>51</v>
      </c>
      <c r="T293" s="72" t="s">
        <v>883</v>
      </c>
      <c r="U293" s="73">
        <v>43038</v>
      </c>
      <c r="V293" s="100">
        <f t="shared" si="21"/>
        <v>258620.68103448278</v>
      </c>
      <c r="W293" s="99">
        <v>299999.99</v>
      </c>
      <c r="X293" s="74">
        <f t="shared" si="16"/>
        <v>29999.999</v>
      </c>
      <c r="Y293" s="10" t="s">
        <v>241</v>
      </c>
      <c r="Z293" s="32" t="s">
        <v>69</v>
      </c>
      <c r="AA293" s="32" t="s">
        <v>70</v>
      </c>
      <c r="AB293" s="72" t="s">
        <v>882</v>
      </c>
      <c r="AC293" s="101">
        <f t="shared" si="20"/>
        <v>38793.102155172419</v>
      </c>
      <c r="AD293" s="73">
        <v>43038</v>
      </c>
      <c r="AE293" s="73">
        <v>43100</v>
      </c>
      <c r="AF293" s="84" t="s">
        <v>1243</v>
      </c>
      <c r="AG293" s="51" t="s">
        <v>601</v>
      </c>
      <c r="AH293" s="32" t="s">
        <v>384</v>
      </c>
      <c r="AI293" s="32" t="s">
        <v>389</v>
      </c>
      <c r="AJ293" s="32" t="s">
        <v>73</v>
      </c>
      <c r="AK293" s="60" t="s">
        <v>602</v>
      </c>
      <c r="AL293" s="32" t="s">
        <v>73</v>
      </c>
      <c r="AM293" s="32" t="s">
        <v>574</v>
      </c>
      <c r="AN293" s="19" t="s">
        <v>240</v>
      </c>
      <c r="AO293" s="19" t="s">
        <v>567</v>
      </c>
      <c r="AP293" s="19" t="s">
        <v>567</v>
      </c>
      <c r="AQ293" s="19" t="s">
        <v>567</v>
      </c>
      <c r="AR293" s="51" t="s">
        <v>568</v>
      </c>
      <c r="AS293" s="32" t="s">
        <v>74</v>
      </c>
      <c r="AT293" s="51" t="s">
        <v>570</v>
      </c>
      <c r="AU293" s="51" t="s">
        <v>571</v>
      </c>
      <c r="AV293" s="51" t="s">
        <v>572</v>
      </c>
      <c r="AW293" s="51" t="s">
        <v>573</v>
      </c>
    </row>
    <row r="294" spans="1:49" ht="80.25" customHeight="1">
      <c r="A294" s="75" t="s">
        <v>64</v>
      </c>
      <c r="B294" s="58" t="s">
        <v>885</v>
      </c>
      <c r="C294" s="5">
        <v>2017</v>
      </c>
      <c r="D294" s="59" t="s">
        <v>292</v>
      </c>
      <c r="E294" s="75" t="s">
        <v>886</v>
      </c>
      <c r="F294" s="75" t="s">
        <v>670</v>
      </c>
      <c r="G294" s="60" t="s">
        <v>600</v>
      </c>
      <c r="H294" s="75" t="s">
        <v>885</v>
      </c>
      <c r="I294" s="5" t="s">
        <v>61</v>
      </c>
      <c r="J294" s="5" t="s">
        <v>62</v>
      </c>
      <c r="K294" s="5" t="s">
        <v>63</v>
      </c>
      <c r="L294" s="75" t="s">
        <v>887</v>
      </c>
      <c r="M294" s="96">
        <v>62000</v>
      </c>
      <c r="N294" s="5" t="s">
        <v>61</v>
      </c>
      <c r="O294" s="5" t="s">
        <v>62</v>
      </c>
      <c r="P294" s="5" t="s">
        <v>63</v>
      </c>
      <c r="Q294" s="75" t="s">
        <v>887</v>
      </c>
      <c r="R294" s="75" t="s">
        <v>132</v>
      </c>
      <c r="S294" s="5" t="s">
        <v>51</v>
      </c>
      <c r="T294" s="75" t="s">
        <v>886</v>
      </c>
      <c r="U294" s="77">
        <v>43038</v>
      </c>
      <c r="V294" s="97">
        <f t="shared" si="21"/>
        <v>53448.275862068971</v>
      </c>
      <c r="W294" s="96">
        <v>62000</v>
      </c>
      <c r="X294" s="76">
        <f t="shared" si="16"/>
        <v>6200</v>
      </c>
      <c r="Y294" s="14" t="s">
        <v>241</v>
      </c>
      <c r="Z294" s="5" t="s">
        <v>69</v>
      </c>
      <c r="AA294" s="5" t="s">
        <v>70</v>
      </c>
      <c r="AB294" s="75" t="s">
        <v>885</v>
      </c>
      <c r="AC294" s="98">
        <f t="shared" si="20"/>
        <v>8017.2413793103451</v>
      </c>
      <c r="AD294" s="77">
        <v>43039</v>
      </c>
      <c r="AE294" s="77">
        <v>43069</v>
      </c>
      <c r="AF294" s="83" t="s">
        <v>1119</v>
      </c>
      <c r="AG294" s="64" t="s">
        <v>601</v>
      </c>
      <c r="AH294" s="5" t="s">
        <v>384</v>
      </c>
      <c r="AI294" s="5" t="s">
        <v>389</v>
      </c>
      <c r="AJ294" s="5" t="s">
        <v>73</v>
      </c>
      <c r="AK294" s="56" t="s">
        <v>602</v>
      </c>
      <c r="AL294" s="5" t="s">
        <v>73</v>
      </c>
      <c r="AM294" s="5" t="s">
        <v>574</v>
      </c>
      <c r="AN294" s="19" t="s">
        <v>240</v>
      </c>
      <c r="AO294" s="19" t="s">
        <v>567</v>
      </c>
      <c r="AP294" s="19" t="s">
        <v>567</v>
      </c>
      <c r="AQ294" s="19" t="s">
        <v>567</v>
      </c>
      <c r="AR294" s="64" t="s">
        <v>568</v>
      </c>
      <c r="AS294" s="5" t="s">
        <v>74</v>
      </c>
      <c r="AT294" s="64" t="s">
        <v>570</v>
      </c>
      <c r="AU294" s="64" t="s">
        <v>571</v>
      </c>
      <c r="AV294" s="64" t="s">
        <v>572</v>
      </c>
      <c r="AW294" s="64" t="s">
        <v>573</v>
      </c>
    </row>
    <row r="295" spans="1:49" s="6" customFormat="1" ht="80.25" customHeight="1">
      <c r="A295" s="72" t="s">
        <v>64</v>
      </c>
      <c r="B295" s="11" t="s">
        <v>888</v>
      </c>
      <c r="C295" s="32">
        <v>2017</v>
      </c>
      <c r="D295" s="57" t="s">
        <v>292</v>
      </c>
      <c r="E295" s="72" t="s">
        <v>889</v>
      </c>
      <c r="F295" s="72" t="s">
        <v>279</v>
      </c>
      <c r="G295" s="56" t="s">
        <v>600</v>
      </c>
      <c r="H295" s="72" t="s">
        <v>888</v>
      </c>
      <c r="I295" s="32" t="s">
        <v>61</v>
      </c>
      <c r="J295" s="32" t="s">
        <v>62</v>
      </c>
      <c r="K295" s="32" t="s">
        <v>63</v>
      </c>
      <c r="L295" s="72" t="s">
        <v>317</v>
      </c>
      <c r="M295" s="99">
        <v>886085.2</v>
      </c>
      <c r="N295" s="32" t="s">
        <v>61</v>
      </c>
      <c r="O295" s="32" t="s">
        <v>62</v>
      </c>
      <c r="P295" s="32" t="s">
        <v>63</v>
      </c>
      <c r="Q295" s="72" t="s">
        <v>317</v>
      </c>
      <c r="R295" s="72" t="s">
        <v>288</v>
      </c>
      <c r="S295" s="32" t="s">
        <v>51</v>
      </c>
      <c r="T295" s="72" t="s">
        <v>889</v>
      </c>
      <c r="U295" s="73">
        <v>43039</v>
      </c>
      <c r="V295" s="100">
        <f t="shared" si="21"/>
        <v>763866.55172413797</v>
      </c>
      <c r="W295" s="99">
        <v>886085.2</v>
      </c>
      <c r="X295" s="74">
        <f t="shared" si="16"/>
        <v>88608.51999999999</v>
      </c>
      <c r="Y295" s="10" t="s">
        <v>241</v>
      </c>
      <c r="Z295" s="32" t="s">
        <v>69</v>
      </c>
      <c r="AA295" s="32" t="s">
        <v>70</v>
      </c>
      <c r="AB295" s="72" t="s">
        <v>888</v>
      </c>
      <c r="AC295" s="101">
        <f t="shared" si="20"/>
        <v>114579.9827586207</v>
      </c>
      <c r="AD295" s="73">
        <v>43039</v>
      </c>
      <c r="AE295" s="73">
        <v>43100</v>
      </c>
      <c r="AF295" s="84" t="s">
        <v>1244</v>
      </c>
      <c r="AG295" s="51" t="s">
        <v>601</v>
      </c>
      <c r="AH295" s="32" t="s">
        <v>384</v>
      </c>
      <c r="AI295" s="32" t="s">
        <v>389</v>
      </c>
      <c r="AJ295" s="32" t="s">
        <v>73</v>
      </c>
      <c r="AK295" s="60" t="s">
        <v>602</v>
      </c>
      <c r="AL295" s="32" t="s">
        <v>73</v>
      </c>
      <c r="AM295" s="32" t="s">
        <v>574</v>
      </c>
      <c r="AN295" s="19" t="s">
        <v>240</v>
      </c>
      <c r="AO295" s="19" t="s">
        <v>567</v>
      </c>
      <c r="AP295" s="19" t="s">
        <v>567</v>
      </c>
      <c r="AQ295" s="19" t="s">
        <v>567</v>
      </c>
      <c r="AR295" s="51" t="s">
        <v>568</v>
      </c>
      <c r="AS295" s="32" t="s">
        <v>74</v>
      </c>
      <c r="AT295" s="51" t="s">
        <v>570</v>
      </c>
      <c r="AU295" s="51" t="s">
        <v>571</v>
      </c>
      <c r="AV295" s="51" t="s">
        <v>572</v>
      </c>
      <c r="AW295" s="51" t="s">
        <v>573</v>
      </c>
    </row>
    <row r="296" spans="1:49" ht="80.25" customHeight="1">
      <c r="A296" s="75" t="s">
        <v>64</v>
      </c>
      <c r="B296" s="58" t="s">
        <v>890</v>
      </c>
      <c r="C296" s="5">
        <v>2017</v>
      </c>
      <c r="D296" s="59" t="s">
        <v>292</v>
      </c>
      <c r="E296" s="75" t="s">
        <v>891</v>
      </c>
      <c r="F296" s="75" t="s">
        <v>279</v>
      </c>
      <c r="G296" s="60" t="s">
        <v>600</v>
      </c>
      <c r="H296" s="75" t="s">
        <v>890</v>
      </c>
      <c r="I296" s="5" t="s">
        <v>61</v>
      </c>
      <c r="J296" s="5" t="s">
        <v>62</v>
      </c>
      <c r="K296" s="5" t="s">
        <v>63</v>
      </c>
      <c r="L296" s="75" t="s">
        <v>316</v>
      </c>
      <c r="M296" s="96">
        <v>188520</v>
      </c>
      <c r="N296" s="5" t="s">
        <v>61</v>
      </c>
      <c r="O296" s="5" t="s">
        <v>62</v>
      </c>
      <c r="P296" s="5" t="s">
        <v>63</v>
      </c>
      <c r="Q296" s="75" t="s">
        <v>316</v>
      </c>
      <c r="R296" s="75" t="s">
        <v>288</v>
      </c>
      <c r="S296" s="5" t="s">
        <v>51</v>
      </c>
      <c r="T296" s="75" t="s">
        <v>891</v>
      </c>
      <c r="U296" s="77">
        <v>43039</v>
      </c>
      <c r="V296" s="97">
        <f t="shared" si="21"/>
        <v>162517.24137931035</v>
      </c>
      <c r="W296" s="96">
        <v>188520</v>
      </c>
      <c r="X296" s="76">
        <f t="shared" si="16"/>
        <v>18852</v>
      </c>
      <c r="Y296" s="14" t="s">
        <v>241</v>
      </c>
      <c r="Z296" s="5" t="s">
        <v>69</v>
      </c>
      <c r="AA296" s="5" t="s">
        <v>70</v>
      </c>
      <c r="AB296" s="75" t="s">
        <v>890</v>
      </c>
      <c r="AC296" s="98">
        <f t="shared" si="20"/>
        <v>24377.586206896551</v>
      </c>
      <c r="AD296" s="77">
        <v>43039</v>
      </c>
      <c r="AE296" s="77">
        <v>43100</v>
      </c>
      <c r="AF296" s="83" t="s">
        <v>1245</v>
      </c>
      <c r="AG296" s="64" t="s">
        <v>601</v>
      </c>
      <c r="AH296" s="5" t="s">
        <v>384</v>
      </c>
      <c r="AI296" s="5" t="s">
        <v>389</v>
      </c>
      <c r="AJ296" s="5" t="s">
        <v>73</v>
      </c>
      <c r="AK296" s="56" t="s">
        <v>602</v>
      </c>
      <c r="AL296" s="5" t="s">
        <v>73</v>
      </c>
      <c r="AM296" s="5" t="s">
        <v>574</v>
      </c>
      <c r="AN296" s="19" t="s">
        <v>240</v>
      </c>
      <c r="AO296" s="19" t="s">
        <v>567</v>
      </c>
      <c r="AP296" s="19" t="s">
        <v>567</v>
      </c>
      <c r="AQ296" s="19" t="s">
        <v>567</v>
      </c>
      <c r="AR296" s="64" t="s">
        <v>568</v>
      </c>
      <c r="AS296" s="5" t="s">
        <v>74</v>
      </c>
      <c r="AT296" s="64" t="s">
        <v>570</v>
      </c>
      <c r="AU296" s="64" t="s">
        <v>571</v>
      </c>
      <c r="AV296" s="64" t="s">
        <v>572</v>
      </c>
      <c r="AW296" s="64" t="s">
        <v>573</v>
      </c>
    </row>
    <row r="297" spans="1:49" s="6" customFormat="1" ht="80.25" customHeight="1">
      <c r="A297" s="72" t="s">
        <v>64</v>
      </c>
      <c r="B297" s="11" t="s">
        <v>892</v>
      </c>
      <c r="C297" s="32">
        <v>2017</v>
      </c>
      <c r="D297" s="57" t="s">
        <v>292</v>
      </c>
      <c r="E297" s="72" t="s">
        <v>893</v>
      </c>
      <c r="F297" s="72" t="s">
        <v>465</v>
      </c>
      <c r="G297" s="56" t="s">
        <v>600</v>
      </c>
      <c r="H297" s="72" t="s">
        <v>892</v>
      </c>
      <c r="I297" s="32" t="s">
        <v>61</v>
      </c>
      <c r="J297" s="32" t="s">
        <v>62</v>
      </c>
      <c r="K297" s="32" t="s">
        <v>63</v>
      </c>
      <c r="L297" s="72" t="s">
        <v>251</v>
      </c>
      <c r="M297" s="99">
        <v>4103842.97</v>
      </c>
      <c r="N297" s="32" t="s">
        <v>61</v>
      </c>
      <c r="O297" s="32" t="s">
        <v>62</v>
      </c>
      <c r="P297" s="32" t="s">
        <v>63</v>
      </c>
      <c r="Q297" s="72" t="s">
        <v>251</v>
      </c>
      <c r="R297" s="72" t="s">
        <v>132</v>
      </c>
      <c r="S297" s="32" t="s">
        <v>51</v>
      </c>
      <c r="T297" s="72" t="s">
        <v>893</v>
      </c>
      <c r="U297" s="73">
        <v>43039</v>
      </c>
      <c r="V297" s="100">
        <f t="shared" si="21"/>
        <v>3537795.6637931038</v>
      </c>
      <c r="W297" s="99">
        <v>4103842.97</v>
      </c>
      <c r="X297" s="74">
        <f t="shared" si="16"/>
        <v>410384.29700000002</v>
      </c>
      <c r="Y297" s="10" t="s">
        <v>241</v>
      </c>
      <c r="Z297" s="32" t="s">
        <v>69</v>
      </c>
      <c r="AA297" s="32" t="s">
        <v>70</v>
      </c>
      <c r="AB297" s="72" t="s">
        <v>892</v>
      </c>
      <c r="AC297" s="101">
        <f t="shared" si="20"/>
        <v>530669.3495689655</v>
      </c>
      <c r="AD297" s="73">
        <v>43040</v>
      </c>
      <c r="AE297" s="73">
        <v>43100</v>
      </c>
      <c r="AF297" s="84" t="s">
        <v>1246</v>
      </c>
      <c r="AG297" s="51" t="s">
        <v>601</v>
      </c>
      <c r="AH297" s="32" t="s">
        <v>384</v>
      </c>
      <c r="AI297" s="32" t="s">
        <v>389</v>
      </c>
      <c r="AJ297" s="32" t="s">
        <v>73</v>
      </c>
      <c r="AK297" s="60" t="s">
        <v>602</v>
      </c>
      <c r="AL297" s="32" t="s">
        <v>73</v>
      </c>
      <c r="AM297" s="32" t="s">
        <v>574</v>
      </c>
      <c r="AN297" s="19" t="s">
        <v>240</v>
      </c>
      <c r="AO297" s="19" t="s">
        <v>567</v>
      </c>
      <c r="AP297" s="19" t="s">
        <v>567</v>
      </c>
      <c r="AQ297" s="19" t="s">
        <v>567</v>
      </c>
      <c r="AR297" s="51" t="s">
        <v>568</v>
      </c>
      <c r="AS297" s="32" t="s">
        <v>74</v>
      </c>
      <c r="AT297" s="51" t="s">
        <v>570</v>
      </c>
      <c r="AU297" s="51" t="s">
        <v>571</v>
      </c>
      <c r="AV297" s="51" t="s">
        <v>572</v>
      </c>
      <c r="AW297" s="51" t="s">
        <v>573</v>
      </c>
    </row>
    <row r="298" spans="1:49" ht="80.25" customHeight="1">
      <c r="A298" s="75" t="s">
        <v>64</v>
      </c>
      <c r="B298" s="58" t="s">
        <v>894</v>
      </c>
      <c r="C298" s="5">
        <v>2017</v>
      </c>
      <c r="D298" s="59" t="s">
        <v>292</v>
      </c>
      <c r="E298" s="75" t="s">
        <v>895</v>
      </c>
      <c r="F298" s="75" t="s">
        <v>465</v>
      </c>
      <c r="G298" s="60" t="s">
        <v>600</v>
      </c>
      <c r="H298" s="75" t="s">
        <v>894</v>
      </c>
      <c r="I298" s="5" t="s">
        <v>61</v>
      </c>
      <c r="J298" s="5" t="s">
        <v>62</v>
      </c>
      <c r="K298" s="5" t="s">
        <v>63</v>
      </c>
      <c r="L298" s="75" t="s">
        <v>304</v>
      </c>
      <c r="M298" s="96">
        <v>515305.76</v>
      </c>
      <c r="N298" s="5" t="s">
        <v>61</v>
      </c>
      <c r="O298" s="5" t="s">
        <v>62</v>
      </c>
      <c r="P298" s="5" t="s">
        <v>63</v>
      </c>
      <c r="Q298" s="75" t="s">
        <v>304</v>
      </c>
      <c r="R298" s="75" t="s">
        <v>132</v>
      </c>
      <c r="S298" s="5" t="s">
        <v>51</v>
      </c>
      <c r="T298" s="75" t="s">
        <v>895</v>
      </c>
      <c r="U298" s="77">
        <v>43039</v>
      </c>
      <c r="V298" s="97">
        <f t="shared" si="21"/>
        <v>444229.10344827588</v>
      </c>
      <c r="W298" s="96">
        <v>515305.76</v>
      </c>
      <c r="X298" s="76">
        <f t="shared" si="16"/>
        <v>51530.576000000001</v>
      </c>
      <c r="Y298" s="14" t="s">
        <v>241</v>
      </c>
      <c r="Z298" s="5" t="s">
        <v>69</v>
      </c>
      <c r="AA298" s="5" t="s">
        <v>70</v>
      </c>
      <c r="AB298" s="75" t="s">
        <v>894</v>
      </c>
      <c r="AC298" s="98">
        <f t="shared" si="20"/>
        <v>66634.365517241386</v>
      </c>
      <c r="AD298" s="77">
        <v>43040</v>
      </c>
      <c r="AE298" s="77">
        <v>43100</v>
      </c>
      <c r="AF298" s="83" t="s">
        <v>1247</v>
      </c>
      <c r="AG298" s="64" t="s">
        <v>601</v>
      </c>
      <c r="AH298" s="5" t="s">
        <v>384</v>
      </c>
      <c r="AI298" s="5" t="s">
        <v>389</v>
      </c>
      <c r="AJ298" s="5" t="s">
        <v>73</v>
      </c>
      <c r="AK298" s="56" t="s">
        <v>602</v>
      </c>
      <c r="AL298" s="5" t="s">
        <v>73</v>
      </c>
      <c r="AM298" s="5" t="s">
        <v>574</v>
      </c>
      <c r="AN298" s="19" t="s">
        <v>240</v>
      </c>
      <c r="AO298" s="19" t="s">
        <v>567</v>
      </c>
      <c r="AP298" s="19" t="s">
        <v>567</v>
      </c>
      <c r="AQ298" s="19" t="s">
        <v>567</v>
      </c>
      <c r="AR298" s="64" t="s">
        <v>568</v>
      </c>
      <c r="AS298" s="5" t="s">
        <v>74</v>
      </c>
      <c r="AT298" s="64" t="s">
        <v>570</v>
      </c>
      <c r="AU298" s="64" t="s">
        <v>571</v>
      </c>
      <c r="AV298" s="64" t="s">
        <v>572</v>
      </c>
      <c r="AW298" s="64" t="s">
        <v>573</v>
      </c>
    </row>
    <row r="299" spans="1:49" s="6" customFormat="1" ht="80.25" customHeight="1">
      <c r="A299" s="72" t="s">
        <v>64</v>
      </c>
      <c r="B299" s="11" t="s">
        <v>894</v>
      </c>
      <c r="C299" s="32">
        <v>2017</v>
      </c>
      <c r="D299" s="57" t="s">
        <v>292</v>
      </c>
      <c r="E299" s="72" t="s">
        <v>896</v>
      </c>
      <c r="F299" s="72" t="s">
        <v>465</v>
      </c>
      <c r="G299" s="56" t="s">
        <v>600</v>
      </c>
      <c r="H299" s="72" t="s">
        <v>894</v>
      </c>
      <c r="I299" s="32" t="s">
        <v>61</v>
      </c>
      <c r="J299" s="32" t="s">
        <v>62</v>
      </c>
      <c r="K299" s="32" t="s">
        <v>63</v>
      </c>
      <c r="L299" s="72" t="s">
        <v>82</v>
      </c>
      <c r="M299" s="99">
        <v>809319.24</v>
      </c>
      <c r="N299" s="32" t="s">
        <v>61</v>
      </c>
      <c r="O299" s="32" t="s">
        <v>62</v>
      </c>
      <c r="P299" s="32" t="s">
        <v>63</v>
      </c>
      <c r="Q299" s="72" t="s">
        <v>82</v>
      </c>
      <c r="R299" s="72" t="s">
        <v>132</v>
      </c>
      <c r="S299" s="32" t="s">
        <v>51</v>
      </c>
      <c r="T299" s="72" t="s">
        <v>896</v>
      </c>
      <c r="U299" s="73">
        <v>43039</v>
      </c>
      <c r="V299" s="100">
        <f t="shared" si="21"/>
        <v>697689</v>
      </c>
      <c r="W299" s="99">
        <v>809319.24</v>
      </c>
      <c r="X299" s="74">
        <f t="shared" si="16"/>
        <v>80931.923999999999</v>
      </c>
      <c r="Y299" s="10" t="s">
        <v>241</v>
      </c>
      <c r="Z299" s="32" t="s">
        <v>69</v>
      </c>
      <c r="AA299" s="32" t="s">
        <v>70</v>
      </c>
      <c r="AB299" s="72" t="s">
        <v>894</v>
      </c>
      <c r="AC299" s="101">
        <f t="shared" si="20"/>
        <v>104653.34999999999</v>
      </c>
      <c r="AD299" s="73">
        <v>43040</v>
      </c>
      <c r="AE299" s="73">
        <v>43100</v>
      </c>
      <c r="AF299" s="84" t="s">
        <v>1120</v>
      </c>
      <c r="AG299" s="51" t="s">
        <v>601</v>
      </c>
      <c r="AH299" s="32" t="s">
        <v>384</v>
      </c>
      <c r="AI299" s="32" t="s">
        <v>389</v>
      </c>
      <c r="AJ299" s="32" t="s">
        <v>73</v>
      </c>
      <c r="AK299" s="60" t="s">
        <v>602</v>
      </c>
      <c r="AL299" s="32" t="s">
        <v>73</v>
      </c>
      <c r="AM299" s="32" t="s">
        <v>574</v>
      </c>
      <c r="AN299" s="19" t="s">
        <v>240</v>
      </c>
      <c r="AO299" s="19" t="s">
        <v>567</v>
      </c>
      <c r="AP299" s="19" t="s">
        <v>567</v>
      </c>
      <c r="AQ299" s="19" t="s">
        <v>567</v>
      </c>
      <c r="AR299" s="51" t="s">
        <v>568</v>
      </c>
      <c r="AS299" s="32" t="s">
        <v>74</v>
      </c>
      <c r="AT299" s="51" t="s">
        <v>570</v>
      </c>
      <c r="AU299" s="51" t="s">
        <v>571</v>
      </c>
      <c r="AV299" s="51" t="s">
        <v>572</v>
      </c>
      <c r="AW299" s="51" t="s">
        <v>573</v>
      </c>
    </row>
    <row r="300" spans="1:49" ht="80.25" customHeight="1">
      <c r="A300" s="75" t="s">
        <v>64</v>
      </c>
      <c r="B300" s="58" t="s">
        <v>284</v>
      </c>
      <c r="C300" s="5">
        <v>2017</v>
      </c>
      <c r="D300" s="59" t="s">
        <v>292</v>
      </c>
      <c r="E300" s="75" t="s">
        <v>897</v>
      </c>
      <c r="F300" s="75" t="s">
        <v>465</v>
      </c>
      <c r="G300" s="60" t="s">
        <v>600</v>
      </c>
      <c r="H300" s="75" t="s">
        <v>284</v>
      </c>
      <c r="I300" s="5" t="s">
        <v>61</v>
      </c>
      <c r="J300" s="5" t="s">
        <v>62</v>
      </c>
      <c r="K300" s="5" t="s">
        <v>63</v>
      </c>
      <c r="L300" s="75" t="s">
        <v>251</v>
      </c>
      <c r="M300" s="96">
        <v>40863508.490000002</v>
      </c>
      <c r="N300" s="5" t="s">
        <v>61</v>
      </c>
      <c r="O300" s="5" t="s">
        <v>62</v>
      </c>
      <c r="P300" s="5" t="s">
        <v>63</v>
      </c>
      <c r="Q300" s="75" t="s">
        <v>251</v>
      </c>
      <c r="R300" s="75" t="s">
        <v>132</v>
      </c>
      <c r="S300" s="5" t="s">
        <v>51</v>
      </c>
      <c r="T300" s="75" t="s">
        <v>897</v>
      </c>
      <c r="U300" s="77">
        <v>43039</v>
      </c>
      <c r="V300" s="97">
        <f t="shared" si="21"/>
        <v>35227162.491379313</v>
      </c>
      <c r="W300" s="96">
        <v>40863508.490000002</v>
      </c>
      <c r="X300" s="76">
        <f t="shared" si="16"/>
        <v>4086350.8490000004</v>
      </c>
      <c r="Y300" s="14" t="s">
        <v>241</v>
      </c>
      <c r="Z300" s="5" t="s">
        <v>69</v>
      </c>
      <c r="AA300" s="5" t="s">
        <v>70</v>
      </c>
      <c r="AB300" s="75" t="s">
        <v>284</v>
      </c>
      <c r="AC300" s="98">
        <f t="shared" si="20"/>
        <v>5284074.3737068968</v>
      </c>
      <c r="AD300" s="77">
        <v>43040</v>
      </c>
      <c r="AE300" s="77">
        <v>43100</v>
      </c>
      <c r="AF300" s="83" t="s">
        <v>1247</v>
      </c>
      <c r="AG300" s="64" t="s">
        <v>601</v>
      </c>
      <c r="AH300" s="5" t="s">
        <v>384</v>
      </c>
      <c r="AI300" s="5" t="s">
        <v>389</v>
      </c>
      <c r="AJ300" s="5" t="s">
        <v>73</v>
      </c>
      <c r="AK300" s="56" t="s">
        <v>602</v>
      </c>
      <c r="AL300" s="5" t="s">
        <v>73</v>
      </c>
      <c r="AM300" s="5" t="s">
        <v>574</v>
      </c>
      <c r="AN300" s="19" t="s">
        <v>240</v>
      </c>
      <c r="AO300" s="19" t="s">
        <v>567</v>
      </c>
      <c r="AP300" s="19" t="s">
        <v>567</v>
      </c>
      <c r="AQ300" s="19" t="s">
        <v>567</v>
      </c>
      <c r="AR300" s="64" t="s">
        <v>568</v>
      </c>
      <c r="AS300" s="5" t="s">
        <v>74</v>
      </c>
      <c r="AT300" s="64" t="s">
        <v>570</v>
      </c>
      <c r="AU300" s="64" t="s">
        <v>571</v>
      </c>
      <c r="AV300" s="64" t="s">
        <v>572</v>
      </c>
      <c r="AW300" s="64" t="s">
        <v>573</v>
      </c>
    </row>
    <row r="301" spans="1:49" s="6" customFormat="1" ht="80.25" customHeight="1">
      <c r="A301" s="72" t="s">
        <v>64</v>
      </c>
      <c r="B301" s="11" t="s">
        <v>283</v>
      </c>
      <c r="C301" s="32">
        <v>2017</v>
      </c>
      <c r="D301" s="57" t="s">
        <v>292</v>
      </c>
      <c r="E301" s="72" t="s">
        <v>898</v>
      </c>
      <c r="F301" s="72" t="s">
        <v>465</v>
      </c>
      <c r="G301" s="56" t="s">
        <v>600</v>
      </c>
      <c r="H301" s="72" t="s">
        <v>283</v>
      </c>
      <c r="I301" s="32" t="s">
        <v>61</v>
      </c>
      <c r="J301" s="32" t="s">
        <v>62</v>
      </c>
      <c r="K301" s="32" t="s">
        <v>63</v>
      </c>
      <c r="L301" s="72" t="s">
        <v>251</v>
      </c>
      <c r="M301" s="99">
        <v>45250000</v>
      </c>
      <c r="N301" s="32" t="s">
        <v>61</v>
      </c>
      <c r="O301" s="32" t="s">
        <v>62</v>
      </c>
      <c r="P301" s="32" t="s">
        <v>63</v>
      </c>
      <c r="Q301" s="72" t="s">
        <v>251</v>
      </c>
      <c r="R301" s="72" t="s">
        <v>132</v>
      </c>
      <c r="S301" s="32" t="s">
        <v>51</v>
      </c>
      <c r="T301" s="72" t="s">
        <v>898</v>
      </c>
      <c r="U301" s="73">
        <v>43039</v>
      </c>
      <c r="V301" s="100">
        <f t="shared" si="21"/>
        <v>39008620.689655177</v>
      </c>
      <c r="W301" s="99">
        <v>45250000</v>
      </c>
      <c r="X301" s="74">
        <f t="shared" si="16"/>
        <v>4525000</v>
      </c>
      <c r="Y301" s="10" t="s">
        <v>241</v>
      </c>
      <c r="Z301" s="32" t="s">
        <v>69</v>
      </c>
      <c r="AA301" s="32" t="s">
        <v>70</v>
      </c>
      <c r="AB301" s="72" t="s">
        <v>283</v>
      </c>
      <c r="AC301" s="101">
        <f t="shared" si="20"/>
        <v>5851293.1034482764</v>
      </c>
      <c r="AD301" s="73">
        <v>43040</v>
      </c>
      <c r="AE301" s="73">
        <v>43100</v>
      </c>
      <c r="AF301" s="84" t="s">
        <v>1120</v>
      </c>
      <c r="AG301" s="51" t="s">
        <v>601</v>
      </c>
      <c r="AH301" s="32" t="s">
        <v>384</v>
      </c>
      <c r="AI301" s="32" t="s">
        <v>389</v>
      </c>
      <c r="AJ301" s="32" t="s">
        <v>73</v>
      </c>
      <c r="AK301" s="60" t="s">
        <v>602</v>
      </c>
      <c r="AL301" s="32" t="s">
        <v>73</v>
      </c>
      <c r="AM301" s="32" t="s">
        <v>574</v>
      </c>
      <c r="AN301" s="19" t="s">
        <v>240</v>
      </c>
      <c r="AO301" s="19" t="s">
        <v>567</v>
      </c>
      <c r="AP301" s="19" t="s">
        <v>567</v>
      </c>
      <c r="AQ301" s="19" t="s">
        <v>567</v>
      </c>
      <c r="AR301" s="51" t="s">
        <v>568</v>
      </c>
      <c r="AS301" s="32" t="s">
        <v>74</v>
      </c>
      <c r="AT301" s="51" t="s">
        <v>570</v>
      </c>
      <c r="AU301" s="51" t="s">
        <v>571</v>
      </c>
      <c r="AV301" s="51" t="s">
        <v>572</v>
      </c>
      <c r="AW301" s="51" t="s">
        <v>573</v>
      </c>
    </row>
    <row r="302" spans="1:49" ht="80.25" customHeight="1">
      <c r="A302" s="75" t="s">
        <v>64</v>
      </c>
      <c r="B302" s="58" t="s">
        <v>275</v>
      </c>
      <c r="C302" s="5">
        <v>2017</v>
      </c>
      <c r="D302" s="59" t="s">
        <v>292</v>
      </c>
      <c r="E302" s="75" t="s">
        <v>899</v>
      </c>
      <c r="F302" s="75" t="s">
        <v>382</v>
      </c>
      <c r="G302" s="60" t="s">
        <v>600</v>
      </c>
      <c r="H302" s="75" t="s">
        <v>275</v>
      </c>
      <c r="I302" s="5" t="s">
        <v>61</v>
      </c>
      <c r="J302" s="5" t="s">
        <v>62</v>
      </c>
      <c r="K302" s="5" t="s">
        <v>63</v>
      </c>
      <c r="L302" s="75" t="s">
        <v>251</v>
      </c>
      <c r="M302" s="96">
        <v>33333333.34</v>
      </c>
      <c r="N302" s="5" t="s">
        <v>61</v>
      </c>
      <c r="O302" s="5" t="s">
        <v>62</v>
      </c>
      <c r="P302" s="5" t="s">
        <v>63</v>
      </c>
      <c r="Q302" s="75" t="s">
        <v>251</v>
      </c>
      <c r="R302" s="75" t="s">
        <v>132</v>
      </c>
      <c r="S302" s="5" t="s">
        <v>51</v>
      </c>
      <c r="T302" s="75" t="s">
        <v>899</v>
      </c>
      <c r="U302" s="77">
        <v>43039</v>
      </c>
      <c r="V302" s="97">
        <f t="shared" si="21"/>
        <v>28735632.189655174</v>
      </c>
      <c r="W302" s="96">
        <v>33333333.34</v>
      </c>
      <c r="X302" s="76">
        <f t="shared" si="16"/>
        <v>3333333.3339999998</v>
      </c>
      <c r="Y302" s="14" t="s">
        <v>241</v>
      </c>
      <c r="Z302" s="5" t="s">
        <v>69</v>
      </c>
      <c r="AA302" s="5" t="s">
        <v>70</v>
      </c>
      <c r="AB302" s="75" t="s">
        <v>275</v>
      </c>
      <c r="AC302" s="98">
        <f t="shared" si="20"/>
        <v>4310344.828448276</v>
      </c>
      <c r="AD302" s="77">
        <v>43040</v>
      </c>
      <c r="AE302" s="77">
        <v>43100</v>
      </c>
      <c r="AF302" s="83" t="s">
        <v>1248</v>
      </c>
      <c r="AG302" s="64" t="s">
        <v>601</v>
      </c>
      <c r="AH302" s="5" t="s">
        <v>384</v>
      </c>
      <c r="AI302" s="5" t="s">
        <v>389</v>
      </c>
      <c r="AJ302" s="5" t="s">
        <v>73</v>
      </c>
      <c r="AK302" s="56" t="s">
        <v>602</v>
      </c>
      <c r="AL302" s="5" t="s">
        <v>73</v>
      </c>
      <c r="AM302" s="5" t="s">
        <v>574</v>
      </c>
      <c r="AN302" s="19" t="s">
        <v>240</v>
      </c>
      <c r="AO302" s="19" t="s">
        <v>567</v>
      </c>
      <c r="AP302" s="19" t="s">
        <v>567</v>
      </c>
      <c r="AQ302" s="19" t="s">
        <v>567</v>
      </c>
      <c r="AR302" s="64" t="s">
        <v>568</v>
      </c>
      <c r="AS302" s="5" t="s">
        <v>74</v>
      </c>
      <c r="AT302" s="64" t="s">
        <v>570</v>
      </c>
      <c r="AU302" s="64" t="s">
        <v>571</v>
      </c>
      <c r="AV302" s="64" t="s">
        <v>572</v>
      </c>
      <c r="AW302" s="64" t="s">
        <v>573</v>
      </c>
    </row>
    <row r="303" spans="1:49" s="6" customFormat="1" ht="80.25" customHeight="1">
      <c r="A303" s="72" t="s">
        <v>64</v>
      </c>
      <c r="B303" s="11" t="s">
        <v>270</v>
      </c>
      <c r="C303" s="32">
        <v>2017</v>
      </c>
      <c r="D303" s="57" t="s">
        <v>292</v>
      </c>
      <c r="E303" s="72" t="s">
        <v>900</v>
      </c>
      <c r="F303" s="72" t="s">
        <v>382</v>
      </c>
      <c r="G303" s="56" t="s">
        <v>600</v>
      </c>
      <c r="H303" s="72" t="s">
        <v>270</v>
      </c>
      <c r="I303" s="32" t="s">
        <v>61</v>
      </c>
      <c r="J303" s="32" t="s">
        <v>62</v>
      </c>
      <c r="K303" s="32" t="s">
        <v>63</v>
      </c>
      <c r="L303" s="72" t="s">
        <v>251</v>
      </c>
      <c r="M303" s="99">
        <v>5333333.34</v>
      </c>
      <c r="N303" s="32" t="s">
        <v>61</v>
      </c>
      <c r="O303" s="32" t="s">
        <v>62</v>
      </c>
      <c r="P303" s="32" t="s">
        <v>63</v>
      </c>
      <c r="Q303" s="72" t="s">
        <v>251</v>
      </c>
      <c r="R303" s="72" t="s">
        <v>132</v>
      </c>
      <c r="S303" s="32" t="s">
        <v>51</v>
      </c>
      <c r="T303" s="72" t="s">
        <v>900</v>
      </c>
      <c r="U303" s="73">
        <v>43039</v>
      </c>
      <c r="V303" s="100">
        <f t="shared" si="21"/>
        <v>4597701.1551724141</v>
      </c>
      <c r="W303" s="99">
        <v>5333333.34</v>
      </c>
      <c r="X303" s="74">
        <f t="shared" si="16"/>
        <v>533333.33400000003</v>
      </c>
      <c r="Y303" s="10" t="s">
        <v>241</v>
      </c>
      <c r="Z303" s="32" t="s">
        <v>69</v>
      </c>
      <c r="AA303" s="32" t="s">
        <v>70</v>
      </c>
      <c r="AB303" s="72" t="s">
        <v>270</v>
      </c>
      <c r="AC303" s="101">
        <f t="shared" si="20"/>
        <v>689655.17327586212</v>
      </c>
      <c r="AD303" s="73">
        <v>43040</v>
      </c>
      <c r="AE303" s="73">
        <v>43100</v>
      </c>
      <c r="AF303" s="84" t="s">
        <v>1120</v>
      </c>
      <c r="AG303" s="51" t="s">
        <v>601</v>
      </c>
      <c r="AH303" s="32" t="s">
        <v>384</v>
      </c>
      <c r="AI303" s="32" t="s">
        <v>389</v>
      </c>
      <c r="AJ303" s="32" t="s">
        <v>73</v>
      </c>
      <c r="AK303" s="60" t="s">
        <v>602</v>
      </c>
      <c r="AL303" s="32" t="s">
        <v>73</v>
      </c>
      <c r="AM303" s="32" t="s">
        <v>574</v>
      </c>
      <c r="AN303" s="19" t="s">
        <v>240</v>
      </c>
      <c r="AO303" s="19" t="s">
        <v>567</v>
      </c>
      <c r="AP303" s="19" t="s">
        <v>567</v>
      </c>
      <c r="AQ303" s="19" t="s">
        <v>567</v>
      </c>
      <c r="AR303" s="51" t="s">
        <v>568</v>
      </c>
      <c r="AS303" s="32" t="s">
        <v>74</v>
      </c>
      <c r="AT303" s="51" t="s">
        <v>570</v>
      </c>
      <c r="AU303" s="51" t="s">
        <v>571</v>
      </c>
      <c r="AV303" s="51" t="s">
        <v>572</v>
      </c>
      <c r="AW303" s="51" t="s">
        <v>573</v>
      </c>
    </row>
    <row r="304" spans="1:49" s="6" customFormat="1" ht="80.25" customHeight="1">
      <c r="A304" s="72" t="s">
        <v>64</v>
      </c>
      <c r="B304" s="11" t="s">
        <v>633</v>
      </c>
      <c r="C304" s="32">
        <v>2017</v>
      </c>
      <c r="D304" s="57" t="s">
        <v>292</v>
      </c>
      <c r="E304" s="72" t="s">
        <v>901</v>
      </c>
      <c r="F304" s="72" t="s">
        <v>465</v>
      </c>
      <c r="G304" s="56" t="s">
        <v>600</v>
      </c>
      <c r="H304" s="72" t="s">
        <v>633</v>
      </c>
      <c r="I304" s="32" t="s">
        <v>61</v>
      </c>
      <c r="J304" s="32" t="s">
        <v>62</v>
      </c>
      <c r="K304" s="32" t="s">
        <v>63</v>
      </c>
      <c r="L304" s="72" t="s">
        <v>82</v>
      </c>
      <c r="M304" s="99">
        <v>10000000</v>
      </c>
      <c r="N304" s="32" t="s">
        <v>61</v>
      </c>
      <c r="O304" s="32" t="s">
        <v>62</v>
      </c>
      <c r="P304" s="32" t="s">
        <v>63</v>
      </c>
      <c r="Q304" s="72" t="s">
        <v>82</v>
      </c>
      <c r="R304" s="72" t="s">
        <v>281</v>
      </c>
      <c r="S304" s="32" t="s">
        <v>51</v>
      </c>
      <c r="T304" s="72" t="s">
        <v>901</v>
      </c>
      <c r="U304" s="73">
        <v>43039</v>
      </c>
      <c r="V304" s="100">
        <f t="shared" si="21"/>
        <v>8620689.6551724151</v>
      </c>
      <c r="W304" s="99">
        <v>10000000</v>
      </c>
      <c r="X304" s="74">
        <f t="shared" si="16"/>
        <v>1000000</v>
      </c>
      <c r="Y304" s="10" t="s">
        <v>241</v>
      </c>
      <c r="Z304" s="32" t="s">
        <v>69</v>
      </c>
      <c r="AA304" s="32" t="s">
        <v>70</v>
      </c>
      <c r="AB304" s="72" t="s">
        <v>633</v>
      </c>
      <c r="AC304" s="101">
        <f t="shared" si="20"/>
        <v>1293103.4482758623</v>
      </c>
      <c r="AD304" s="73">
        <v>43040</v>
      </c>
      <c r="AE304" s="73">
        <v>43100</v>
      </c>
      <c r="AF304" s="84" t="s">
        <v>1120</v>
      </c>
      <c r="AG304" s="51" t="s">
        <v>601</v>
      </c>
      <c r="AH304" s="32" t="s">
        <v>384</v>
      </c>
      <c r="AI304" s="32" t="s">
        <v>389</v>
      </c>
      <c r="AJ304" s="32" t="s">
        <v>73</v>
      </c>
      <c r="AK304" s="60" t="s">
        <v>602</v>
      </c>
      <c r="AL304" s="32" t="s">
        <v>73</v>
      </c>
      <c r="AM304" s="32" t="s">
        <v>574</v>
      </c>
      <c r="AN304" s="19" t="s">
        <v>240</v>
      </c>
      <c r="AO304" s="19" t="s">
        <v>567</v>
      </c>
      <c r="AP304" s="19" t="s">
        <v>567</v>
      </c>
      <c r="AQ304" s="19" t="s">
        <v>567</v>
      </c>
      <c r="AR304" s="51" t="s">
        <v>568</v>
      </c>
      <c r="AS304" s="32" t="s">
        <v>74</v>
      </c>
      <c r="AT304" s="51" t="s">
        <v>570</v>
      </c>
      <c r="AU304" s="51" t="s">
        <v>571</v>
      </c>
      <c r="AV304" s="51" t="s">
        <v>572</v>
      </c>
      <c r="AW304" s="51" t="s">
        <v>573</v>
      </c>
    </row>
    <row r="305" spans="1:49" ht="80.25" customHeight="1">
      <c r="A305" s="75" t="s">
        <v>64</v>
      </c>
      <c r="B305" s="58" t="s">
        <v>190</v>
      </c>
      <c r="C305" s="5">
        <v>2017</v>
      </c>
      <c r="D305" s="59" t="s">
        <v>292</v>
      </c>
      <c r="E305" s="75" t="s">
        <v>902</v>
      </c>
      <c r="F305" s="75" t="s">
        <v>382</v>
      </c>
      <c r="G305" s="60" t="s">
        <v>600</v>
      </c>
      <c r="H305" s="75" t="s">
        <v>190</v>
      </c>
      <c r="I305" s="5" t="s">
        <v>61</v>
      </c>
      <c r="J305" s="5" t="s">
        <v>62</v>
      </c>
      <c r="K305" s="5" t="s">
        <v>63</v>
      </c>
      <c r="L305" s="75" t="s">
        <v>191</v>
      </c>
      <c r="M305" s="96">
        <v>2200252.7999999998</v>
      </c>
      <c r="N305" s="5" t="s">
        <v>61</v>
      </c>
      <c r="O305" s="5" t="s">
        <v>62</v>
      </c>
      <c r="P305" s="5" t="s">
        <v>63</v>
      </c>
      <c r="Q305" s="75" t="s">
        <v>191</v>
      </c>
      <c r="R305" s="75" t="s">
        <v>171</v>
      </c>
      <c r="S305" s="5" t="s">
        <v>51</v>
      </c>
      <c r="T305" s="75" t="s">
        <v>902</v>
      </c>
      <c r="U305" s="77">
        <v>43038</v>
      </c>
      <c r="V305" s="97">
        <f t="shared" si="21"/>
        <v>1896769.6551724137</v>
      </c>
      <c r="W305" s="96">
        <v>2200252.7999999998</v>
      </c>
      <c r="X305" s="76">
        <f t="shared" si="16"/>
        <v>220025.27999999997</v>
      </c>
      <c r="Y305" s="14" t="s">
        <v>241</v>
      </c>
      <c r="Z305" s="5" t="s">
        <v>69</v>
      </c>
      <c r="AA305" s="5" t="s">
        <v>70</v>
      </c>
      <c r="AB305" s="75" t="s">
        <v>190</v>
      </c>
      <c r="AC305" s="98">
        <f t="shared" si="20"/>
        <v>284515.44827586203</v>
      </c>
      <c r="AD305" s="77">
        <v>43040</v>
      </c>
      <c r="AE305" s="77">
        <v>43100</v>
      </c>
      <c r="AF305" s="83" t="s">
        <v>1248</v>
      </c>
      <c r="AG305" s="64" t="s">
        <v>601</v>
      </c>
      <c r="AH305" s="5" t="s">
        <v>384</v>
      </c>
      <c r="AI305" s="5" t="s">
        <v>389</v>
      </c>
      <c r="AJ305" s="5" t="s">
        <v>73</v>
      </c>
      <c r="AK305" s="56" t="s">
        <v>602</v>
      </c>
      <c r="AL305" s="5" t="s">
        <v>73</v>
      </c>
      <c r="AM305" s="5" t="s">
        <v>574</v>
      </c>
      <c r="AN305" s="19" t="s">
        <v>240</v>
      </c>
      <c r="AO305" s="19" t="s">
        <v>567</v>
      </c>
      <c r="AP305" s="19" t="s">
        <v>567</v>
      </c>
      <c r="AQ305" s="19" t="s">
        <v>567</v>
      </c>
      <c r="AR305" s="64" t="s">
        <v>568</v>
      </c>
      <c r="AS305" s="5" t="s">
        <v>74</v>
      </c>
      <c r="AT305" s="64" t="s">
        <v>570</v>
      </c>
      <c r="AU305" s="64" t="s">
        <v>571</v>
      </c>
      <c r="AV305" s="64" t="s">
        <v>572</v>
      </c>
      <c r="AW305" s="64" t="s">
        <v>573</v>
      </c>
    </row>
    <row r="306" spans="1:49" ht="80.25" customHeight="1">
      <c r="A306" s="75" t="s">
        <v>64</v>
      </c>
      <c r="B306" s="58" t="s">
        <v>903</v>
      </c>
      <c r="C306" s="5">
        <v>2017</v>
      </c>
      <c r="D306" s="59" t="s">
        <v>292</v>
      </c>
      <c r="E306" s="75" t="s">
        <v>904</v>
      </c>
      <c r="F306" s="75" t="s">
        <v>249</v>
      </c>
      <c r="G306" s="60" t="s">
        <v>600</v>
      </c>
      <c r="H306" s="75" t="s">
        <v>903</v>
      </c>
      <c r="I306" s="5" t="s">
        <v>61</v>
      </c>
      <c r="J306" s="5" t="s">
        <v>62</v>
      </c>
      <c r="K306" s="5" t="s">
        <v>63</v>
      </c>
      <c r="L306" s="75" t="s">
        <v>251</v>
      </c>
      <c r="M306" s="96">
        <v>367494</v>
      </c>
      <c r="N306" s="5" t="s">
        <v>61</v>
      </c>
      <c r="O306" s="5" t="s">
        <v>62</v>
      </c>
      <c r="P306" s="5" t="s">
        <v>63</v>
      </c>
      <c r="Q306" s="75" t="s">
        <v>251</v>
      </c>
      <c r="R306" s="75" t="s">
        <v>132</v>
      </c>
      <c r="S306" s="5" t="s">
        <v>51</v>
      </c>
      <c r="T306" s="75" t="s">
        <v>904</v>
      </c>
      <c r="U306" s="77">
        <v>43042</v>
      </c>
      <c r="V306" s="97">
        <f t="shared" si="21"/>
        <v>316805.1724137931</v>
      </c>
      <c r="W306" s="96">
        <v>367494</v>
      </c>
      <c r="X306" s="76">
        <f t="shared" si="16"/>
        <v>36749.4</v>
      </c>
      <c r="Y306" s="14" t="s">
        <v>241</v>
      </c>
      <c r="Z306" s="5" t="s">
        <v>69</v>
      </c>
      <c r="AA306" s="5" t="s">
        <v>70</v>
      </c>
      <c r="AB306" s="75" t="s">
        <v>903</v>
      </c>
      <c r="AC306" s="98">
        <f t="shared" si="20"/>
        <v>47520.775862068964</v>
      </c>
      <c r="AD306" s="77">
        <v>43045</v>
      </c>
      <c r="AE306" s="77">
        <v>43075</v>
      </c>
      <c r="AF306" s="83" t="s">
        <v>1249</v>
      </c>
      <c r="AG306" s="64" t="s">
        <v>601</v>
      </c>
      <c r="AH306" s="5" t="s">
        <v>384</v>
      </c>
      <c r="AI306" s="5" t="s">
        <v>389</v>
      </c>
      <c r="AJ306" s="5" t="s">
        <v>73</v>
      </c>
      <c r="AK306" s="56" t="s">
        <v>602</v>
      </c>
      <c r="AL306" s="5" t="s">
        <v>73</v>
      </c>
      <c r="AM306" s="5" t="s">
        <v>574</v>
      </c>
      <c r="AN306" s="19" t="s">
        <v>240</v>
      </c>
      <c r="AO306" s="19" t="s">
        <v>567</v>
      </c>
      <c r="AP306" s="19" t="s">
        <v>567</v>
      </c>
      <c r="AQ306" s="19" t="s">
        <v>567</v>
      </c>
      <c r="AR306" s="64" t="s">
        <v>568</v>
      </c>
      <c r="AS306" s="5" t="s">
        <v>74</v>
      </c>
      <c r="AT306" s="64" t="s">
        <v>570</v>
      </c>
      <c r="AU306" s="64" t="s">
        <v>571</v>
      </c>
      <c r="AV306" s="64" t="s">
        <v>572</v>
      </c>
      <c r="AW306" s="64" t="s">
        <v>573</v>
      </c>
    </row>
    <row r="307" spans="1:49" s="6" customFormat="1" ht="80.25" customHeight="1">
      <c r="A307" s="72" t="s">
        <v>64</v>
      </c>
      <c r="B307" s="11" t="s">
        <v>905</v>
      </c>
      <c r="C307" s="32">
        <v>2017</v>
      </c>
      <c r="D307" s="57" t="s">
        <v>292</v>
      </c>
      <c r="E307" s="72" t="s">
        <v>906</v>
      </c>
      <c r="F307" s="72" t="s">
        <v>279</v>
      </c>
      <c r="G307" s="56" t="s">
        <v>600</v>
      </c>
      <c r="H307" s="72" t="s">
        <v>905</v>
      </c>
      <c r="I307" s="32" t="s">
        <v>61</v>
      </c>
      <c r="J307" s="32" t="s">
        <v>62</v>
      </c>
      <c r="K307" s="32" t="s">
        <v>63</v>
      </c>
      <c r="L307" s="72" t="s">
        <v>280</v>
      </c>
      <c r="M307" s="99">
        <v>309720</v>
      </c>
      <c r="N307" s="32" t="s">
        <v>61</v>
      </c>
      <c r="O307" s="32" t="s">
        <v>62</v>
      </c>
      <c r="P307" s="32" t="s">
        <v>63</v>
      </c>
      <c r="Q307" s="72" t="s">
        <v>280</v>
      </c>
      <c r="R307" s="72" t="s">
        <v>907</v>
      </c>
      <c r="S307" s="32" t="s">
        <v>51</v>
      </c>
      <c r="T307" s="72" t="s">
        <v>906</v>
      </c>
      <c r="U307" s="73">
        <v>43046</v>
      </c>
      <c r="V307" s="100">
        <f t="shared" si="21"/>
        <v>267000</v>
      </c>
      <c r="W307" s="99">
        <v>309720</v>
      </c>
      <c r="X307" s="74">
        <f t="shared" si="16"/>
        <v>30972</v>
      </c>
      <c r="Y307" s="10" t="s">
        <v>241</v>
      </c>
      <c r="Z307" s="32" t="s">
        <v>69</v>
      </c>
      <c r="AA307" s="32" t="s">
        <v>70</v>
      </c>
      <c r="AB307" s="72" t="s">
        <v>905</v>
      </c>
      <c r="AC307" s="101">
        <f t="shared" si="20"/>
        <v>40050</v>
      </c>
      <c r="AD307" s="73">
        <v>43046</v>
      </c>
      <c r="AE307" s="73">
        <v>43100</v>
      </c>
      <c r="AF307" s="84" t="s">
        <v>1250</v>
      </c>
      <c r="AG307" s="51" t="s">
        <v>601</v>
      </c>
      <c r="AH307" s="32" t="s">
        <v>384</v>
      </c>
      <c r="AI307" s="32" t="s">
        <v>389</v>
      </c>
      <c r="AJ307" s="32" t="s">
        <v>73</v>
      </c>
      <c r="AK307" s="60" t="s">
        <v>602</v>
      </c>
      <c r="AL307" s="32" t="s">
        <v>73</v>
      </c>
      <c r="AM307" s="32" t="s">
        <v>574</v>
      </c>
      <c r="AN307" s="19" t="s">
        <v>240</v>
      </c>
      <c r="AO307" s="19" t="s">
        <v>567</v>
      </c>
      <c r="AP307" s="19" t="s">
        <v>567</v>
      </c>
      <c r="AQ307" s="19" t="s">
        <v>567</v>
      </c>
      <c r="AR307" s="51" t="s">
        <v>568</v>
      </c>
      <c r="AS307" s="32" t="s">
        <v>74</v>
      </c>
      <c r="AT307" s="51" t="s">
        <v>570</v>
      </c>
      <c r="AU307" s="51" t="s">
        <v>571</v>
      </c>
      <c r="AV307" s="51" t="s">
        <v>572</v>
      </c>
      <c r="AW307" s="51" t="s">
        <v>573</v>
      </c>
    </row>
    <row r="308" spans="1:49" ht="80.25" customHeight="1">
      <c r="A308" s="75" t="s">
        <v>64</v>
      </c>
      <c r="B308" s="58" t="s">
        <v>908</v>
      </c>
      <c r="C308" s="5">
        <v>2017</v>
      </c>
      <c r="D308" s="59" t="s">
        <v>292</v>
      </c>
      <c r="E308" s="75" t="s">
        <v>909</v>
      </c>
      <c r="F308" s="75" t="s">
        <v>279</v>
      </c>
      <c r="G308" s="60" t="s">
        <v>600</v>
      </c>
      <c r="H308" s="75" t="s">
        <v>908</v>
      </c>
      <c r="I308" s="5" t="s">
        <v>61</v>
      </c>
      <c r="J308" s="5" t="s">
        <v>62</v>
      </c>
      <c r="K308" s="5" t="s">
        <v>63</v>
      </c>
      <c r="L308" s="75" t="s">
        <v>280</v>
      </c>
      <c r="M308" s="96">
        <v>189080</v>
      </c>
      <c r="N308" s="5" t="s">
        <v>61</v>
      </c>
      <c r="O308" s="5" t="s">
        <v>62</v>
      </c>
      <c r="P308" s="5" t="s">
        <v>63</v>
      </c>
      <c r="Q308" s="75" t="s">
        <v>280</v>
      </c>
      <c r="R308" s="75" t="s">
        <v>907</v>
      </c>
      <c r="S308" s="5" t="s">
        <v>51</v>
      </c>
      <c r="T308" s="75" t="s">
        <v>909</v>
      </c>
      <c r="U308" s="77">
        <v>43046</v>
      </c>
      <c r="V308" s="97">
        <f t="shared" si="21"/>
        <v>163000</v>
      </c>
      <c r="W308" s="96">
        <v>189080</v>
      </c>
      <c r="X308" s="76">
        <f t="shared" ref="X308:X371" si="22">W308/10</f>
        <v>18908</v>
      </c>
      <c r="Y308" s="14" t="s">
        <v>241</v>
      </c>
      <c r="Z308" s="5" t="s">
        <v>69</v>
      </c>
      <c r="AA308" s="5" t="s">
        <v>70</v>
      </c>
      <c r="AB308" s="75" t="s">
        <v>908</v>
      </c>
      <c r="AC308" s="98">
        <f t="shared" si="20"/>
        <v>24450</v>
      </c>
      <c r="AD308" s="77">
        <v>43046</v>
      </c>
      <c r="AE308" s="77">
        <v>43100</v>
      </c>
      <c r="AF308" s="115" t="s">
        <v>1251</v>
      </c>
      <c r="AG308" s="64" t="s">
        <v>601</v>
      </c>
      <c r="AH308" s="5" t="s">
        <v>384</v>
      </c>
      <c r="AI308" s="5" t="s">
        <v>389</v>
      </c>
      <c r="AJ308" s="5" t="s">
        <v>73</v>
      </c>
      <c r="AK308" s="56" t="s">
        <v>602</v>
      </c>
      <c r="AL308" s="5" t="s">
        <v>73</v>
      </c>
      <c r="AM308" s="5" t="s">
        <v>574</v>
      </c>
      <c r="AN308" s="19" t="s">
        <v>240</v>
      </c>
      <c r="AO308" s="19" t="s">
        <v>567</v>
      </c>
      <c r="AP308" s="19" t="s">
        <v>567</v>
      </c>
      <c r="AQ308" s="19" t="s">
        <v>567</v>
      </c>
      <c r="AR308" s="64" t="s">
        <v>568</v>
      </c>
      <c r="AS308" s="5" t="s">
        <v>74</v>
      </c>
      <c r="AT308" s="64" t="s">
        <v>570</v>
      </c>
      <c r="AU308" s="64" t="s">
        <v>571</v>
      </c>
      <c r="AV308" s="64" t="s">
        <v>572</v>
      </c>
      <c r="AW308" s="64" t="s">
        <v>573</v>
      </c>
    </row>
    <row r="309" spans="1:49" s="6" customFormat="1" ht="80.25" customHeight="1">
      <c r="A309" s="72" t="s">
        <v>64</v>
      </c>
      <c r="B309" s="11" t="s">
        <v>139</v>
      </c>
      <c r="C309" s="32">
        <v>2017</v>
      </c>
      <c r="D309" s="57" t="s">
        <v>292</v>
      </c>
      <c r="E309" s="72" t="s">
        <v>910</v>
      </c>
      <c r="F309" s="72" t="s">
        <v>393</v>
      </c>
      <c r="G309" s="56" t="s">
        <v>600</v>
      </c>
      <c r="H309" s="72" t="s">
        <v>139</v>
      </c>
      <c r="I309" s="32" t="s">
        <v>61</v>
      </c>
      <c r="J309" s="32" t="s">
        <v>62</v>
      </c>
      <c r="K309" s="32" t="s">
        <v>63</v>
      </c>
      <c r="L309" s="72" t="s">
        <v>140</v>
      </c>
      <c r="M309" s="99">
        <v>288898</v>
      </c>
      <c r="N309" s="32" t="s">
        <v>61</v>
      </c>
      <c r="O309" s="32" t="s">
        <v>62</v>
      </c>
      <c r="P309" s="32" t="s">
        <v>63</v>
      </c>
      <c r="Q309" s="72" t="s">
        <v>140</v>
      </c>
      <c r="R309" s="72" t="s">
        <v>171</v>
      </c>
      <c r="S309" s="32" t="s">
        <v>51</v>
      </c>
      <c r="T309" s="72" t="s">
        <v>910</v>
      </c>
      <c r="U309" s="73">
        <v>43038</v>
      </c>
      <c r="V309" s="100">
        <f t="shared" si="21"/>
        <v>249050.00000000003</v>
      </c>
      <c r="W309" s="99">
        <v>288898</v>
      </c>
      <c r="X309" s="74">
        <f t="shared" si="22"/>
        <v>28889.8</v>
      </c>
      <c r="Y309" s="10" t="s">
        <v>241</v>
      </c>
      <c r="Z309" s="32" t="s">
        <v>69</v>
      </c>
      <c r="AA309" s="32" t="s">
        <v>70</v>
      </c>
      <c r="AB309" s="72" t="s">
        <v>139</v>
      </c>
      <c r="AC309" s="101">
        <f t="shared" si="20"/>
        <v>37357.5</v>
      </c>
      <c r="AD309" s="73">
        <v>43039</v>
      </c>
      <c r="AE309" s="73">
        <v>43046</v>
      </c>
      <c r="AF309" s="84" t="s">
        <v>1221</v>
      </c>
      <c r="AG309" s="51" t="s">
        <v>601</v>
      </c>
      <c r="AH309" s="32" t="s">
        <v>384</v>
      </c>
      <c r="AI309" s="32" t="s">
        <v>389</v>
      </c>
      <c r="AJ309" s="32" t="s">
        <v>73</v>
      </c>
      <c r="AK309" s="60" t="s">
        <v>602</v>
      </c>
      <c r="AL309" s="32" t="s">
        <v>73</v>
      </c>
      <c r="AM309" s="32" t="s">
        <v>574</v>
      </c>
      <c r="AN309" s="19" t="s">
        <v>240</v>
      </c>
      <c r="AO309" s="19" t="s">
        <v>567</v>
      </c>
      <c r="AP309" s="19" t="s">
        <v>567</v>
      </c>
      <c r="AQ309" s="19" t="s">
        <v>567</v>
      </c>
      <c r="AR309" s="51" t="s">
        <v>568</v>
      </c>
      <c r="AS309" s="32" t="s">
        <v>74</v>
      </c>
      <c r="AT309" s="51" t="s">
        <v>570</v>
      </c>
      <c r="AU309" s="51" t="s">
        <v>571</v>
      </c>
      <c r="AV309" s="51" t="s">
        <v>572</v>
      </c>
      <c r="AW309" s="51" t="s">
        <v>573</v>
      </c>
    </row>
    <row r="310" spans="1:49" ht="80.25" customHeight="1">
      <c r="A310" s="75" t="s">
        <v>64</v>
      </c>
      <c r="B310" s="58" t="s">
        <v>139</v>
      </c>
      <c r="C310" s="5">
        <v>2017</v>
      </c>
      <c r="D310" s="59" t="s">
        <v>292</v>
      </c>
      <c r="E310" s="75" t="s">
        <v>911</v>
      </c>
      <c r="F310" s="75" t="s">
        <v>393</v>
      </c>
      <c r="G310" s="60" t="s">
        <v>600</v>
      </c>
      <c r="H310" s="75" t="s">
        <v>139</v>
      </c>
      <c r="I310" s="5" t="s">
        <v>61</v>
      </c>
      <c r="J310" s="5" t="s">
        <v>62</v>
      </c>
      <c r="K310" s="5" t="s">
        <v>63</v>
      </c>
      <c r="L310" s="75" t="s">
        <v>231</v>
      </c>
      <c r="M310" s="96">
        <v>1439982.68</v>
      </c>
      <c r="N310" s="5" t="s">
        <v>61</v>
      </c>
      <c r="O310" s="5" t="s">
        <v>62</v>
      </c>
      <c r="P310" s="5" t="s">
        <v>63</v>
      </c>
      <c r="Q310" s="75" t="s">
        <v>231</v>
      </c>
      <c r="R310" s="75" t="s">
        <v>171</v>
      </c>
      <c r="S310" s="5" t="s">
        <v>51</v>
      </c>
      <c r="T310" s="75" t="s">
        <v>911</v>
      </c>
      <c r="U310" s="77">
        <v>43038</v>
      </c>
      <c r="V310" s="97">
        <f t="shared" si="21"/>
        <v>1241364.3793103448</v>
      </c>
      <c r="W310" s="96">
        <v>1439982.68</v>
      </c>
      <c r="X310" s="76">
        <f t="shared" si="22"/>
        <v>143998.26799999998</v>
      </c>
      <c r="Y310" s="14" t="s">
        <v>241</v>
      </c>
      <c r="Z310" s="5" t="s">
        <v>69</v>
      </c>
      <c r="AA310" s="5" t="s">
        <v>70</v>
      </c>
      <c r="AB310" s="75" t="s">
        <v>139</v>
      </c>
      <c r="AC310" s="98">
        <f t="shared" si="20"/>
        <v>186204.65689655172</v>
      </c>
      <c r="AD310" s="77">
        <v>43038</v>
      </c>
      <c r="AE310" s="77">
        <v>43039</v>
      </c>
      <c r="AF310" s="83" t="s">
        <v>1221</v>
      </c>
      <c r="AG310" s="64" t="s">
        <v>601</v>
      </c>
      <c r="AH310" s="5" t="s">
        <v>384</v>
      </c>
      <c r="AI310" s="5" t="s">
        <v>389</v>
      </c>
      <c r="AJ310" s="5" t="s">
        <v>73</v>
      </c>
      <c r="AK310" s="56" t="s">
        <v>602</v>
      </c>
      <c r="AL310" s="5" t="s">
        <v>73</v>
      </c>
      <c r="AM310" s="5" t="s">
        <v>574</v>
      </c>
      <c r="AN310" s="19" t="s">
        <v>240</v>
      </c>
      <c r="AO310" s="19" t="s">
        <v>567</v>
      </c>
      <c r="AP310" s="19" t="s">
        <v>567</v>
      </c>
      <c r="AQ310" s="19" t="s">
        <v>567</v>
      </c>
      <c r="AR310" s="64" t="s">
        <v>568</v>
      </c>
      <c r="AS310" s="5" t="s">
        <v>74</v>
      </c>
      <c r="AT310" s="64" t="s">
        <v>570</v>
      </c>
      <c r="AU310" s="64" t="s">
        <v>571</v>
      </c>
      <c r="AV310" s="64" t="s">
        <v>572</v>
      </c>
      <c r="AW310" s="64" t="s">
        <v>573</v>
      </c>
    </row>
    <row r="311" spans="1:49" s="6" customFormat="1" ht="80.25" customHeight="1">
      <c r="A311" s="72" t="s">
        <v>64</v>
      </c>
      <c r="B311" s="11" t="s">
        <v>139</v>
      </c>
      <c r="C311" s="32">
        <v>2017</v>
      </c>
      <c r="D311" s="57" t="s">
        <v>292</v>
      </c>
      <c r="E311" s="72" t="s">
        <v>912</v>
      </c>
      <c r="F311" s="72" t="s">
        <v>393</v>
      </c>
      <c r="G311" s="56" t="s">
        <v>600</v>
      </c>
      <c r="H311" s="72" t="s">
        <v>139</v>
      </c>
      <c r="I311" s="32" t="s">
        <v>61</v>
      </c>
      <c r="J311" s="32" t="s">
        <v>62</v>
      </c>
      <c r="K311" s="32" t="s">
        <v>63</v>
      </c>
      <c r="L311" s="72" t="s">
        <v>229</v>
      </c>
      <c r="M311" s="99">
        <v>630112</v>
      </c>
      <c r="N311" s="32" t="s">
        <v>61</v>
      </c>
      <c r="O311" s="32" t="s">
        <v>62</v>
      </c>
      <c r="P311" s="32" t="s">
        <v>63</v>
      </c>
      <c r="Q311" s="72" t="s">
        <v>229</v>
      </c>
      <c r="R311" s="72" t="s">
        <v>171</v>
      </c>
      <c r="S311" s="32" t="s">
        <v>51</v>
      </c>
      <c r="T311" s="72" t="s">
        <v>912</v>
      </c>
      <c r="U311" s="73">
        <v>43038</v>
      </c>
      <c r="V311" s="100">
        <f t="shared" si="21"/>
        <v>543200</v>
      </c>
      <c r="W311" s="99">
        <v>630112</v>
      </c>
      <c r="X311" s="74">
        <f t="shared" si="22"/>
        <v>63011.199999999997</v>
      </c>
      <c r="Y311" s="10" t="s">
        <v>241</v>
      </c>
      <c r="Z311" s="32" t="s">
        <v>69</v>
      </c>
      <c r="AA311" s="32" t="s">
        <v>70</v>
      </c>
      <c r="AB311" s="72" t="s">
        <v>139</v>
      </c>
      <c r="AC311" s="101">
        <f t="shared" si="20"/>
        <v>81480</v>
      </c>
      <c r="AD311" s="73">
        <v>43039</v>
      </c>
      <c r="AE311" s="73">
        <v>43067</v>
      </c>
      <c r="AF311" s="84" t="s">
        <v>1221</v>
      </c>
      <c r="AG311" s="51" t="s">
        <v>601</v>
      </c>
      <c r="AH311" s="32" t="s">
        <v>384</v>
      </c>
      <c r="AI311" s="32" t="s">
        <v>389</v>
      </c>
      <c r="AJ311" s="32" t="s">
        <v>73</v>
      </c>
      <c r="AK311" s="60" t="s">
        <v>602</v>
      </c>
      <c r="AL311" s="32" t="s">
        <v>73</v>
      </c>
      <c r="AM311" s="32" t="s">
        <v>574</v>
      </c>
      <c r="AN311" s="19" t="s">
        <v>240</v>
      </c>
      <c r="AO311" s="19" t="s">
        <v>567</v>
      </c>
      <c r="AP311" s="19" t="s">
        <v>567</v>
      </c>
      <c r="AQ311" s="19" t="s">
        <v>567</v>
      </c>
      <c r="AR311" s="51" t="s">
        <v>568</v>
      </c>
      <c r="AS311" s="32" t="s">
        <v>74</v>
      </c>
      <c r="AT311" s="51" t="s">
        <v>570</v>
      </c>
      <c r="AU311" s="51" t="s">
        <v>571</v>
      </c>
      <c r="AV311" s="51" t="s">
        <v>572</v>
      </c>
      <c r="AW311" s="51" t="s">
        <v>573</v>
      </c>
    </row>
    <row r="312" spans="1:49" ht="80.25" customHeight="1">
      <c r="A312" s="75" t="s">
        <v>64</v>
      </c>
      <c r="B312" s="58" t="s">
        <v>139</v>
      </c>
      <c r="C312" s="5">
        <v>2017</v>
      </c>
      <c r="D312" s="59" t="s">
        <v>292</v>
      </c>
      <c r="E312" s="75" t="s">
        <v>913</v>
      </c>
      <c r="F312" s="75" t="s">
        <v>393</v>
      </c>
      <c r="G312" s="60" t="s">
        <v>600</v>
      </c>
      <c r="H312" s="75" t="s">
        <v>139</v>
      </c>
      <c r="I312" s="5" t="s">
        <v>61</v>
      </c>
      <c r="J312" s="5" t="s">
        <v>62</v>
      </c>
      <c r="K312" s="5" t="s">
        <v>63</v>
      </c>
      <c r="L312" s="75" t="s">
        <v>624</v>
      </c>
      <c r="M312" s="96">
        <v>203000</v>
      </c>
      <c r="N312" s="5" t="s">
        <v>61</v>
      </c>
      <c r="O312" s="5" t="s">
        <v>62</v>
      </c>
      <c r="P312" s="5" t="s">
        <v>63</v>
      </c>
      <c r="Q312" s="75" t="s">
        <v>624</v>
      </c>
      <c r="R312" s="75" t="s">
        <v>171</v>
      </c>
      <c r="S312" s="5" t="s">
        <v>51</v>
      </c>
      <c r="T312" s="75" t="s">
        <v>913</v>
      </c>
      <c r="U312" s="77">
        <v>43038</v>
      </c>
      <c r="V312" s="97">
        <f t="shared" si="21"/>
        <v>175000</v>
      </c>
      <c r="W312" s="96">
        <v>203000</v>
      </c>
      <c r="X312" s="76">
        <f t="shared" si="22"/>
        <v>20300</v>
      </c>
      <c r="Y312" s="14" t="s">
        <v>241</v>
      </c>
      <c r="Z312" s="5" t="s">
        <v>69</v>
      </c>
      <c r="AA312" s="5" t="s">
        <v>70</v>
      </c>
      <c r="AB312" s="75" t="s">
        <v>139</v>
      </c>
      <c r="AC312" s="98">
        <f t="shared" si="20"/>
        <v>26250</v>
      </c>
      <c r="AD312" s="77">
        <v>43039</v>
      </c>
      <c r="AE312" s="77">
        <v>43061</v>
      </c>
      <c r="AF312" s="83" t="s">
        <v>1221</v>
      </c>
      <c r="AG312" s="64" t="s">
        <v>601</v>
      </c>
      <c r="AH312" s="5" t="s">
        <v>384</v>
      </c>
      <c r="AI312" s="5" t="s">
        <v>389</v>
      </c>
      <c r="AJ312" s="5" t="s">
        <v>73</v>
      </c>
      <c r="AK312" s="56" t="s">
        <v>602</v>
      </c>
      <c r="AL312" s="5" t="s">
        <v>73</v>
      </c>
      <c r="AM312" s="5" t="s">
        <v>574</v>
      </c>
      <c r="AN312" s="19" t="s">
        <v>240</v>
      </c>
      <c r="AO312" s="19" t="s">
        <v>567</v>
      </c>
      <c r="AP312" s="19" t="s">
        <v>567</v>
      </c>
      <c r="AQ312" s="19" t="s">
        <v>567</v>
      </c>
      <c r="AR312" s="64" t="s">
        <v>568</v>
      </c>
      <c r="AS312" s="5" t="s">
        <v>74</v>
      </c>
      <c r="AT312" s="64" t="s">
        <v>570</v>
      </c>
      <c r="AU312" s="64" t="s">
        <v>571</v>
      </c>
      <c r="AV312" s="64" t="s">
        <v>572</v>
      </c>
      <c r="AW312" s="64" t="s">
        <v>573</v>
      </c>
    </row>
    <row r="313" spans="1:49" s="6" customFormat="1" ht="80.25" customHeight="1">
      <c r="A313" s="72" t="s">
        <v>64</v>
      </c>
      <c r="B313" s="11" t="s">
        <v>139</v>
      </c>
      <c r="C313" s="32">
        <v>2017</v>
      </c>
      <c r="D313" s="57" t="s">
        <v>292</v>
      </c>
      <c r="E313" s="72" t="s">
        <v>914</v>
      </c>
      <c r="F313" s="72" t="s">
        <v>393</v>
      </c>
      <c r="G313" s="56" t="s">
        <v>600</v>
      </c>
      <c r="H313" s="72" t="s">
        <v>139</v>
      </c>
      <c r="I313" s="32" t="s">
        <v>61</v>
      </c>
      <c r="J313" s="32" t="s">
        <v>62</v>
      </c>
      <c r="K313" s="32" t="s">
        <v>63</v>
      </c>
      <c r="L313" s="72" t="s">
        <v>234</v>
      </c>
      <c r="M313" s="99">
        <v>455717.81</v>
      </c>
      <c r="N313" s="32" t="s">
        <v>61</v>
      </c>
      <c r="O313" s="32" t="s">
        <v>62</v>
      </c>
      <c r="P313" s="32" t="s">
        <v>63</v>
      </c>
      <c r="Q313" s="72" t="s">
        <v>234</v>
      </c>
      <c r="R313" s="72" t="s">
        <v>171</v>
      </c>
      <c r="S313" s="32" t="s">
        <v>51</v>
      </c>
      <c r="T313" s="72" t="s">
        <v>914</v>
      </c>
      <c r="U313" s="73">
        <v>43038</v>
      </c>
      <c r="V313" s="100">
        <f t="shared" si="21"/>
        <v>392860.18103448278</v>
      </c>
      <c r="W313" s="99">
        <v>455717.81</v>
      </c>
      <c r="X313" s="74">
        <f t="shared" si="22"/>
        <v>45571.781000000003</v>
      </c>
      <c r="Y313" s="10" t="s">
        <v>241</v>
      </c>
      <c r="Z313" s="32" t="s">
        <v>69</v>
      </c>
      <c r="AA313" s="32" t="s">
        <v>70</v>
      </c>
      <c r="AB313" s="72" t="s">
        <v>139</v>
      </c>
      <c r="AC313" s="101">
        <f t="shared" si="20"/>
        <v>58929.027155172414</v>
      </c>
      <c r="AD313" s="73">
        <v>43039</v>
      </c>
      <c r="AE313" s="73">
        <v>43061</v>
      </c>
      <c r="AF313" s="84" t="s">
        <v>1221</v>
      </c>
      <c r="AG313" s="51" t="s">
        <v>601</v>
      </c>
      <c r="AH313" s="32" t="s">
        <v>384</v>
      </c>
      <c r="AI313" s="32" t="s">
        <v>389</v>
      </c>
      <c r="AJ313" s="32" t="s">
        <v>73</v>
      </c>
      <c r="AK313" s="60" t="s">
        <v>602</v>
      </c>
      <c r="AL313" s="32" t="s">
        <v>73</v>
      </c>
      <c r="AM313" s="32" t="s">
        <v>574</v>
      </c>
      <c r="AN313" s="19" t="s">
        <v>240</v>
      </c>
      <c r="AO313" s="19" t="s">
        <v>567</v>
      </c>
      <c r="AP313" s="19" t="s">
        <v>567</v>
      </c>
      <c r="AQ313" s="19" t="s">
        <v>567</v>
      </c>
      <c r="AR313" s="51" t="s">
        <v>568</v>
      </c>
      <c r="AS313" s="32" t="s">
        <v>74</v>
      </c>
      <c r="AT313" s="51" t="s">
        <v>570</v>
      </c>
      <c r="AU313" s="51" t="s">
        <v>571</v>
      </c>
      <c r="AV313" s="51" t="s">
        <v>572</v>
      </c>
      <c r="AW313" s="51" t="s">
        <v>573</v>
      </c>
    </row>
    <row r="314" spans="1:49" ht="80.25" customHeight="1">
      <c r="A314" s="75" t="s">
        <v>64</v>
      </c>
      <c r="B314" s="58" t="s">
        <v>139</v>
      </c>
      <c r="C314" s="5">
        <v>2017</v>
      </c>
      <c r="D314" s="59" t="s">
        <v>292</v>
      </c>
      <c r="E314" s="75" t="s">
        <v>915</v>
      </c>
      <c r="F314" s="75" t="s">
        <v>393</v>
      </c>
      <c r="G314" s="60" t="s">
        <v>600</v>
      </c>
      <c r="H314" s="75" t="s">
        <v>139</v>
      </c>
      <c r="I314" s="5" t="s">
        <v>61</v>
      </c>
      <c r="J314" s="5" t="s">
        <v>62</v>
      </c>
      <c r="K314" s="5" t="s">
        <v>63</v>
      </c>
      <c r="L314" s="75" t="s">
        <v>234</v>
      </c>
      <c r="M314" s="96">
        <v>282620.68</v>
      </c>
      <c r="N314" s="5" t="s">
        <v>61</v>
      </c>
      <c r="O314" s="5" t="s">
        <v>62</v>
      </c>
      <c r="P314" s="5" t="s">
        <v>63</v>
      </c>
      <c r="Q314" s="75" t="s">
        <v>234</v>
      </c>
      <c r="R314" s="75" t="s">
        <v>171</v>
      </c>
      <c r="S314" s="5" t="s">
        <v>51</v>
      </c>
      <c r="T314" s="75" t="s">
        <v>915</v>
      </c>
      <c r="U314" s="77">
        <v>43038</v>
      </c>
      <c r="V314" s="97">
        <f t="shared" si="21"/>
        <v>243638.51724137933</v>
      </c>
      <c r="W314" s="96">
        <v>282620.68</v>
      </c>
      <c r="X314" s="76">
        <f t="shared" si="22"/>
        <v>28262.067999999999</v>
      </c>
      <c r="Y314" s="14" t="s">
        <v>241</v>
      </c>
      <c r="Z314" s="5" t="s">
        <v>69</v>
      </c>
      <c r="AA314" s="5" t="s">
        <v>70</v>
      </c>
      <c r="AB314" s="75" t="s">
        <v>139</v>
      </c>
      <c r="AC314" s="98">
        <f t="shared" si="20"/>
        <v>36545.777586206896</v>
      </c>
      <c r="AD314" s="77">
        <v>43039</v>
      </c>
      <c r="AE314" s="77">
        <v>43053</v>
      </c>
      <c r="AF314" s="83" t="s">
        <v>1221</v>
      </c>
      <c r="AG314" s="64" t="s">
        <v>601</v>
      </c>
      <c r="AH314" s="5" t="s">
        <v>384</v>
      </c>
      <c r="AI314" s="5" t="s">
        <v>389</v>
      </c>
      <c r="AJ314" s="5" t="s">
        <v>73</v>
      </c>
      <c r="AK314" s="56" t="s">
        <v>602</v>
      </c>
      <c r="AL314" s="5" t="s">
        <v>73</v>
      </c>
      <c r="AM314" s="5" t="s">
        <v>574</v>
      </c>
      <c r="AN314" s="19" t="s">
        <v>240</v>
      </c>
      <c r="AO314" s="19" t="s">
        <v>567</v>
      </c>
      <c r="AP314" s="19" t="s">
        <v>567</v>
      </c>
      <c r="AQ314" s="19" t="s">
        <v>567</v>
      </c>
      <c r="AR314" s="64" t="s">
        <v>568</v>
      </c>
      <c r="AS314" s="5" t="s">
        <v>74</v>
      </c>
      <c r="AT314" s="64" t="s">
        <v>570</v>
      </c>
      <c r="AU314" s="64" t="s">
        <v>571</v>
      </c>
      <c r="AV314" s="64" t="s">
        <v>572</v>
      </c>
      <c r="AW314" s="64" t="s">
        <v>573</v>
      </c>
    </row>
    <row r="315" spans="1:49" s="6" customFormat="1" ht="80.25" customHeight="1">
      <c r="A315" s="72" t="s">
        <v>64</v>
      </c>
      <c r="B315" s="11" t="s">
        <v>139</v>
      </c>
      <c r="C315" s="32">
        <v>2017</v>
      </c>
      <c r="D315" s="57" t="s">
        <v>292</v>
      </c>
      <c r="E315" s="72" t="s">
        <v>916</v>
      </c>
      <c r="F315" s="72" t="s">
        <v>393</v>
      </c>
      <c r="G315" s="56" t="s">
        <v>600</v>
      </c>
      <c r="H315" s="72" t="s">
        <v>139</v>
      </c>
      <c r="I315" s="32" t="s">
        <v>61</v>
      </c>
      <c r="J315" s="32" t="s">
        <v>62</v>
      </c>
      <c r="K315" s="32" t="s">
        <v>63</v>
      </c>
      <c r="L315" s="72" t="s">
        <v>229</v>
      </c>
      <c r="M315" s="99">
        <v>93148</v>
      </c>
      <c r="N315" s="32" t="s">
        <v>61</v>
      </c>
      <c r="O315" s="32" t="s">
        <v>62</v>
      </c>
      <c r="P315" s="32" t="s">
        <v>63</v>
      </c>
      <c r="Q315" s="72" t="s">
        <v>229</v>
      </c>
      <c r="R315" s="72" t="s">
        <v>171</v>
      </c>
      <c r="S315" s="32" t="s">
        <v>51</v>
      </c>
      <c r="T315" s="72" t="s">
        <v>916</v>
      </c>
      <c r="U315" s="73">
        <v>43038</v>
      </c>
      <c r="V315" s="100">
        <f t="shared" si="21"/>
        <v>80300</v>
      </c>
      <c r="W315" s="99">
        <v>93148</v>
      </c>
      <c r="X315" s="74">
        <f t="shared" si="22"/>
        <v>9314.7999999999993</v>
      </c>
      <c r="Y315" s="10" t="s">
        <v>241</v>
      </c>
      <c r="Z315" s="32" t="s">
        <v>69</v>
      </c>
      <c r="AA315" s="32" t="s">
        <v>70</v>
      </c>
      <c r="AB315" s="72" t="s">
        <v>139</v>
      </c>
      <c r="AC315" s="101">
        <f t="shared" si="20"/>
        <v>12045</v>
      </c>
      <c r="AD315" s="73">
        <v>43039</v>
      </c>
      <c r="AE315" s="73">
        <v>43068</v>
      </c>
      <c r="AF315" s="84" t="s">
        <v>1221</v>
      </c>
      <c r="AG315" s="51" t="s">
        <v>601</v>
      </c>
      <c r="AH315" s="32" t="s">
        <v>384</v>
      </c>
      <c r="AI315" s="32" t="s">
        <v>389</v>
      </c>
      <c r="AJ315" s="32" t="s">
        <v>73</v>
      </c>
      <c r="AK315" s="60" t="s">
        <v>602</v>
      </c>
      <c r="AL315" s="32" t="s">
        <v>73</v>
      </c>
      <c r="AM315" s="32" t="s">
        <v>574</v>
      </c>
      <c r="AN315" s="19" t="s">
        <v>240</v>
      </c>
      <c r="AO315" s="19" t="s">
        <v>567</v>
      </c>
      <c r="AP315" s="19" t="s">
        <v>567</v>
      </c>
      <c r="AQ315" s="19" t="s">
        <v>567</v>
      </c>
      <c r="AR315" s="51" t="s">
        <v>568</v>
      </c>
      <c r="AS315" s="32" t="s">
        <v>74</v>
      </c>
      <c r="AT315" s="51" t="s">
        <v>570</v>
      </c>
      <c r="AU315" s="51" t="s">
        <v>571</v>
      </c>
      <c r="AV315" s="51" t="s">
        <v>572</v>
      </c>
      <c r="AW315" s="51" t="s">
        <v>573</v>
      </c>
    </row>
    <row r="316" spans="1:49" ht="80.25" customHeight="1">
      <c r="A316" s="75" t="s">
        <v>64</v>
      </c>
      <c r="B316" s="58" t="s">
        <v>139</v>
      </c>
      <c r="C316" s="5">
        <v>2017</v>
      </c>
      <c r="D316" s="59" t="s">
        <v>292</v>
      </c>
      <c r="E316" s="75" t="s">
        <v>917</v>
      </c>
      <c r="F316" s="75" t="s">
        <v>393</v>
      </c>
      <c r="G316" s="60" t="s">
        <v>600</v>
      </c>
      <c r="H316" s="75" t="s">
        <v>139</v>
      </c>
      <c r="I316" s="5" t="s">
        <v>61</v>
      </c>
      <c r="J316" s="5" t="s">
        <v>62</v>
      </c>
      <c r="K316" s="5" t="s">
        <v>63</v>
      </c>
      <c r="L316" s="75" t="s">
        <v>233</v>
      </c>
      <c r="M316" s="96">
        <v>432625.48</v>
      </c>
      <c r="N316" s="5" t="s">
        <v>61</v>
      </c>
      <c r="O316" s="5" t="s">
        <v>62</v>
      </c>
      <c r="P316" s="5" t="s">
        <v>63</v>
      </c>
      <c r="Q316" s="75" t="s">
        <v>233</v>
      </c>
      <c r="R316" s="75" t="s">
        <v>171</v>
      </c>
      <c r="S316" s="5" t="s">
        <v>51</v>
      </c>
      <c r="T316" s="75" t="s">
        <v>917</v>
      </c>
      <c r="U316" s="77">
        <v>43038</v>
      </c>
      <c r="V316" s="97">
        <f t="shared" si="21"/>
        <v>372953</v>
      </c>
      <c r="W316" s="96">
        <v>432625.48</v>
      </c>
      <c r="X316" s="76">
        <f t="shared" si="22"/>
        <v>43262.547999999995</v>
      </c>
      <c r="Y316" s="14" t="s">
        <v>241</v>
      </c>
      <c r="Z316" s="5" t="s">
        <v>69</v>
      </c>
      <c r="AA316" s="5" t="s">
        <v>70</v>
      </c>
      <c r="AB316" s="75" t="s">
        <v>139</v>
      </c>
      <c r="AC316" s="98">
        <f t="shared" si="20"/>
        <v>55942.95</v>
      </c>
      <c r="AD316" s="77">
        <v>43039</v>
      </c>
      <c r="AE316" s="77">
        <v>43048</v>
      </c>
      <c r="AF316" s="83" t="s">
        <v>1221</v>
      </c>
      <c r="AG316" s="64" t="s">
        <v>601</v>
      </c>
      <c r="AH316" s="5" t="s">
        <v>384</v>
      </c>
      <c r="AI316" s="5" t="s">
        <v>389</v>
      </c>
      <c r="AJ316" s="5" t="s">
        <v>73</v>
      </c>
      <c r="AK316" s="56" t="s">
        <v>602</v>
      </c>
      <c r="AL316" s="5" t="s">
        <v>73</v>
      </c>
      <c r="AM316" s="5" t="s">
        <v>574</v>
      </c>
      <c r="AN316" s="19" t="s">
        <v>240</v>
      </c>
      <c r="AO316" s="19" t="s">
        <v>567</v>
      </c>
      <c r="AP316" s="19" t="s">
        <v>567</v>
      </c>
      <c r="AQ316" s="19" t="s">
        <v>567</v>
      </c>
      <c r="AR316" s="64" t="s">
        <v>568</v>
      </c>
      <c r="AS316" s="5" t="s">
        <v>74</v>
      </c>
      <c r="AT316" s="64" t="s">
        <v>570</v>
      </c>
      <c r="AU316" s="64" t="s">
        <v>571</v>
      </c>
      <c r="AV316" s="64" t="s">
        <v>572</v>
      </c>
      <c r="AW316" s="64" t="s">
        <v>573</v>
      </c>
    </row>
    <row r="317" spans="1:49" s="6" customFormat="1" ht="80.25" customHeight="1">
      <c r="A317" s="72" t="s">
        <v>64</v>
      </c>
      <c r="B317" s="11" t="s">
        <v>139</v>
      </c>
      <c r="C317" s="32">
        <v>2017</v>
      </c>
      <c r="D317" s="57" t="s">
        <v>292</v>
      </c>
      <c r="E317" s="72" t="s">
        <v>918</v>
      </c>
      <c r="F317" s="72" t="s">
        <v>393</v>
      </c>
      <c r="G317" s="56" t="s">
        <v>600</v>
      </c>
      <c r="H317" s="72" t="s">
        <v>139</v>
      </c>
      <c r="I317" s="32" t="s">
        <v>61</v>
      </c>
      <c r="J317" s="32" t="s">
        <v>62</v>
      </c>
      <c r="K317" s="32" t="s">
        <v>63</v>
      </c>
      <c r="L317" s="72" t="s">
        <v>919</v>
      </c>
      <c r="M317" s="99">
        <v>758412.64</v>
      </c>
      <c r="N317" s="32" t="s">
        <v>61</v>
      </c>
      <c r="O317" s="32" t="s">
        <v>62</v>
      </c>
      <c r="P317" s="32" t="s">
        <v>63</v>
      </c>
      <c r="Q317" s="72" t="s">
        <v>919</v>
      </c>
      <c r="R317" s="72" t="s">
        <v>171</v>
      </c>
      <c r="S317" s="32" t="s">
        <v>51</v>
      </c>
      <c r="T317" s="72" t="s">
        <v>918</v>
      </c>
      <c r="U317" s="73">
        <v>43038</v>
      </c>
      <c r="V317" s="100">
        <f t="shared" si="21"/>
        <v>653804</v>
      </c>
      <c r="W317" s="99">
        <v>758412.64</v>
      </c>
      <c r="X317" s="74">
        <f t="shared" si="22"/>
        <v>75841.263999999996</v>
      </c>
      <c r="Y317" s="10" t="s">
        <v>241</v>
      </c>
      <c r="Z317" s="32" t="s">
        <v>69</v>
      </c>
      <c r="AA317" s="32" t="s">
        <v>70</v>
      </c>
      <c r="AB317" s="72" t="s">
        <v>139</v>
      </c>
      <c r="AC317" s="101">
        <f t="shared" si="20"/>
        <v>98070.599999999991</v>
      </c>
      <c r="AD317" s="73">
        <v>43039</v>
      </c>
      <c r="AE317" s="73">
        <v>43079</v>
      </c>
      <c r="AF317" s="84" t="s">
        <v>1221</v>
      </c>
      <c r="AG317" s="51" t="s">
        <v>601</v>
      </c>
      <c r="AH317" s="32" t="s">
        <v>384</v>
      </c>
      <c r="AI317" s="32" t="s">
        <v>389</v>
      </c>
      <c r="AJ317" s="32" t="s">
        <v>73</v>
      </c>
      <c r="AK317" s="60" t="s">
        <v>602</v>
      </c>
      <c r="AL317" s="32" t="s">
        <v>73</v>
      </c>
      <c r="AM317" s="32" t="s">
        <v>574</v>
      </c>
      <c r="AN317" s="19" t="s">
        <v>240</v>
      </c>
      <c r="AO317" s="19" t="s">
        <v>567</v>
      </c>
      <c r="AP317" s="19" t="s">
        <v>567</v>
      </c>
      <c r="AQ317" s="19" t="s">
        <v>567</v>
      </c>
      <c r="AR317" s="51" t="s">
        <v>568</v>
      </c>
      <c r="AS317" s="32" t="s">
        <v>74</v>
      </c>
      <c r="AT317" s="51" t="s">
        <v>570</v>
      </c>
      <c r="AU317" s="51" t="s">
        <v>571</v>
      </c>
      <c r="AV317" s="51" t="s">
        <v>572</v>
      </c>
      <c r="AW317" s="51" t="s">
        <v>573</v>
      </c>
    </row>
    <row r="318" spans="1:49" ht="80.25" customHeight="1">
      <c r="A318" s="75" t="s">
        <v>64</v>
      </c>
      <c r="B318" s="58" t="s">
        <v>139</v>
      </c>
      <c r="C318" s="5">
        <v>2017</v>
      </c>
      <c r="D318" s="59" t="s">
        <v>292</v>
      </c>
      <c r="E318" s="75" t="s">
        <v>920</v>
      </c>
      <c r="F318" s="75" t="s">
        <v>393</v>
      </c>
      <c r="G318" s="60" t="s">
        <v>600</v>
      </c>
      <c r="H318" s="75" t="s">
        <v>139</v>
      </c>
      <c r="I318" s="5" t="s">
        <v>61</v>
      </c>
      <c r="J318" s="5" t="s">
        <v>62</v>
      </c>
      <c r="K318" s="5" t="s">
        <v>63</v>
      </c>
      <c r="L318" s="75" t="s">
        <v>236</v>
      </c>
      <c r="M318" s="96">
        <v>336093.76</v>
      </c>
      <c r="N318" s="5" t="s">
        <v>61</v>
      </c>
      <c r="O318" s="5" t="s">
        <v>62</v>
      </c>
      <c r="P318" s="5" t="s">
        <v>63</v>
      </c>
      <c r="Q318" s="75" t="s">
        <v>236</v>
      </c>
      <c r="R318" s="75" t="s">
        <v>171</v>
      </c>
      <c r="S318" s="5" t="s">
        <v>51</v>
      </c>
      <c r="T318" s="75" t="s">
        <v>920</v>
      </c>
      <c r="U318" s="77">
        <v>43038</v>
      </c>
      <c r="V318" s="97">
        <f t="shared" si="21"/>
        <v>289736</v>
      </c>
      <c r="W318" s="96">
        <v>336093.76</v>
      </c>
      <c r="X318" s="76">
        <f t="shared" si="22"/>
        <v>33609.376000000004</v>
      </c>
      <c r="Y318" s="14" t="s">
        <v>241</v>
      </c>
      <c r="Z318" s="5" t="s">
        <v>69</v>
      </c>
      <c r="AA318" s="5" t="s">
        <v>70</v>
      </c>
      <c r="AB318" s="75" t="s">
        <v>139</v>
      </c>
      <c r="AC318" s="98">
        <f t="shared" si="20"/>
        <v>43460.4</v>
      </c>
      <c r="AD318" s="77">
        <v>43039</v>
      </c>
      <c r="AE318" s="77">
        <v>43061</v>
      </c>
      <c r="AF318" s="83" t="s">
        <v>1221</v>
      </c>
      <c r="AG318" s="64" t="s">
        <v>601</v>
      </c>
      <c r="AH318" s="5" t="s">
        <v>384</v>
      </c>
      <c r="AI318" s="5" t="s">
        <v>389</v>
      </c>
      <c r="AJ318" s="5" t="s">
        <v>73</v>
      </c>
      <c r="AK318" s="56" t="s">
        <v>602</v>
      </c>
      <c r="AL318" s="5" t="s">
        <v>73</v>
      </c>
      <c r="AM318" s="5" t="s">
        <v>574</v>
      </c>
      <c r="AN318" s="19" t="s">
        <v>240</v>
      </c>
      <c r="AO318" s="19" t="s">
        <v>567</v>
      </c>
      <c r="AP318" s="19" t="s">
        <v>567</v>
      </c>
      <c r="AQ318" s="19" t="s">
        <v>567</v>
      </c>
      <c r="AR318" s="64" t="s">
        <v>568</v>
      </c>
      <c r="AS318" s="5" t="s">
        <v>74</v>
      </c>
      <c r="AT318" s="64" t="s">
        <v>570</v>
      </c>
      <c r="AU318" s="64" t="s">
        <v>571</v>
      </c>
      <c r="AV318" s="64" t="s">
        <v>572</v>
      </c>
      <c r="AW318" s="64" t="s">
        <v>573</v>
      </c>
    </row>
    <row r="319" spans="1:49" s="6" customFormat="1" ht="80.25" customHeight="1">
      <c r="A319" s="72" t="s">
        <v>64</v>
      </c>
      <c r="B319" s="11" t="s">
        <v>139</v>
      </c>
      <c r="C319" s="32">
        <v>2017</v>
      </c>
      <c r="D319" s="57" t="s">
        <v>292</v>
      </c>
      <c r="E319" s="72" t="s">
        <v>921</v>
      </c>
      <c r="F319" s="72" t="s">
        <v>393</v>
      </c>
      <c r="G319" s="56" t="s">
        <v>600</v>
      </c>
      <c r="H319" s="72" t="s">
        <v>139</v>
      </c>
      <c r="I319" s="32" t="s">
        <v>61</v>
      </c>
      <c r="J319" s="32" t="s">
        <v>62</v>
      </c>
      <c r="K319" s="32" t="s">
        <v>63</v>
      </c>
      <c r="L319" s="72" t="s">
        <v>235</v>
      </c>
      <c r="M319" s="99">
        <v>823368</v>
      </c>
      <c r="N319" s="32" t="s">
        <v>61</v>
      </c>
      <c r="O319" s="32" t="s">
        <v>62</v>
      </c>
      <c r="P319" s="32" t="s">
        <v>63</v>
      </c>
      <c r="Q319" s="72" t="s">
        <v>235</v>
      </c>
      <c r="R319" s="72" t="s">
        <v>171</v>
      </c>
      <c r="S319" s="32" t="s">
        <v>51</v>
      </c>
      <c r="T319" s="72" t="s">
        <v>921</v>
      </c>
      <c r="U319" s="73">
        <v>43038</v>
      </c>
      <c r="V319" s="100">
        <f t="shared" si="21"/>
        <v>709800</v>
      </c>
      <c r="W319" s="99">
        <v>823368</v>
      </c>
      <c r="X319" s="74">
        <f t="shared" si="22"/>
        <v>82336.800000000003</v>
      </c>
      <c r="Y319" s="10" t="s">
        <v>241</v>
      </c>
      <c r="Z319" s="32" t="s">
        <v>69</v>
      </c>
      <c r="AA319" s="32" t="s">
        <v>70</v>
      </c>
      <c r="AB319" s="72" t="s">
        <v>139</v>
      </c>
      <c r="AC319" s="101">
        <f t="shared" si="20"/>
        <v>106470</v>
      </c>
      <c r="AD319" s="73">
        <v>43039</v>
      </c>
      <c r="AE319" s="73">
        <v>43061</v>
      </c>
      <c r="AF319" s="84" t="s">
        <v>1221</v>
      </c>
      <c r="AG319" s="51" t="s">
        <v>601</v>
      </c>
      <c r="AH319" s="32" t="s">
        <v>384</v>
      </c>
      <c r="AI319" s="32" t="s">
        <v>389</v>
      </c>
      <c r="AJ319" s="32" t="s">
        <v>73</v>
      </c>
      <c r="AK319" s="60" t="s">
        <v>602</v>
      </c>
      <c r="AL319" s="32" t="s">
        <v>73</v>
      </c>
      <c r="AM319" s="32" t="s">
        <v>574</v>
      </c>
      <c r="AN319" s="19" t="s">
        <v>240</v>
      </c>
      <c r="AO319" s="19" t="s">
        <v>567</v>
      </c>
      <c r="AP319" s="19" t="s">
        <v>567</v>
      </c>
      <c r="AQ319" s="19" t="s">
        <v>567</v>
      </c>
      <c r="AR319" s="51" t="s">
        <v>568</v>
      </c>
      <c r="AS319" s="32" t="s">
        <v>74</v>
      </c>
      <c r="AT319" s="51" t="s">
        <v>570</v>
      </c>
      <c r="AU319" s="51" t="s">
        <v>571</v>
      </c>
      <c r="AV319" s="51" t="s">
        <v>572</v>
      </c>
      <c r="AW319" s="51" t="s">
        <v>573</v>
      </c>
    </row>
    <row r="320" spans="1:49" ht="80.25" customHeight="1">
      <c r="A320" s="75" t="s">
        <v>64</v>
      </c>
      <c r="B320" s="58" t="s">
        <v>922</v>
      </c>
      <c r="C320" s="5">
        <v>2017</v>
      </c>
      <c r="D320" s="59" t="s">
        <v>292</v>
      </c>
      <c r="E320" s="75" t="s">
        <v>923</v>
      </c>
      <c r="F320" s="75" t="s">
        <v>279</v>
      </c>
      <c r="G320" s="60" t="s">
        <v>600</v>
      </c>
      <c r="H320" s="75" t="s">
        <v>922</v>
      </c>
      <c r="I320" s="5" t="s">
        <v>61</v>
      </c>
      <c r="J320" s="5" t="s">
        <v>62</v>
      </c>
      <c r="K320" s="5" t="s">
        <v>63</v>
      </c>
      <c r="L320" s="75" t="s">
        <v>280</v>
      </c>
      <c r="M320" s="96">
        <v>471609.59999999998</v>
      </c>
      <c r="N320" s="5" t="s">
        <v>61</v>
      </c>
      <c r="O320" s="5" t="s">
        <v>62</v>
      </c>
      <c r="P320" s="5" t="s">
        <v>63</v>
      </c>
      <c r="Q320" s="75" t="s">
        <v>280</v>
      </c>
      <c r="R320" s="75" t="s">
        <v>291</v>
      </c>
      <c r="S320" s="5" t="s">
        <v>51</v>
      </c>
      <c r="T320" s="75" t="s">
        <v>923</v>
      </c>
      <c r="U320" s="77">
        <v>43038</v>
      </c>
      <c r="V320" s="97">
        <f t="shared" si="21"/>
        <v>406560</v>
      </c>
      <c r="W320" s="96">
        <v>471609.59999999998</v>
      </c>
      <c r="X320" s="76">
        <f t="shared" si="22"/>
        <v>47160.959999999999</v>
      </c>
      <c r="Y320" s="14" t="s">
        <v>241</v>
      </c>
      <c r="Z320" s="5" t="s">
        <v>69</v>
      </c>
      <c r="AA320" s="5" t="s">
        <v>70</v>
      </c>
      <c r="AB320" s="75" t="s">
        <v>922</v>
      </c>
      <c r="AC320" s="98">
        <f t="shared" si="20"/>
        <v>60984</v>
      </c>
      <c r="AD320" s="77">
        <v>43039</v>
      </c>
      <c r="AE320" s="77">
        <v>43100</v>
      </c>
      <c r="AF320" s="83" t="s">
        <v>1252</v>
      </c>
      <c r="AG320" s="64" t="s">
        <v>601</v>
      </c>
      <c r="AH320" s="5" t="s">
        <v>384</v>
      </c>
      <c r="AI320" s="5" t="s">
        <v>389</v>
      </c>
      <c r="AJ320" s="5" t="s">
        <v>73</v>
      </c>
      <c r="AK320" s="56" t="s">
        <v>602</v>
      </c>
      <c r="AL320" s="5" t="s">
        <v>73</v>
      </c>
      <c r="AM320" s="5" t="s">
        <v>574</v>
      </c>
      <c r="AN320" s="19" t="s">
        <v>240</v>
      </c>
      <c r="AO320" s="19" t="s">
        <v>567</v>
      </c>
      <c r="AP320" s="19" t="s">
        <v>567</v>
      </c>
      <c r="AQ320" s="19" t="s">
        <v>567</v>
      </c>
      <c r="AR320" s="64" t="s">
        <v>568</v>
      </c>
      <c r="AS320" s="5" t="s">
        <v>74</v>
      </c>
      <c r="AT320" s="64" t="s">
        <v>570</v>
      </c>
      <c r="AU320" s="64" t="s">
        <v>571</v>
      </c>
      <c r="AV320" s="64" t="s">
        <v>572</v>
      </c>
      <c r="AW320" s="64" t="s">
        <v>573</v>
      </c>
    </row>
    <row r="321" spans="1:49" s="6" customFormat="1" ht="80.25" customHeight="1">
      <c r="A321" s="72" t="s">
        <v>64</v>
      </c>
      <c r="B321" s="11" t="s">
        <v>924</v>
      </c>
      <c r="C321" s="32">
        <v>2017</v>
      </c>
      <c r="D321" s="57" t="s">
        <v>292</v>
      </c>
      <c r="E321" s="72" t="s">
        <v>925</v>
      </c>
      <c r="F321" s="72" t="s">
        <v>249</v>
      </c>
      <c r="G321" s="56" t="s">
        <v>600</v>
      </c>
      <c r="H321" s="72" t="s">
        <v>924</v>
      </c>
      <c r="I321" s="32" t="s">
        <v>61</v>
      </c>
      <c r="J321" s="32" t="s">
        <v>62</v>
      </c>
      <c r="K321" s="32" t="s">
        <v>63</v>
      </c>
      <c r="L321" s="72" t="s">
        <v>790</v>
      </c>
      <c r="M321" s="99">
        <v>412830.66</v>
      </c>
      <c r="N321" s="32" t="s">
        <v>61</v>
      </c>
      <c r="O321" s="32" t="s">
        <v>62</v>
      </c>
      <c r="P321" s="32" t="s">
        <v>63</v>
      </c>
      <c r="Q321" s="72" t="s">
        <v>790</v>
      </c>
      <c r="R321" s="72" t="s">
        <v>132</v>
      </c>
      <c r="S321" s="32" t="s">
        <v>51</v>
      </c>
      <c r="T321" s="72" t="s">
        <v>925</v>
      </c>
      <c r="U321" s="73">
        <v>43049</v>
      </c>
      <c r="V321" s="100">
        <f t="shared" si="21"/>
        <v>355888.5</v>
      </c>
      <c r="W321" s="99">
        <v>412830.66</v>
      </c>
      <c r="X321" s="74">
        <f t="shared" si="22"/>
        <v>41283.065999999999</v>
      </c>
      <c r="Y321" s="10" t="s">
        <v>241</v>
      </c>
      <c r="Z321" s="32" t="s">
        <v>69</v>
      </c>
      <c r="AA321" s="32" t="s">
        <v>70</v>
      </c>
      <c r="AB321" s="72" t="s">
        <v>924</v>
      </c>
      <c r="AC321" s="101">
        <f t="shared" si="20"/>
        <v>53383.275000000001</v>
      </c>
      <c r="AD321" s="73">
        <v>43052</v>
      </c>
      <c r="AE321" s="73">
        <v>43082</v>
      </c>
      <c r="AF321" s="84" t="s">
        <v>1121</v>
      </c>
      <c r="AG321" s="51" t="s">
        <v>601</v>
      </c>
      <c r="AH321" s="32" t="s">
        <v>384</v>
      </c>
      <c r="AI321" s="32" t="s">
        <v>389</v>
      </c>
      <c r="AJ321" s="32" t="s">
        <v>73</v>
      </c>
      <c r="AK321" s="60" t="s">
        <v>602</v>
      </c>
      <c r="AL321" s="32" t="s">
        <v>73</v>
      </c>
      <c r="AM321" s="32" t="s">
        <v>574</v>
      </c>
      <c r="AN321" s="19" t="s">
        <v>240</v>
      </c>
      <c r="AO321" s="19" t="s">
        <v>567</v>
      </c>
      <c r="AP321" s="19" t="s">
        <v>567</v>
      </c>
      <c r="AQ321" s="19" t="s">
        <v>567</v>
      </c>
      <c r="AR321" s="51" t="s">
        <v>568</v>
      </c>
      <c r="AS321" s="32" t="s">
        <v>74</v>
      </c>
      <c r="AT321" s="51" t="s">
        <v>570</v>
      </c>
      <c r="AU321" s="51" t="s">
        <v>571</v>
      </c>
      <c r="AV321" s="51" t="s">
        <v>572</v>
      </c>
      <c r="AW321" s="51" t="s">
        <v>573</v>
      </c>
    </row>
    <row r="322" spans="1:49" ht="80.25" customHeight="1">
      <c r="A322" s="75" t="s">
        <v>64</v>
      </c>
      <c r="B322" s="58" t="s">
        <v>926</v>
      </c>
      <c r="C322" s="5">
        <v>2017</v>
      </c>
      <c r="D322" s="59" t="s">
        <v>292</v>
      </c>
      <c r="E322" s="75" t="s">
        <v>927</v>
      </c>
      <c r="F322" s="75" t="s">
        <v>249</v>
      </c>
      <c r="G322" s="60" t="s">
        <v>600</v>
      </c>
      <c r="H322" s="75" t="s">
        <v>926</v>
      </c>
      <c r="I322" s="5" t="s">
        <v>61</v>
      </c>
      <c r="J322" s="5" t="s">
        <v>62</v>
      </c>
      <c r="K322" s="5" t="s">
        <v>63</v>
      </c>
      <c r="L322" s="75" t="s">
        <v>928</v>
      </c>
      <c r="M322" s="96">
        <v>179094</v>
      </c>
      <c r="N322" s="5" t="s">
        <v>61</v>
      </c>
      <c r="O322" s="5" t="s">
        <v>62</v>
      </c>
      <c r="P322" s="5" t="s">
        <v>63</v>
      </c>
      <c r="Q322" s="75" t="s">
        <v>928</v>
      </c>
      <c r="R322" s="75" t="s">
        <v>288</v>
      </c>
      <c r="S322" s="5" t="s">
        <v>51</v>
      </c>
      <c r="T322" s="75" t="s">
        <v>927</v>
      </c>
      <c r="U322" s="77">
        <v>43052</v>
      </c>
      <c r="V322" s="97">
        <f t="shared" si="21"/>
        <v>154391.37931034484</v>
      </c>
      <c r="W322" s="96">
        <v>179094</v>
      </c>
      <c r="X322" s="76">
        <f t="shared" si="22"/>
        <v>17909.400000000001</v>
      </c>
      <c r="Y322" s="14" t="s">
        <v>241</v>
      </c>
      <c r="Z322" s="5" t="s">
        <v>69</v>
      </c>
      <c r="AA322" s="5" t="s">
        <v>70</v>
      </c>
      <c r="AB322" s="75" t="s">
        <v>926</v>
      </c>
      <c r="AC322" s="98">
        <f t="shared" si="20"/>
        <v>23158.706896551725</v>
      </c>
      <c r="AD322" s="77">
        <v>43053</v>
      </c>
      <c r="AE322" s="77">
        <v>43100</v>
      </c>
      <c r="AF322" s="83" t="s">
        <v>1253</v>
      </c>
      <c r="AG322" s="64" t="s">
        <v>601</v>
      </c>
      <c r="AH322" s="5" t="s">
        <v>384</v>
      </c>
      <c r="AI322" s="5" t="s">
        <v>389</v>
      </c>
      <c r="AJ322" s="5" t="s">
        <v>73</v>
      </c>
      <c r="AK322" s="56" t="s">
        <v>602</v>
      </c>
      <c r="AL322" s="5" t="s">
        <v>73</v>
      </c>
      <c r="AM322" s="5" t="s">
        <v>574</v>
      </c>
      <c r="AN322" s="19" t="s">
        <v>240</v>
      </c>
      <c r="AO322" s="19" t="s">
        <v>567</v>
      </c>
      <c r="AP322" s="19" t="s">
        <v>567</v>
      </c>
      <c r="AQ322" s="19" t="s">
        <v>567</v>
      </c>
      <c r="AR322" s="64" t="s">
        <v>568</v>
      </c>
      <c r="AS322" s="5" t="s">
        <v>74</v>
      </c>
      <c r="AT322" s="64" t="s">
        <v>570</v>
      </c>
      <c r="AU322" s="64" t="s">
        <v>571</v>
      </c>
      <c r="AV322" s="64" t="s">
        <v>572</v>
      </c>
      <c r="AW322" s="64" t="s">
        <v>573</v>
      </c>
    </row>
    <row r="323" spans="1:49" s="6" customFormat="1" ht="80.25" customHeight="1">
      <c r="A323" s="72" t="s">
        <v>64</v>
      </c>
      <c r="B323" s="11" t="s">
        <v>929</v>
      </c>
      <c r="C323" s="32">
        <v>2017</v>
      </c>
      <c r="D323" s="57" t="s">
        <v>292</v>
      </c>
      <c r="E323" s="72" t="s">
        <v>930</v>
      </c>
      <c r="F323" s="72" t="s">
        <v>249</v>
      </c>
      <c r="G323" s="56" t="s">
        <v>600</v>
      </c>
      <c r="H323" s="72" t="s">
        <v>929</v>
      </c>
      <c r="I323" s="32" t="s">
        <v>61</v>
      </c>
      <c r="J323" s="32" t="s">
        <v>62</v>
      </c>
      <c r="K323" s="32" t="s">
        <v>63</v>
      </c>
      <c r="L323" s="72" t="s">
        <v>311</v>
      </c>
      <c r="M323" s="99">
        <v>199886.19</v>
      </c>
      <c r="N323" s="32" t="s">
        <v>61</v>
      </c>
      <c r="O323" s="32" t="s">
        <v>62</v>
      </c>
      <c r="P323" s="32" t="s">
        <v>63</v>
      </c>
      <c r="Q323" s="72" t="s">
        <v>311</v>
      </c>
      <c r="R323" s="72" t="s">
        <v>308</v>
      </c>
      <c r="S323" s="32" t="s">
        <v>51</v>
      </c>
      <c r="T323" s="72" t="s">
        <v>930</v>
      </c>
      <c r="U323" s="73">
        <v>43053</v>
      </c>
      <c r="V323" s="100">
        <f t="shared" si="21"/>
        <v>172315.68103448278</v>
      </c>
      <c r="W323" s="99">
        <v>199886.19</v>
      </c>
      <c r="X323" s="74">
        <f t="shared" si="22"/>
        <v>19988.618999999999</v>
      </c>
      <c r="Y323" s="10" t="s">
        <v>241</v>
      </c>
      <c r="Z323" s="32" t="s">
        <v>69</v>
      </c>
      <c r="AA323" s="32" t="s">
        <v>70</v>
      </c>
      <c r="AB323" s="72" t="s">
        <v>929</v>
      </c>
      <c r="AC323" s="101">
        <f t="shared" si="20"/>
        <v>25847.352155172415</v>
      </c>
      <c r="AD323" s="73">
        <v>43054</v>
      </c>
      <c r="AE323" s="73">
        <v>43087</v>
      </c>
      <c r="AF323" s="84" t="s">
        <v>1122</v>
      </c>
      <c r="AG323" s="51" t="s">
        <v>601</v>
      </c>
      <c r="AH323" s="32" t="s">
        <v>384</v>
      </c>
      <c r="AI323" s="32" t="s">
        <v>389</v>
      </c>
      <c r="AJ323" s="32" t="s">
        <v>73</v>
      </c>
      <c r="AK323" s="60" t="s">
        <v>602</v>
      </c>
      <c r="AL323" s="32" t="s">
        <v>73</v>
      </c>
      <c r="AM323" s="32" t="s">
        <v>574</v>
      </c>
      <c r="AN323" s="19" t="s">
        <v>240</v>
      </c>
      <c r="AO323" s="19" t="s">
        <v>567</v>
      </c>
      <c r="AP323" s="19" t="s">
        <v>567</v>
      </c>
      <c r="AQ323" s="19" t="s">
        <v>567</v>
      </c>
      <c r="AR323" s="51" t="s">
        <v>568</v>
      </c>
      <c r="AS323" s="32" t="s">
        <v>74</v>
      </c>
      <c r="AT323" s="51" t="s">
        <v>570</v>
      </c>
      <c r="AU323" s="51" t="s">
        <v>571</v>
      </c>
      <c r="AV323" s="51" t="s">
        <v>572</v>
      </c>
      <c r="AW323" s="51" t="s">
        <v>573</v>
      </c>
    </row>
    <row r="324" spans="1:49" ht="80.25" customHeight="1">
      <c r="A324" s="75" t="s">
        <v>64</v>
      </c>
      <c r="B324" s="58" t="s">
        <v>931</v>
      </c>
      <c r="C324" s="5">
        <v>2017</v>
      </c>
      <c r="D324" s="59" t="s">
        <v>292</v>
      </c>
      <c r="E324" s="75" t="s">
        <v>932</v>
      </c>
      <c r="F324" s="75" t="s">
        <v>249</v>
      </c>
      <c r="G324" s="60" t="s">
        <v>600</v>
      </c>
      <c r="H324" s="75" t="s">
        <v>931</v>
      </c>
      <c r="I324" s="5" t="s">
        <v>61</v>
      </c>
      <c r="J324" s="5" t="s">
        <v>62</v>
      </c>
      <c r="K324" s="5" t="s">
        <v>63</v>
      </c>
      <c r="L324" s="75" t="s">
        <v>785</v>
      </c>
      <c r="M324" s="96">
        <v>296979.71999999997</v>
      </c>
      <c r="N324" s="5" t="s">
        <v>61</v>
      </c>
      <c r="O324" s="5" t="s">
        <v>62</v>
      </c>
      <c r="P324" s="5" t="s">
        <v>63</v>
      </c>
      <c r="Q324" s="75" t="s">
        <v>785</v>
      </c>
      <c r="R324" s="75" t="s">
        <v>132</v>
      </c>
      <c r="S324" s="5" t="s">
        <v>51</v>
      </c>
      <c r="T324" s="75" t="s">
        <v>932</v>
      </c>
      <c r="U324" s="77">
        <v>43053</v>
      </c>
      <c r="V324" s="97">
        <f t="shared" si="21"/>
        <v>256017</v>
      </c>
      <c r="W324" s="96">
        <v>296979.71999999997</v>
      </c>
      <c r="X324" s="76">
        <f t="shared" si="22"/>
        <v>29697.971999999998</v>
      </c>
      <c r="Y324" s="14" t="s">
        <v>241</v>
      </c>
      <c r="Z324" s="5" t="s">
        <v>69</v>
      </c>
      <c r="AA324" s="5" t="s">
        <v>70</v>
      </c>
      <c r="AB324" s="75" t="s">
        <v>931</v>
      </c>
      <c r="AC324" s="98">
        <f t="shared" si="20"/>
        <v>38402.549999999996</v>
      </c>
      <c r="AD324" s="77">
        <v>43053</v>
      </c>
      <c r="AE324" s="77">
        <v>43091</v>
      </c>
      <c r="AF324" s="83" t="s">
        <v>1254</v>
      </c>
      <c r="AG324" s="64" t="s">
        <v>601</v>
      </c>
      <c r="AH324" s="5" t="s">
        <v>384</v>
      </c>
      <c r="AI324" s="5" t="s">
        <v>389</v>
      </c>
      <c r="AJ324" s="5" t="s">
        <v>73</v>
      </c>
      <c r="AK324" s="56" t="s">
        <v>602</v>
      </c>
      <c r="AL324" s="5" t="s">
        <v>73</v>
      </c>
      <c r="AM324" s="5" t="s">
        <v>574</v>
      </c>
      <c r="AN324" s="19" t="s">
        <v>240</v>
      </c>
      <c r="AO324" s="19" t="s">
        <v>567</v>
      </c>
      <c r="AP324" s="19" t="s">
        <v>567</v>
      </c>
      <c r="AQ324" s="19" t="s">
        <v>567</v>
      </c>
      <c r="AR324" s="64" t="s">
        <v>568</v>
      </c>
      <c r="AS324" s="5" t="s">
        <v>74</v>
      </c>
      <c r="AT324" s="64" t="s">
        <v>570</v>
      </c>
      <c r="AU324" s="64" t="s">
        <v>571</v>
      </c>
      <c r="AV324" s="64" t="s">
        <v>572</v>
      </c>
      <c r="AW324" s="64" t="s">
        <v>573</v>
      </c>
    </row>
    <row r="325" spans="1:49" ht="80.25" customHeight="1">
      <c r="A325" s="75" t="s">
        <v>64</v>
      </c>
      <c r="B325" s="58" t="s">
        <v>178</v>
      </c>
      <c r="C325" s="5">
        <v>2017</v>
      </c>
      <c r="D325" s="59" t="s">
        <v>292</v>
      </c>
      <c r="E325" s="75" t="s">
        <v>933</v>
      </c>
      <c r="F325" s="75" t="s">
        <v>382</v>
      </c>
      <c r="G325" s="60" t="s">
        <v>600</v>
      </c>
      <c r="H325" s="75" t="s">
        <v>178</v>
      </c>
      <c r="I325" s="5" t="s">
        <v>61</v>
      </c>
      <c r="J325" s="5" t="s">
        <v>62</v>
      </c>
      <c r="K325" s="5" t="s">
        <v>63</v>
      </c>
      <c r="L325" s="75" t="s">
        <v>179</v>
      </c>
      <c r="M325" s="96">
        <v>7652044.0300000003</v>
      </c>
      <c r="N325" s="5" t="s">
        <v>61</v>
      </c>
      <c r="O325" s="5" t="s">
        <v>62</v>
      </c>
      <c r="P325" s="5" t="s">
        <v>63</v>
      </c>
      <c r="Q325" s="75" t="s">
        <v>179</v>
      </c>
      <c r="R325" s="75" t="s">
        <v>171</v>
      </c>
      <c r="S325" s="5" t="s">
        <v>51</v>
      </c>
      <c r="T325" s="75" t="s">
        <v>933</v>
      </c>
      <c r="U325" s="77">
        <v>43054</v>
      </c>
      <c r="V325" s="97">
        <f t="shared" si="21"/>
        <v>6596589.681034483</v>
      </c>
      <c r="W325" s="96">
        <v>7652044.0300000003</v>
      </c>
      <c r="X325" s="76">
        <f t="shared" si="22"/>
        <v>765204.40300000005</v>
      </c>
      <c r="Y325" s="14" t="s">
        <v>241</v>
      </c>
      <c r="Z325" s="5" t="s">
        <v>69</v>
      </c>
      <c r="AA325" s="5" t="s">
        <v>70</v>
      </c>
      <c r="AB325" s="75" t="s">
        <v>178</v>
      </c>
      <c r="AC325" s="98">
        <f t="shared" si="20"/>
        <v>989488.45215517236</v>
      </c>
      <c r="AD325" s="77">
        <v>43055</v>
      </c>
      <c r="AE325" s="77">
        <v>43100</v>
      </c>
      <c r="AF325" s="83" t="s">
        <v>1255</v>
      </c>
      <c r="AG325" s="64" t="s">
        <v>601</v>
      </c>
      <c r="AH325" s="5" t="s">
        <v>384</v>
      </c>
      <c r="AI325" s="5" t="s">
        <v>389</v>
      </c>
      <c r="AJ325" s="5" t="s">
        <v>73</v>
      </c>
      <c r="AK325" s="56" t="s">
        <v>602</v>
      </c>
      <c r="AL325" s="5" t="s">
        <v>73</v>
      </c>
      <c r="AM325" s="5" t="s">
        <v>574</v>
      </c>
      <c r="AN325" s="19" t="s">
        <v>240</v>
      </c>
      <c r="AO325" s="19" t="s">
        <v>567</v>
      </c>
      <c r="AP325" s="19" t="s">
        <v>567</v>
      </c>
      <c r="AQ325" s="19" t="s">
        <v>567</v>
      </c>
      <c r="AR325" s="64" t="s">
        <v>568</v>
      </c>
      <c r="AS325" s="5" t="s">
        <v>74</v>
      </c>
      <c r="AT325" s="64" t="s">
        <v>570</v>
      </c>
      <c r="AU325" s="64" t="s">
        <v>571</v>
      </c>
      <c r="AV325" s="64" t="s">
        <v>572</v>
      </c>
      <c r="AW325" s="64" t="s">
        <v>573</v>
      </c>
    </row>
    <row r="326" spans="1:49" s="6" customFormat="1" ht="80.25" customHeight="1">
      <c r="A326" s="72" t="s">
        <v>64</v>
      </c>
      <c r="B326" s="11" t="s">
        <v>178</v>
      </c>
      <c r="C326" s="32">
        <v>2017</v>
      </c>
      <c r="D326" s="57" t="s">
        <v>292</v>
      </c>
      <c r="E326" s="72" t="s">
        <v>934</v>
      </c>
      <c r="F326" s="72" t="s">
        <v>382</v>
      </c>
      <c r="G326" s="56" t="s">
        <v>600</v>
      </c>
      <c r="H326" s="72" t="s">
        <v>178</v>
      </c>
      <c r="I326" s="32" t="s">
        <v>61</v>
      </c>
      <c r="J326" s="32" t="s">
        <v>62</v>
      </c>
      <c r="K326" s="32" t="s">
        <v>63</v>
      </c>
      <c r="L326" s="72" t="s">
        <v>181</v>
      </c>
      <c r="M326" s="99">
        <v>6854780.2699999996</v>
      </c>
      <c r="N326" s="32" t="s">
        <v>61</v>
      </c>
      <c r="O326" s="32" t="s">
        <v>62</v>
      </c>
      <c r="P326" s="32" t="s">
        <v>63</v>
      </c>
      <c r="Q326" s="72" t="s">
        <v>181</v>
      </c>
      <c r="R326" s="72" t="s">
        <v>171</v>
      </c>
      <c r="S326" s="32" t="s">
        <v>51</v>
      </c>
      <c r="T326" s="72" t="s">
        <v>934</v>
      </c>
      <c r="U326" s="73">
        <v>43054</v>
      </c>
      <c r="V326" s="100">
        <f t="shared" si="21"/>
        <v>5909293.3362068962</v>
      </c>
      <c r="W326" s="99">
        <v>6854780.2699999996</v>
      </c>
      <c r="X326" s="74">
        <f t="shared" si="22"/>
        <v>685478.027</v>
      </c>
      <c r="Y326" s="10" t="s">
        <v>241</v>
      </c>
      <c r="Z326" s="32" t="s">
        <v>69</v>
      </c>
      <c r="AA326" s="32" t="s">
        <v>70</v>
      </c>
      <c r="AB326" s="72" t="s">
        <v>178</v>
      </c>
      <c r="AC326" s="101">
        <f t="shared" si="20"/>
        <v>886394.00043103436</v>
      </c>
      <c r="AD326" s="73">
        <v>43055</v>
      </c>
      <c r="AE326" s="73">
        <v>43100</v>
      </c>
      <c r="AF326" s="84" t="s">
        <v>1256</v>
      </c>
      <c r="AG326" s="51" t="s">
        <v>601</v>
      </c>
      <c r="AH326" s="32" t="s">
        <v>384</v>
      </c>
      <c r="AI326" s="32" t="s">
        <v>389</v>
      </c>
      <c r="AJ326" s="32" t="s">
        <v>73</v>
      </c>
      <c r="AK326" s="60" t="s">
        <v>602</v>
      </c>
      <c r="AL326" s="32" t="s">
        <v>73</v>
      </c>
      <c r="AM326" s="32" t="s">
        <v>574</v>
      </c>
      <c r="AN326" s="19" t="s">
        <v>240</v>
      </c>
      <c r="AO326" s="19" t="s">
        <v>567</v>
      </c>
      <c r="AP326" s="19" t="s">
        <v>567</v>
      </c>
      <c r="AQ326" s="19" t="s">
        <v>567</v>
      </c>
      <c r="AR326" s="51" t="s">
        <v>568</v>
      </c>
      <c r="AS326" s="32" t="s">
        <v>74</v>
      </c>
      <c r="AT326" s="51" t="s">
        <v>570</v>
      </c>
      <c r="AU326" s="51" t="s">
        <v>571</v>
      </c>
      <c r="AV326" s="51" t="s">
        <v>572</v>
      </c>
      <c r="AW326" s="51" t="s">
        <v>573</v>
      </c>
    </row>
    <row r="327" spans="1:49" ht="80.25" customHeight="1">
      <c r="A327" s="75" t="s">
        <v>64</v>
      </c>
      <c r="B327" s="58" t="s">
        <v>935</v>
      </c>
      <c r="C327" s="5">
        <v>2017</v>
      </c>
      <c r="D327" s="59" t="s">
        <v>292</v>
      </c>
      <c r="E327" s="75" t="s">
        <v>936</v>
      </c>
      <c r="F327" s="75" t="s">
        <v>937</v>
      </c>
      <c r="G327" s="60" t="s">
        <v>600</v>
      </c>
      <c r="H327" s="75" t="s">
        <v>935</v>
      </c>
      <c r="I327" s="5" t="s">
        <v>61</v>
      </c>
      <c r="J327" s="5" t="s">
        <v>62</v>
      </c>
      <c r="K327" s="5" t="s">
        <v>63</v>
      </c>
      <c r="L327" s="75" t="s">
        <v>787</v>
      </c>
      <c r="M327" s="96">
        <v>5587836.8700000001</v>
      </c>
      <c r="N327" s="5" t="s">
        <v>61</v>
      </c>
      <c r="O327" s="5" t="s">
        <v>62</v>
      </c>
      <c r="P327" s="5" t="s">
        <v>63</v>
      </c>
      <c r="Q327" s="75" t="s">
        <v>787</v>
      </c>
      <c r="R327" s="75" t="s">
        <v>288</v>
      </c>
      <c r="S327" s="5" t="s">
        <v>51</v>
      </c>
      <c r="T327" s="75" t="s">
        <v>936</v>
      </c>
      <c r="U327" s="77">
        <v>43054</v>
      </c>
      <c r="V327" s="97">
        <f t="shared" si="21"/>
        <v>4817100.75</v>
      </c>
      <c r="W327" s="96">
        <v>5587836.8700000001</v>
      </c>
      <c r="X327" s="76">
        <f t="shared" si="22"/>
        <v>558783.68700000003</v>
      </c>
      <c r="Y327" s="14" t="s">
        <v>241</v>
      </c>
      <c r="Z327" s="5" t="s">
        <v>69</v>
      </c>
      <c r="AA327" s="5" t="s">
        <v>70</v>
      </c>
      <c r="AB327" s="75" t="s">
        <v>935</v>
      </c>
      <c r="AC327" s="98">
        <f t="shared" si="20"/>
        <v>722565.11249999993</v>
      </c>
      <c r="AD327" s="77">
        <v>43054</v>
      </c>
      <c r="AE327" s="77">
        <v>43100</v>
      </c>
      <c r="AF327" s="83" t="s">
        <v>1123</v>
      </c>
      <c r="AG327" s="64" t="s">
        <v>601</v>
      </c>
      <c r="AH327" s="5" t="s">
        <v>384</v>
      </c>
      <c r="AI327" s="5" t="s">
        <v>389</v>
      </c>
      <c r="AJ327" s="5" t="s">
        <v>73</v>
      </c>
      <c r="AK327" s="56" t="s">
        <v>602</v>
      </c>
      <c r="AL327" s="5" t="s">
        <v>73</v>
      </c>
      <c r="AM327" s="5" t="s">
        <v>574</v>
      </c>
      <c r="AN327" s="19" t="s">
        <v>240</v>
      </c>
      <c r="AO327" s="19" t="s">
        <v>567</v>
      </c>
      <c r="AP327" s="19" t="s">
        <v>567</v>
      </c>
      <c r="AQ327" s="19" t="s">
        <v>567</v>
      </c>
      <c r="AR327" s="64" t="s">
        <v>568</v>
      </c>
      <c r="AS327" s="5" t="s">
        <v>74</v>
      </c>
      <c r="AT327" s="64" t="s">
        <v>570</v>
      </c>
      <c r="AU327" s="64" t="s">
        <v>571</v>
      </c>
      <c r="AV327" s="64" t="s">
        <v>572</v>
      </c>
      <c r="AW327" s="64" t="s">
        <v>573</v>
      </c>
    </row>
    <row r="328" spans="1:49" s="6" customFormat="1" ht="80.25" customHeight="1">
      <c r="A328" s="72" t="s">
        <v>64</v>
      </c>
      <c r="B328" s="11" t="s">
        <v>938</v>
      </c>
      <c r="C328" s="32">
        <v>2017</v>
      </c>
      <c r="D328" s="57" t="s">
        <v>292</v>
      </c>
      <c r="E328" s="72" t="s">
        <v>939</v>
      </c>
      <c r="F328" s="72" t="s">
        <v>843</v>
      </c>
      <c r="G328" s="56" t="s">
        <v>600</v>
      </c>
      <c r="H328" s="72" t="s">
        <v>938</v>
      </c>
      <c r="I328" s="32" t="s">
        <v>61</v>
      </c>
      <c r="J328" s="32" t="s">
        <v>62</v>
      </c>
      <c r="K328" s="32" t="s">
        <v>63</v>
      </c>
      <c r="L328" s="72" t="s">
        <v>297</v>
      </c>
      <c r="M328" s="99">
        <v>5699228</v>
      </c>
      <c r="N328" s="32" t="s">
        <v>61</v>
      </c>
      <c r="O328" s="32" t="s">
        <v>62</v>
      </c>
      <c r="P328" s="32" t="s">
        <v>63</v>
      </c>
      <c r="Q328" s="72" t="s">
        <v>297</v>
      </c>
      <c r="R328" s="72" t="s">
        <v>309</v>
      </c>
      <c r="S328" s="32" t="s">
        <v>51</v>
      </c>
      <c r="T328" s="72" t="s">
        <v>939</v>
      </c>
      <c r="U328" s="73">
        <v>43054</v>
      </c>
      <c r="V328" s="100">
        <f t="shared" si="21"/>
        <v>4913127.5862068972</v>
      </c>
      <c r="W328" s="99">
        <v>5699228</v>
      </c>
      <c r="X328" s="74">
        <f t="shared" si="22"/>
        <v>569922.80000000005</v>
      </c>
      <c r="Y328" s="10" t="s">
        <v>241</v>
      </c>
      <c r="Z328" s="32" t="s">
        <v>69</v>
      </c>
      <c r="AA328" s="32" t="s">
        <v>70</v>
      </c>
      <c r="AB328" s="72" t="s">
        <v>938</v>
      </c>
      <c r="AC328" s="101">
        <f t="shared" si="20"/>
        <v>736969.13793103455</v>
      </c>
      <c r="AD328" s="73">
        <v>43054</v>
      </c>
      <c r="AE328" s="73">
        <v>43100</v>
      </c>
      <c r="AF328" s="84" t="s">
        <v>1257</v>
      </c>
      <c r="AG328" s="51" t="s">
        <v>601</v>
      </c>
      <c r="AH328" s="32" t="s">
        <v>384</v>
      </c>
      <c r="AI328" s="32" t="s">
        <v>389</v>
      </c>
      <c r="AJ328" s="32" t="s">
        <v>73</v>
      </c>
      <c r="AK328" s="60" t="s">
        <v>602</v>
      </c>
      <c r="AL328" s="32" t="s">
        <v>73</v>
      </c>
      <c r="AM328" s="32" t="s">
        <v>574</v>
      </c>
      <c r="AN328" s="19" t="s">
        <v>240</v>
      </c>
      <c r="AO328" s="19" t="s">
        <v>567</v>
      </c>
      <c r="AP328" s="19" t="s">
        <v>567</v>
      </c>
      <c r="AQ328" s="19" t="s">
        <v>567</v>
      </c>
      <c r="AR328" s="51" t="s">
        <v>568</v>
      </c>
      <c r="AS328" s="32" t="s">
        <v>74</v>
      </c>
      <c r="AT328" s="51" t="s">
        <v>570</v>
      </c>
      <c r="AU328" s="51" t="s">
        <v>571</v>
      </c>
      <c r="AV328" s="51" t="s">
        <v>572</v>
      </c>
      <c r="AW328" s="51" t="s">
        <v>573</v>
      </c>
    </row>
    <row r="329" spans="1:49" ht="80.25" customHeight="1">
      <c r="A329" s="75" t="s">
        <v>64</v>
      </c>
      <c r="B329" s="58" t="s">
        <v>940</v>
      </c>
      <c r="C329" s="5">
        <v>2017</v>
      </c>
      <c r="D329" s="59" t="s">
        <v>292</v>
      </c>
      <c r="E329" s="75" t="s">
        <v>941</v>
      </c>
      <c r="F329" s="75" t="s">
        <v>249</v>
      </c>
      <c r="G329" s="60" t="s">
        <v>600</v>
      </c>
      <c r="H329" s="75" t="s">
        <v>940</v>
      </c>
      <c r="I329" s="5" t="s">
        <v>61</v>
      </c>
      <c r="J329" s="5" t="s">
        <v>62</v>
      </c>
      <c r="K329" s="5" t="s">
        <v>63</v>
      </c>
      <c r="L329" s="75" t="s">
        <v>688</v>
      </c>
      <c r="M329" s="96">
        <v>104400</v>
      </c>
      <c r="N329" s="5" t="s">
        <v>61</v>
      </c>
      <c r="O329" s="5" t="s">
        <v>62</v>
      </c>
      <c r="P329" s="5" t="s">
        <v>63</v>
      </c>
      <c r="Q329" s="75" t="s">
        <v>688</v>
      </c>
      <c r="R329" s="75" t="s">
        <v>132</v>
      </c>
      <c r="S329" s="5" t="s">
        <v>51</v>
      </c>
      <c r="T329" s="75" t="s">
        <v>941</v>
      </c>
      <c r="U329" s="77">
        <v>43054</v>
      </c>
      <c r="V329" s="97">
        <f t="shared" si="21"/>
        <v>90000</v>
      </c>
      <c r="W329" s="96">
        <v>104400</v>
      </c>
      <c r="X329" s="76">
        <f t="shared" si="22"/>
        <v>10440</v>
      </c>
      <c r="Y329" s="14" t="s">
        <v>241</v>
      </c>
      <c r="Z329" s="5" t="s">
        <v>69</v>
      </c>
      <c r="AA329" s="5" t="s">
        <v>70</v>
      </c>
      <c r="AB329" s="75" t="s">
        <v>940</v>
      </c>
      <c r="AC329" s="98">
        <f t="shared" si="20"/>
        <v>13500</v>
      </c>
      <c r="AD329" s="77">
        <v>43055</v>
      </c>
      <c r="AE329" s="77">
        <v>43087</v>
      </c>
      <c r="AF329" s="83" t="s">
        <v>1258</v>
      </c>
      <c r="AG329" s="64" t="s">
        <v>601</v>
      </c>
      <c r="AH329" s="5" t="s">
        <v>384</v>
      </c>
      <c r="AI329" s="5" t="s">
        <v>389</v>
      </c>
      <c r="AJ329" s="5" t="s">
        <v>73</v>
      </c>
      <c r="AK329" s="56" t="s">
        <v>602</v>
      </c>
      <c r="AL329" s="5" t="s">
        <v>73</v>
      </c>
      <c r="AM329" s="5" t="s">
        <v>574</v>
      </c>
      <c r="AN329" s="19" t="s">
        <v>240</v>
      </c>
      <c r="AO329" s="19" t="s">
        <v>567</v>
      </c>
      <c r="AP329" s="19" t="s">
        <v>567</v>
      </c>
      <c r="AQ329" s="19" t="s">
        <v>567</v>
      </c>
      <c r="AR329" s="64" t="s">
        <v>568</v>
      </c>
      <c r="AS329" s="5" t="s">
        <v>74</v>
      </c>
      <c r="AT329" s="64" t="s">
        <v>570</v>
      </c>
      <c r="AU329" s="64" t="s">
        <v>571</v>
      </c>
      <c r="AV329" s="64" t="s">
        <v>572</v>
      </c>
      <c r="AW329" s="64" t="s">
        <v>573</v>
      </c>
    </row>
    <row r="330" spans="1:49" s="6" customFormat="1" ht="80.25" customHeight="1">
      <c r="A330" s="72" t="s">
        <v>64</v>
      </c>
      <c r="B330" s="11" t="s">
        <v>942</v>
      </c>
      <c r="C330" s="32">
        <v>2017</v>
      </c>
      <c r="D330" s="57" t="s">
        <v>292</v>
      </c>
      <c r="E330" s="72" t="s">
        <v>943</v>
      </c>
      <c r="F330" s="72" t="s">
        <v>249</v>
      </c>
      <c r="G330" s="56" t="s">
        <v>600</v>
      </c>
      <c r="H330" s="72" t="s">
        <v>942</v>
      </c>
      <c r="I330" s="32" t="s">
        <v>61</v>
      </c>
      <c r="J330" s="32" t="s">
        <v>62</v>
      </c>
      <c r="K330" s="32" t="s">
        <v>63</v>
      </c>
      <c r="L330" s="72" t="s">
        <v>847</v>
      </c>
      <c r="M330" s="99">
        <v>63962.400000000001</v>
      </c>
      <c r="N330" s="32" t="s">
        <v>61</v>
      </c>
      <c r="O330" s="32" t="s">
        <v>62</v>
      </c>
      <c r="P330" s="32" t="s">
        <v>63</v>
      </c>
      <c r="Q330" s="72" t="s">
        <v>847</v>
      </c>
      <c r="R330" s="72" t="s">
        <v>132</v>
      </c>
      <c r="S330" s="32" t="s">
        <v>51</v>
      </c>
      <c r="T330" s="72" t="s">
        <v>943</v>
      </c>
      <c r="U330" s="73">
        <v>43055</v>
      </c>
      <c r="V330" s="100">
        <f t="shared" si="21"/>
        <v>55140.000000000007</v>
      </c>
      <c r="W330" s="99">
        <v>63962.400000000001</v>
      </c>
      <c r="X330" s="74">
        <f t="shared" si="22"/>
        <v>6396.24</v>
      </c>
      <c r="Y330" s="10" t="s">
        <v>241</v>
      </c>
      <c r="Z330" s="32" t="s">
        <v>69</v>
      </c>
      <c r="AA330" s="32" t="s">
        <v>70</v>
      </c>
      <c r="AB330" s="72" t="s">
        <v>942</v>
      </c>
      <c r="AC330" s="101">
        <f t="shared" si="20"/>
        <v>8271</v>
      </c>
      <c r="AD330" s="73">
        <v>43056</v>
      </c>
      <c r="AE330" s="73">
        <v>43087</v>
      </c>
      <c r="AF330" s="84" t="s">
        <v>1124</v>
      </c>
      <c r="AG330" s="51" t="s">
        <v>601</v>
      </c>
      <c r="AH330" s="32" t="s">
        <v>384</v>
      </c>
      <c r="AI330" s="32" t="s">
        <v>389</v>
      </c>
      <c r="AJ330" s="32" t="s">
        <v>73</v>
      </c>
      <c r="AK330" s="60" t="s">
        <v>602</v>
      </c>
      <c r="AL330" s="32" t="s">
        <v>73</v>
      </c>
      <c r="AM330" s="32" t="s">
        <v>574</v>
      </c>
      <c r="AN330" s="19" t="s">
        <v>240</v>
      </c>
      <c r="AO330" s="19" t="s">
        <v>567</v>
      </c>
      <c r="AP330" s="19" t="s">
        <v>567</v>
      </c>
      <c r="AQ330" s="19" t="s">
        <v>567</v>
      </c>
      <c r="AR330" s="51" t="s">
        <v>568</v>
      </c>
      <c r="AS330" s="32" t="s">
        <v>74</v>
      </c>
      <c r="AT330" s="51" t="s">
        <v>570</v>
      </c>
      <c r="AU330" s="51" t="s">
        <v>571</v>
      </c>
      <c r="AV330" s="51" t="s">
        <v>572</v>
      </c>
      <c r="AW330" s="51" t="s">
        <v>573</v>
      </c>
    </row>
    <row r="331" spans="1:49" ht="80.25" customHeight="1">
      <c r="A331" s="75" t="s">
        <v>64</v>
      </c>
      <c r="B331" s="58" t="s">
        <v>139</v>
      </c>
      <c r="C331" s="5">
        <v>2017</v>
      </c>
      <c r="D331" s="59" t="s">
        <v>292</v>
      </c>
      <c r="E331" s="75" t="s">
        <v>944</v>
      </c>
      <c r="F331" s="75" t="s">
        <v>393</v>
      </c>
      <c r="G331" s="60" t="s">
        <v>600</v>
      </c>
      <c r="H331" s="75" t="s">
        <v>139</v>
      </c>
      <c r="I331" s="5" t="s">
        <v>61</v>
      </c>
      <c r="J331" s="5" t="s">
        <v>62</v>
      </c>
      <c r="K331" s="5" t="s">
        <v>63</v>
      </c>
      <c r="L331" s="75" t="s">
        <v>277</v>
      </c>
      <c r="M331" s="96">
        <v>67628</v>
      </c>
      <c r="N331" s="5" t="s">
        <v>61</v>
      </c>
      <c r="O331" s="5" t="s">
        <v>62</v>
      </c>
      <c r="P331" s="5" t="s">
        <v>63</v>
      </c>
      <c r="Q331" s="75" t="s">
        <v>277</v>
      </c>
      <c r="R331" s="75" t="s">
        <v>171</v>
      </c>
      <c r="S331" s="5" t="s">
        <v>51</v>
      </c>
      <c r="T331" s="75" t="s">
        <v>944</v>
      </c>
      <c r="U331" s="77">
        <v>43038</v>
      </c>
      <c r="V331" s="97">
        <f t="shared" si="21"/>
        <v>58300.000000000007</v>
      </c>
      <c r="W331" s="96">
        <v>67628</v>
      </c>
      <c r="X331" s="76">
        <f t="shared" si="22"/>
        <v>6762.8</v>
      </c>
      <c r="Y331" s="14" t="s">
        <v>241</v>
      </c>
      <c r="Z331" s="5" t="s">
        <v>69</v>
      </c>
      <c r="AA331" s="5" t="s">
        <v>70</v>
      </c>
      <c r="AB331" s="75" t="s">
        <v>139</v>
      </c>
      <c r="AC331" s="98">
        <f t="shared" si="20"/>
        <v>8745</v>
      </c>
      <c r="AD331" s="77">
        <v>43040</v>
      </c>
      <c r="AE331" s="77">
        <v>43069</v>
      </c>
      <c r="AF331" s="83" t="s">
        <v>1221</v>
      </c>
      <c r="AG331" s="64" t="s">
        <v>601</v>
      </c>
      <c r="AH331" s="5" t="s">
        <v>384</v>
      </c>
      <c r="AI331" s="5" t="s">
        <v>389</v>
      </c>
      <c r="AJ331" s="5" t="s">
        <v>73</v>
      </c>
      <c r="AK331" s="56" t="s">
        <v>602</v>
      </c>
      <c r="AL331" s="5" t="s">
        <v>73</v>
      </c>
      <c r="AM331" s="5" t="s">
        <v>574</v>
      </c>
      <c r="AN331" s="19" t="s">
        <v>240</v>
      </c>
      <c r="AO331" s="19" t="s">
        <v>567</v>
      </c>
      <c r="AP331" s="19" t="s">
        <v>567</v>
      </c>
      <c r="AQ331" s="19" t="s">
        <v>567</v>
      </c>
      <c r="AR331" s="64" t="s">
        <v>568</v>
      </c>
      <c r="AS331" s="5" t="s">
        <v>74</v>
      </c>
      <c r="AT331" s="64" t="s">
        <v>570</v>
      </c>
      <c r="AU331" s="64" t="s">
        <v>571</v>
      </c>
      <c r="AV331" s="64" t="s">
        <v>572</v>
      </c>
      <c r="AW331" s="64" t="s">
        <v>573</v>
      </c>
    </row>
    <row r="332" spans="1:49" s="6" customFormat="1" ht="80.25" customHeight="1">
      <c r="A332" s="72" t="s">
        <v>64</v>
      </c>
      <c r="B332" s="11" t="s">
        <v>945</v>
      </c>
      <c r="C332" s="32">
        <v>2017</v>
      </c>
      <c r="D332" s="57" t="s">
        <v>292</v>
      </c>
      <c r="E332" s="72" t="s">
        <v>946</v>
      </c>
      <c r="F332" s="72" t="s">
        <v>249</v>
      </c>
      <c r="G332" s="56" t="s">
        <v>600</v>
      </c>
      <c r="H332" s="72" t="s">
        <v>945</v>
      </c>
      <c r="I332" s="32" t="s">
        <v>61</v>
      </c>
      <c r="J332" s="32" t="s">
        <v>62</v>
      </c>
      <c r="K332" s="32" t="s">
        <v>63</v>
      </c>
      <c r="L332" s="72" t="s">
        <v>311</v>
      </c>
      <c r="M332" s="99">
        <v>189229.32</v>
      </c>
      <c r="N332" s="32" t="s">
        <v>61</v>
      </c>
      <c r="O332" s="32" t="s">
        <v>62</v>
      </c>
      <c r="P332" s="32" t="s">
        <v>63</v>
      </c>
      <c r="Q332" s="72" t="s">
        <v>311</v>
      </c>
      <c r="R332" s="72" t="s">
        <v>308</v>
      </c>
      <c r="S332" s="32" t="s">
        <v>51</v>
      </c>
      <c r="T332" s="72" t="s">
        <v>946</v>
      </c>
      <c r="U332" s="73">
        <v>43056</v>
      </c>
      <c r="V332" s="100">
        <f t="shared" si="21"/>
        <v>163128.72413793104</v>
      </c>
      <c r="W332" s="99">
        <v>189229.32</v>
      </c>
      <c r="X332" s="74">
        <f t="shared" si="22"/>
        <v>18922.932000000001</v>
      </c>
      <c r="Y332" s="10" t="s">
        <v>241</v>
      </c>
      <c r="Z332" s="32" t="s">
        <v>69</v>
      </c>
      <c r="AA332" s="32" t="s">
        <v>70</v>
      </c>
      <c r="AB332" s="72" t="s">
        <v>945</v>
      </c>
      <c r="AC332" s="101">
        <f t="shared" si="20"/>
        <v>24469.308620689655</v>
      </c>
      <c r="AD332" s="73">
        <v>43060</v>
      </c>
      <c r="AE332" s="73">
        <v>43091</v>
      </c>
      <c r="AF332" s="84" t="s">
        <v>1125</v>
      </c>
      <c r="AG332" s="51" t="s">
        <v>601</v>
      </c>
      <c r="AH332" s="32" t="s">
        <v>384</v>
      </c>
      <c r="AI332" s="32" t="s">
        <v>389</v>
      </c>
      <c r="AJ332" s="32" t="s">
        <v>73</v>
      </c>
      <c r="AK332" s="60" t="s">
        <v>602</v>
      </c>
      <c r="AL332" s="32" t="s">
        <v>73</v>
      </c>
      <c r="AM332" s="32" t="s">
        <v>574</v>
      </c>
      <c r="AN332" s="19" t="s">
        <v>240</v>
      </c>
      <c r="AO332" s="19" t="s">
        <v>567</v>
      </c>
      <c r="AP332" s="19" t="s">
        <v>567</v>
      </c>
      <c r="AQ332" s="19" t="s">
        <v>567</v>
      </c>
      <c r="AR332" s="51" t="s">
        <v>568</v>
      </c>
      <c r="AS332" s="32" t="s">
        <v>74</v>
      </c>
      <c r="AT332" s="51" t="s">
        <v>570</v>
      </c>
      <c r="AU332" s="51" t="s">
        <v>571</v>
      </c>
      <c r="AV332" s="51" t="s">
        <v>572</v>
      </c>
      <c r="AW332" s="51" t="s">
        <v>573</v>
      </c>
    </row>
    <row r="333" spans="1:49" ht="80.25" customHeight="1">
      <c r="A333" s="75" t="s">
        <v>64</v>
      </c>
      <c r="B333" s="58" t="s">
        <v>947</v>
      </c>
      <c r="C333" s="5">
        <v>2017</v>
      </c>
      <c r="D333" s="59" t="s">
        <v>292</v>
      </c>
      <c r="E333" s="75" t="s">
        <v>948</v>
      </c>
      <c r="F333" s="75" t="s">
        <v>249</v>
      </c>
      <c r="G333" s="60" t="s">
        <v>600</v>
      </c>
      <c r="H333" s="75" t="s">
        <v>947</v>
      </c>
      <c r="I333" s="5" t="s">
        <v>61</v>
      </c>
      <c r="J333" s="5" t="s">
        <v>62</v>
      </c>
      <c r="K333" s="5" t="s">
        <v>63</v>
      </c>
      <c r="L333" s="75" t="s">
        <v>949</v>
      </c>
      <c r="M333" s="96">
        <v>339879.99</v>
      </c>
      <c r="N333" s="5" t="s">
        <v>61</v>
      </c>
      <c r="O333" s="5" t="s">
        <v>62</v>
      </c>
      <c r="P333" s="5" t="s">
        <v>63</v>
      </c>
      <c r="Q333" s="75" t="s">
        <v>949</v>
      </c>
      <c r="R333" s="75" t="s">
        <v>288</v>
      </c>
      <c r="S333" s="5" t="s">
        <v>51</v>
      </c>
      <c r="T333" s="75" t="s">
        <v>948</v>
      </c>
      <c r="U333" s="77">
        <v>43061</v>
      </c>
      <c r="V333" s="97">
        <f t="shared" si="21"/>
        <v>292999.99137931038</v>
      </c>
      <c r="W333" s="96">
        <v>339879.99</v>
      </c>
      <c r="X333" s="76">
        <f t="shared" si="22"/>
        <v>33987.998999999996</v>
      </c>
      <c r="Y333" s="14" t="s">
        <v>241</v>
      </c>
      <c r="Z333" s="5" t="s">
        <v>69</v>
      </c>
      <c r="AA333" s="5" t="s">
        <v>70</v>
      </c>
      <c r="AB333" s="75" t="s">
        <v>947</v>
      </c>
      <c r="AC333" s="98">
        <f t="shared" si="20"/>
        <v>43949.998706896557</v>
      </c>
      <c r="AD333" s="77">
        <v>43062</v>
      </c>
      <c r="AE333" s="77">
        <v>43100</v>
      </c>
      <c r="AF333" s="83" t="s">
        <v>1259</v>
      </c>
      <c r="AG333" s="64" t="s">
        <v>601</v>
      </c>
      <c r="AH333" s="5" t="s">
        <v>384</v>
      </c>
      <c r="AI333" s="5" t="s">
        <v>389</v>
      </c>
      <c r="AJ333" s="5" t="s">
        <v>73</v>
      </c>
      <c r="AK333" s="56" t="s">
        <v>602</v>
      </c>
      <c r="AL333" s="5" t="s">
        <v>73</v>
      </c>
      <c r="AM333" s="5" t="s">
        <v>574</v>
      </c>
      <c r="AN333" s="19" t="s">
        <v>240</v>
      </c>
      <c r="AO333" s="19" t="s">
        <v>567</v>
      </c>
      <c r="AP333" s="19" t="s">
        <v>567</v>
      </c>
      <c r="AQ333" s="19" t="s">
        <v>567</v>
      </c>
      <c r="AR333" s="64" t="s">
        <v>568</v>
      </c>
      <c r="AS333" s="5" t="s">
        <v>74</v>
      </c>
      <c r="AT333" s="64" t="s">
        <v>570</v>
      </c>
      <c r="AU333" s="64" t="s">
        <v>571</v>
      </c>
      <c r="AV333" s="64" t="s">
        <v>572</v>
      </c>
      <c r="AW333" s="64" t="s">
        <v>573</v>
      </c>
    </row>
    <row r="334" spans="1:49" s="6" customFormat="1" ht="80.25" customHeight="1">
      <c r="A334" s="72" t="s">
        <v>64</v>
      </c>
      <c r="B334" s="11" t="s">
        <v>491</v>
      </c>
      <c r="C334" s="32">
        <v>2017</v>
      </c>
      <c r="D334" s="57" t="s">
        <v>292</v>
      </c>
      <c r="E334" s="72" t="s">
        <v>950</v>
      </c>
      <c r="F334" s="72" t="s">
        <v>249</v>
      </c>
      <c r="G334" s="56" t="s">
        <v>600</v>
      </c>
      <c r="H334" s="72" t="s">
        <v>491</v>
      </c>
      <c r="I334" s="32" t="s">
        <v>61</v>
      </c>
      <c r="J334" s="32" t="s">
        <v>62</v>
      </c>
      <c r="K334" s="32" t="s">
        <v>63</v>
      </c>
      <c r="L334" s="72" t="s">
        <v>265</v>
      </c>
      <c r="M334" s="99">
        <v>2027583.72</v>
      </c>
      <c r="N334" s="32" t="s">
        <v>61</v>
      </c>
      <c r="O334" s="32" t="s">
        <v>62</v>
      </c>
      <c r="P334" s="32" t="s">
        <v>63</v>
      </c>
      <c r="Q334" s="72" t="s">
        <v>265</v>
      </c>
      <c r="R334" s="72" t="s">
        <v>171</v>
      </c>
      <c r="S334" s="32" t="s">
        <v>51</v>
      </c>
      <c r="T334" s="72" t="s">
        <v>950</v>
      </c>
      <c r="U334" s="73">
        <v>43062</v>
      </c>
      <c r="V334" s="100">
        <f t="shared" si="21"/>
        <v>1747917</v>
      </c>
      <c r="W334" s="99">
        <v>2027583.72</v>
      </c>
      <c r="X334" s="74">
        <f t="shared" si="22"/>
        <v>202758.372</v>
      </c>
      <c r="Y334" s="10" t="s">
        <v>241</v>
      </c>
      <c r="Z334" s="32" t="s">
        <v>69</v>
      </c>
      <c r="AA334" s="32" t="s">
        <v>70</v>
      </c>
      <c r="AB334" s="72" t="s">
        <v>491</v>
      </c>
      <c r="AC334" s="101">
        <f t="shared" si="20"/>
        <v>262187.55</v>
      </c>
      <c r="AD334" s="73">
        <v>43063</v>
      </c>
      <c r="AE334" s="73">
        <v>43100</v>
      </c>
      <c r="AF334" s="84" t="s">
        <v>1126</v>
      </c>
      <c r="AG334" s="51" t="s">
        <v>601</v>
      </c>
      <c r="AH334" s="32" t="s">
        <v>384</v>
      </c>
      <c r="AI334" s="32" t="s">
        <v>389</v>
      </c>
      <c r="AJ334" s="32" t="s">
        <v>73</v>
      </c>
      <c r="AK334" s="60" t="s">
        <v>602</v>
      </c>
      <c r="AL334" s="32" t="s">
        <v>73</v>
      </c>
      <c r="AM334" s="32" t="s">
        <v>574</v>
      </c>
      <c r="AN334" s="19" t="s">
        <v>240</v>
      </c>
      <c r="AO334" s="19" t="s">
        <v>567</v>
      </c>
      <c r="AP334" s="19" t="s">
        <v>567</v>
      </c>
      <c r="AQ334" s="19" t="s">
        <v>567</v>
      </c>
      <c r="AR334" s="51" t="s">
        <v>568</v>
      </c>
      <c r="AS334" s="32" t="s">
        <v>74</v>
      </c>
      <c r="AT334" s="51" t="s">
        <v>570</v>
      </c>
      <c r="AU334" s="51" t="s">
        <v>571</v>
      </c>
      <c r="AV334" s="51" t="s">
        <v>572</v>
      </c>
      <c r="AW334" s="51" t="s">
        <v>573</v>
      </c>
    </row>
    <row r="335" spans="1:49" ht="80.25" customHeight="1">
      <c r="A335" s="75" t="s">
        <v>64</v>
      </c>
      <c r="B335" s="58" t="s">
        <v>951</v>
      </c>
      <c r="C335" s="5">
        <v>2017</v>
      </c>
      <c r="D335" s="59" t="s">
        <v>292</v>
      </c>
      <c r="E335" s="75" t="s">
        <v>952</v>
      </c>
      <c r="F335" s="75" t="s">
        <v>525</v>
      </c>
      <c r="G335" s="60" t="s">
        <v>600</v>
      </c>
      <c r="H335" s="75" t="s">
        <v>951</v>
      </c>
      <c r="I335" s="5" t="s">
        <v>61</v>
      </c>
      <c r="J335" s="5" t="s">
        <v>62</v>
      </c>
      <c r="K335" s="5" t="s">
        <v>63</v>
      </c>
      <c r="L335" s="75" t="s">
        <v>953</v>
      </c>
      <c r="M335" s="96">
        <v>519173.73</v>
      </c>
      <c r="N335" s="5" t="s">
        <v>61</v>
      </c>
      <c r="O335" s="5" t="s">
        <v>62</v>
      </c>
      <c r="P335" s="5" t="s">
        <v>63</v>
      </c>
      <c r="Q335" s="75" t="s">
        <v>953</v>
      </c>
      <c r="R335" s="75" t="s">
        <v>308</v>
      </c>
      <c r="S335" s="5" t="s">
        <v>51</v>
      </c>
      <c r="T335" s="75" t="s">
        <v>952</v>
      </c>
      <c r="U335" s="77">
        <v>43060</v>
      </c>
      <c r="V335" s="97">
        <f t="shared" si="21"/>
        <v>447563.56034482759</v>
      </c>
      <c r="W335" s="96">
        <v>519173.73</v>
      </c>
      <c r="X335" s="76">
        <f t="shared" si="22"/>
        <v>51917.373</v>
      </c>
      <c r="Y335" s="14" t="s">
        <v>241</v>
      </c>
      <c r="Z335" s="5" t="s">
        <v>69</v>
      </c>
      <c r="AA335" s="5" t="s">
        <v>70</v>
      </c>
      <c r="AB335" s="75" t="s">
        <v>951</v>
      </c>
      <c r="AC335" s="98">
        <f t="shared" si="20"/>
        <v>67134.534051724142</v>
      </c>
      <c r="AD335" s="77">
        <v>43061</v>
      </c>
      <c r="AE335" s="77">
        <v>43100</v>
      </c>
      <c r="AF335" s="83" t="s">
        <v>1127</v>
      </c>
      <c r="AG335" s="64" t="s">
        <v>601</v>
      </c>
      <c r="AH335" s="5" t="s">
        <v>384</v>
      </c>
      <c r="AI335" s="5" t="s">
        <v>389</v>
      </c>
      <c r="AJ335" s="5" t="s">
        <v>73</v>
      </c>
      <c r="AK335" s="56" t="s">
        <v>602</v>
      </c>
      <c r="AL335" s="5" t="s">
        <v>73</v>
      </c>
      <c r="AM335" s="5" t="s">
        <v>574</v>
      </c>
      <c r="AN335" s="19" t="s">
        <v>240</v>
      </c>
      <c r="AO335" s="19" t="s">
        <v>567</v>
      </c>
      <c r="AP335" s="19" t="s">
        <v>567</v>
      </c>
      <c r="AQ335" s="19" t="s">
        <v>567</v>
      </c>
      <c r="AR335" s="64" t="s">
        <v>568</v>
      </c>
      <c r="AS335" s="5" t="s">
        <v>74</v>
      </c>
      <c r="AT335" s="64" t="s">
        <v>570</v>
      </c>
      <c r="AU335" s="64" t="s">
        <v>571</v>
      </c>
      <c r="AV335" s="64" t="s">
        <v>572</v>
      </c>
      <c r="AW335" s="64" t="s">
        <v>573</v>
      </c>
    </row>
    <row r="336" spans="1:49" s="6" customFormat="1" ht="80.25" customHeight="1">
      <c r="A336" s="72" t="s">
        <v>64</v>
      </c>
      <c r="B336" s="11" t="s">
        <v>951</v>
      </c>
      <c r="C336" s="32">
        <v>2017</v>
      </c>
      <c r="D336" s="57" t="s">
        <v>292</v>
      </c>
      <c r="E336" s="72" t="s">
        <v>954</v>
      </c>
      <c r="F336" s="72" t="s">
        <v>525</v>
      </c>
      <c r="G336" s="56" t="s">
        <v>600</v>
      </c>
      <c r="H336" s="72" t="s">
        <v>951</v>
      </c>
      <c r="I336" s="32" t="s">
        <v>61</v>
      </c>
      <c r="J336" s="32" t="s">
        <v>62</v>
      </c>
      <c r="K336" s="32" t="s">
        <v>63</v>
      </c>
      <c r="L336" s="72" t="s">
        <v>955</v>
      </c>
      <c r="M336" s="99">
        <v>37763.57</v>
      </c>
      <c r="N336" s="32" t="s">
        <v>61</v>
      </c>
      <c r="O336" s="32" t="s">
        <v>62</v>
      </c>
      <c r="P336" s="32" t="s">
        <v>63</v>
      </c>
      <c r="Q336" s="72" t="s">
        <v>955</v>
      </c>
      <c r="R336" s="72" t="s">
        <v>308</v>
      </c>
      <c r="S336" s="32" t="s">
        <v>51</v>
      </c>
      <c r="T336" s="72" t="s">
        <v>954</v>
      </c>
      <c r="U336" s="73">
        <v>43060</v>
      </c>
      <c r="V336" s="100">
        <f t="shared" si="21"/>
        <v>32554.801724137935</v>
      </c>
      <c r="W336" s="99">
        <v>37763.57</v>
      </c>
      <c r="X336" s="74">
        <f t="shared" si="22"/>
        <v>3776.357</v>
      </c>
      <c r="Y336" s="10" t="s">
        <v>241</v>
      </c>
      <c r="Z336" s="32" t="s">
        <v>69</v>
      </c>
      <c r="AA336" s="32" t="s">
        <v>70</v>
      </c>
      <c r="AB336" s="72" t="s">
        <v>951</v>
      </c>
      <c r="AC336" s="101">
        <f t="shared" si="20"/>
        <v>4883.2202586206904</v>
      </c>
      <c r="AD336" s="73">
        <v>43061</v>
      </c>
      <c r="AE336" s="73">
        <v>43100</v>
      </c>
      <c r="AF336" s="84" t="s">
        <v>1127</v>
      </c>
      <c r="AG336" s="51" t="s">
        <v>601</v>
      </c>
      <c r="AH336" s="32" t="s">
        <v>384</v>
      </c>
      <c r="AI336" s="32" t="s">
        <v>389</v>
      </c>
      <c r="AJ336" s="32" t="s">
        <v>73</v>
      </c>
      <c r="AK336" s="60" t="s">
        <v>602</v>
      </c>
      <c r="AL336" s="32" t="s">
        <v>73</v>
      </c>
      <c r="AM336" s="32" t="s">
        <v>574</v>
      </c>
      <c r="AN336" s="19" t="s">
        <v>240</v>
      </c>
      <c r="AO336" s="19" t="s">
        <v>567</v>
      </c>
      <c r="AP336" s="19" t="s">
        <v>567</v>
      </c>
      <c r="AQ336" s="19" t="s">
        <v>567</v>
      </c>
      <c r="AR336" s="51" t="s">
        <v>568</v>
      </c>
      <c r="AS336" s="32" t="s">
        <v>74</v>
      </c>
      <c r="AT336" s="51" t="s">
        <v>570</v>
      </c>
      <c r="AU336" s="51" t="s">
        <v>571</v>
      </c>
      <c r="AV336" s="51" t="s">
        <v>572</v>
      </c>
      <c r="AW336" s="51" t="s">
        <v>573</v>
      </c>
    </row>
    <row r="337" spans="1:49" ht="80.25" customHeight="1">
      <c r="A337" s="75" t="s">
        <v>64</v>
      </c>
      <c r="B337" s="58" t="s">
        <v>951</v>
      </c>
      <c r="C337" s="5">
        <v>2017</v>
      </c>
      <c r="D337" s="59" t="s">
        <v>292</v>
      </c>
      <c r="E337" s="75" t="s">
        <v>956</v>
      </c>
      <c r="F337" s="75" t="s">
        <v>525</v>
      </c>
      <c r="G337" s="60" t="s">
        <v>600</v>
      </c>
      <c r="H337" s="75" t="s">
        <v>951</v>
      </c>
      <c r="I337" s="5" t="s">
        <v>61</v>
      </c>
      <c r="J337" s="5" t="s">
        <v>62</v>
      </c>
      <c r="K337" s="5" t="s">
        <v>63</v>
      </c>
      <c r="L337" s="75" t="s">
        <v>957</v>
      </c>
      <c r="M337" s="96">
        <v>323173.96000000002</v>
      </c>
      <c r="N337" s="5" t="s">
        <v>61</v>
      </c>
      <c r="O337" s="5" t="s">
        <v>62</v>
      </c>
      <c r="P337" s="5" t="s">
        <v>63</v>
      </c>
      <c r="Q337" s="75" t="s">
        <v>957</v>
      </c>
      <c r="R337" s="75" t="s">
        <v>308</v>
      </c>
      <c r="S337" s="5" t="s">
        <v>51</v>
      </c>
      <c r="T337" s="75" t="s">
        <v>956</v>
      </c>
      <c r="U337" s="77">
        <v>43060</v>
      </c>
      <c r="V337" s="97">
        <f t="shared" si="21"/>
        <v>278598.24137931038</v>
      </c>
      <c r="W337" s="96">
        <v>323173.96000000002</v>
      </c>
      <c r="X337" s="76">
        <f t="shared" si="22"/>
        <v>32317.396000000001</v>
      </c>
      <c r="Y337" s="14" t="s">
        <v>241</v>
      </c>
      <c r="Z337" s="5" t="s">
        <v>69</v>
      </c>
      <c r="AA337" s="5" t="s">
        <v>70</v>
      </c>
      <c r="AB337" s="75" t="s">
        <v>951</v>
      </c>
      <c r="AC337" s="98">
        <f t="shared" si="20"/>
        <v>41789.736206896552</v>
      </c>
      <c r="AD337" s="77">
        <v>43061</v>
      </c>
      <c r="AE337" s="77">
        <v>43100</v>
      </c>
      <c r="AF337" s="83" t="s">
        <v>1128</v>
      </c>
      <c r="AG337" s="64" t="s">
        <v>601</v>
      </c>
      <c r="AH337" s="5" t="s">
        <v>384</v>
      </c>
      <c r="AI337" s="5" t="s">
        <v>389</v>
      </c>
      <c r="AJ337" s="5" t="s">
        <v>73</v>
      </c>
      <c r="AK337" s="56" t="s">
        <v>602</v>
      </c>
      <c r="AL337" s="5" t="s">
        <v>73</v>
      </c>
      <c r="AM337" s="5" t="s">
        <v>574</v>
      </c>
      <c r="AN337" s="19" t="s">
        <v>240</v>
      </c>
      <c r="AO337" s="19" t="s">
        <v>567</v>
      </c>
      <c r="AP337" s="19" t="s">
        <v>567</v>
      </c>
      <c r="AQ337" s="19" t="s">
        <v>567</v>
      </c>
      <c r="AR337" s="64" t="s">
        <v>568</v>
      </c>
      <c r="AS337" s="5" t="s">
        <v>74</v>
      </c>
      <c r="AT337" s="64" t="s">
        <v>570</v>
      </c>
      <c r="AU337" s="64" t="s">
        <v>571</v>
      </c>
      <c r="AV337" s="64" t="s">
        <v>572</v>
      </c>
      <c r="AW337" s="64" t="s">
        <v>573</v>
      </c>
    </row>
    <row r="338" spans="1:49" s="6" customFormat="1" ht="80.25" customHeight="1">
      <c r="A338" s="72" t="s">
        <v>64</v>
      </c>
      <c r="B338" s="11" t="s">
        <v>951</v>
      </c>
      <c r="C338" s="32">
        <v>2017</v>
      </c>
      <c r="D338" s="57" t="s">
        <v>292</v>
      </c>
      <c r="E338" s="72" t="s">
        <v>958</v>
      </c>
      <c r="F338" s="72" t="s">
        <v>525</v>
      </c>
      <c r="G338" s="56" t="s">
        <v>600</v>
      </c>
      <c r="H338" s="72" t="s">
        <v>951</v>
      </c>
      <c r="I338" s="32" t="s">
        <v>61</v>
      </c>
      <c r="J338" s="32" t="s">
        <v>62</v>
      </c>
      <c r="K338" s="32" t="s">
        <v>63</v>
      </c>
      <c r="L338" s="72" t="s">
        <v>959</v>
      </c>
      <c r="M338" s="99">
        <v>587586.4</v>
      </c>
      <c r="N338" s="32" t="s">
        <v>61</v>
      </c>
      <c r="O338" s="32" t="s">
        <v>62</v>
      </c>
      <c r="P338" s="32" t="s">
        <v>63</v>
      </c>
      <c r="Q338" s="72" t="s">
        <v>959</v>
      </c>
      <c r="R338" s="72" t="s">
        <v>308</v>
      </c>
      <c r="S338" s="32" t="s">
        <v>51</v>
      </c>
      <c r="T338" s="72" t="s">
        <v>958</v>
      </c>
      <c r="U338" s="73">
        <v>43060</v>
      </c>
      <c r="V338" s="100">
        <f t="shared" si="21"/>
        <v>506540.00000000006</v>
      </c>
      <c r="W338" s="99">
        <v>587586.4</v>
      </c>
      <c r="X338" s="74">
        <f t="shared" si="22"/>
        <v>58758.64</v>
      </c>
      <c r="Y338" s="10" t="s">
        <v>241</v>
      </c>
      <c r="Z338" s="32" t="s">
        <v>69</v>
      </c>
      <c r="AA338" s="32" t="s">
        <v>70</v>
      </c>
      <c r="AB338" s="72" t="s">
        <v>951</v>
      </c>
      <c r="AC338" s="101">
        <f t="shared" si="20"/>
        <v>75981</v>
      </c>
      <c r="AD338" s="73">
        <v>43061</v>
      </c>
      <c r="AE338" s="73">
        <v>43100</v>
      </c>
      <c r="AF338" s="84" t="s">
        <v>1129</v>
      </c>
      <c r="AG338" s="51" t="s">
        <v>601</v>
      </c>
      <c r="AH338" s="32" t="s">
        <v>384</v>
      </c>
      <c r="AI338" s="32" t="s">
        <v>389</v>
      </c>
      <c r="AJ338" s="32" t="s">
        <v>73</v>
      </c>
      <c r="AK338" s="60" t="s">
        <v>602</v>
      </c>
      <c r="AL338" s="32" t="s">
        <v>73</v>
      </c>
      <c r="AM338" s="32" t="s">
        <v>574</v>
      </c>
      <c r="AN338" s="19" t="s">
        <v>240</v>
      </c>
      <c r="AO338" s="19" t="s">
        <v>567</v>
      </c>
      <c r="AP338" s="19" t="s">
        <v>567</v>
      </c>
      <c r="AQ338" s="19" t="s">
        <v>567</v>
      </c>
      <c r="AR338" s="51" t="s">
        <v>568</v>
      </c>
      <c r="AS338" s="32" t="s">
        <v>74</v>
      </c>
      <c r="AT338" s="51" t="s">
        <v>570</v>
      </c>
      <c r="AU338" s="51" t="s">
        <v>571</v>
      </c>
      <c r="AV338" s="51" t="s">
        <v>572</v>
      </c>
      <c r="AW338" s="51" t="s">
        <v>573</v>
      </c>
    </row>
    <row r="339" spans="1:49" ht="80.25" customHeight="1">
      <c r="A339" s="75" t="s">
        <v>64</v>
      </c>
      <c r="B339" s="58" t="s">
        <v>960</v>
      </c>
      <c r="C339" s="5">
        <v>2017</v>
      </c>
      <c r="D339" s="59" t="s">
        <v>292</v>
      </c>
      <c r="E339" s="75" t="s">
        <v>961</v>
      </c>
      <c r="F339" s="75" t="s">
        <v>249</v>
      </c>
      <c r="G339" s="60" t="s">
        <v>600</v>
      </c>
      <c r="H339" s="75" t="s">
        <v>960</v>
      </c>
      <c r="I339" s="5" t="s">
        <v>61</v>
      </c>
      <c r="J339" s="5" t="s">
        <v>62</v>
      </c>
      <c r="K339" s="5" t="s">
        <v>63</v>
      </c>
      <c r="L339" s="75" t="s">
        <v>686</v>
      </c>
      <c r="M339" s="96">
        <v>495489.82</v>
      </c>
      <c r="N339" s="5" t="s">
        <v>61</v>
      </c>
      <c r="O339" s="5" t="s">
        <v>62</v>
      </c>
      <c r="P339" s="5" t="s">
        <v>63</v>
      </c>
      <c r="Q339" s="75" t="s">
        <v>686</v>
      </c>
      <c r="R339" s="75" t="s">
        <v>309</v>
      </c>
      <c r="S339" s="5" t="s">
        <v>51</v>
      </c>
      <c r="T339" s="75" t="s">
        <v>961</v>
      </c>
      <c r="U339" s="77">
        <v>43063</v>
      </c>
      <c r="V339" s="97">
        <f t="shared" si="21"/>
        <v>427146.39655172417</v>
      </c>
      <c r="W339" s="96">
        <v>495489.82</v>
      </c>
      <c r="X339" s="76">
        <f t="shared" si="22"/>
        <v>49548.982000000004</v>
      </c>
      <c r="Y339" s="14" t="s">
        <v>241</v>
      </c>
      <c r="Z339" s="5" t="s">
        <v>69</v>
      </c>
      <c r="AA339" s="5" t="s">
        <v>70</v>
      </c>
      <c r="AB339" s="75" t="s">
        <v>960</v>
      </c>
      <c r="AC339" s="98">
        <f t="shared" si="20"/>
        <v>64071.959482758626</v>
      </c>
      <c r="AD339" s="77">
        <v>43066</v>
      </c>
      <c r="AE339" s="77">
        <v>43099</v>
      </c>
      <c r="AF339" s="83" t="s">
        <v>1260</v>
      </c>
      <c r="AG339" s="64" t="s">
        <v>601</v>
      </c>
      <c r="AH339" s="5" t="s">
        <v>384</v>
      </c>
      <c r="AI339" s="5" t="s">
        <v>389</v>
      </c>
      <c r="AJ339" s="5" t="s">
        <v>73</v>
      </c>
      <c r="AK339" s="56" t="s">
        <v>602</v>
      </c>
      <c r="AL339" s="5" t="s">
        <v>73</v>
      </c>
      <c r="AM339" s="5" t="s">
        <v>574</v>
      </c>
      <c r="AN339" s="19" t="s">
        <v>240</v>
      </c>
      <c r="AO339" s="19" t="s">
        <v>567</v>
      </c>
      <c r="AP339" s="19" t="s">
        <v>567</v>
      </c>
      <c r="AQ339" s="19" t="s">
        <v>567</v>
      </c>
      <c r="AR339" s="64" t="s">
        <v>568</v>
      </c>
      <c r="AS339" s="5" t="s">
        <v>74</v>
      </c>
      <c r="AT339" s="64" t="s">
        <v>570</v>
      </c>
      <c r="AU339" s="64" t="s">
        <v>571</v>
      </c>
      <c r="AV339" s="64" t="s">
        <v>572</v>
      </c>
      <c r="AW339" s="64" t="s">
        <v>573</v>
      </c>
    </row>
    <row r="340" spans="1:49" s="6" customFormat="1" ht="80.25" customHeight="1">
      <c r="A340" s="72" t="s">
        <v>64</v>
      </c>
      <c r="B340" s="11" t="s">
        <v>962</v>
      </c>
      <c r="C340" s="32">
        <v>2017</v>
      </c>
      <c r="D340" s="57" t="s">
        <v>292</v>
      </c>
      <c r="E340" s="72" t="s">
        <v>963</v>
      </c>
      <c r="F340" s="72" t="s">
        <v>249</v>
      </c>
      <c r="G340" s="56" t="s">
        <v>600</v>
      </c>
      <c r="H340" s="72" t="s">
        <v>962</v>
      </c>
      <c r="I340" s="32" t="s">
        <v>61</v>
      </c>
      <c r="J340" s="32" t="s">
        <v>62</v>
      </c>
      <c r="K340" s="32" t="s">
        <v>63</v>
      </c>
      <c r="L340" s="72" t="s">
        <v>272</v>
      </c>
      <c r="M340" s="99">
        <v>313034.12</v>
      </c>
      <c r="N340" s="32" t="s">
        <v>61</v>
      </c>
      <c r="O340" s="32" t="s">
        <v>62</v>
      </c>
      <c r="P340" s="32" t="s">
        <v>63</v>
      </c>
      <c r="Q340" s="72" t="s">
        <v>272</v>
      </c>
      <c r="R340" s="72" t="s">
        <v>309</v>
      </c>
      <c r="S340" s="32" t="s">
        <v>51</v>
      </c>
      <c r="T340" s="72" t="s">
        <v>963</v>
      </c>
      <c r="U340" s="73">
        <v>43063</v>
      </c>
      <c r="V340" s="100">
        <f t="shared" si="21"/>
        <v>269857</v>
      </c>
      <c r="W340" s="99">
        <v>313034.12</v>
      </c>
      <c r="X340" s="74">
        <f t="shared" si="22"/>
        <v>31303.412</v>
      </c>
      <c r="Y340" s="10" t="s">
        <v>241</v>
      </c>
      <c r="Z340" s="32" t="s">
        <v>69</v>
      </c>
      <c r="AA340" s="32" t="s">
        <v>70</v>
      </c>
      <c r="AB340" s="72" t="s">
        <v>962</v>
      </c>
      <c r="AC340" s="101">
        <f t="shared" si="20"/>
        <v>40478.549999999996</v>
      </c>
      <c r="AD340" s="73">
        <v>43066</v>
      </c>
      <c r="AE340" s="73">
        <v>43099</v>
      </c>
      <c r="AF340" s="84" t="s">
        <v>1261</v>
      </c>
      <c r="AG340" s="51" t="s">
        <v>601</v>
      </c>
      <c r="AH340" s="32" t="s">
        <v>384</v>
      </c>
      <c r="AI340" s="32" t="s">
        <v>389</v>
      </c>
      <c r="AJ340" s="32" t="s">
        <v>73</v>
      </c>
      <c r="AK340" s="60" t="s">
        <v>602</v>
      </c>
      <c r="AL340" s="32" t="s">
        <v>73</v>
      </c>
      <c r="AM340" s="32" t="s">
        <v>574</v>
      </c>
      <c r="AN340" s="19" t="s">
        <v>240</v>
      </c>
      <c r="AO340" s="19" t="s">
        <v>567</v>
      </c>
      <c r="AP340" s="19" t="s">
        <v>567</v>
      </c>
      <c r="AQ340" s="19" t="s">
        <v>567</v>
      </c>
      <c r="AR340" s="51" t="s">
        <v>568</v>
      </c>
      <c r="AS340" s="32" t="s">
        <v>74</v>
      </c>
      <c r="AT340" s="51" t="s">
        <v>570</v>
      </c>
      <c r="AU340" s="51" t="s">
        <v>571</v>
      </c>
      <c r="AV340" s="51" t="s">
        <v>572</v>
      </c>
      <c r="AW340" s="51" t="s">
        <v>573</v>
      </c>
    </row>
    <row r="341" spans="1:49" ht="80.25" customHeight="1">
      <c r="A341" s="75" t="s">
        <v>64</v>
      </c>
      <c r="B341" s="58" t="s">
        <v>964</v>
      </c>
      <c r="C341" s="5">
        <v>2017</v>
      </c>
      <c r="D341" s="59" t="s">
        <v>292</v>
      </c>
      <c r="E341" s="75" t="s">
        <v>965</v>
      </c>
      <c r="F341" s="75" t="s">
        <v>249</v>
      </c>
      <c r="G341" s="60" t="s">
        <v>600</v>
      </c>
      <c r="H341" s="75" t="s">
        <v>964</v>
      </c>
      <c r="I341" s="5" t="s">
        <v>61</v>
      </c>
      <c r="J341" s="5" t="s">
        <v>62</v>
      </c>
      <c r="K341" s="5" t="s">
        <v>63</v>
      </c>
      <c r="L341" s="75" t="s">
        <v>847</v>
      </c>
      <c r="M341" s="96">
        <v>493408.32</v>
      </c>
      <c r="N341" s="5" t="s">
        <v>61</v>
      </c>
      <c r="O341" s="5" t="s">
        <v>62</v>
      </c>
      <c r="P341" s="5" t="s">
        <v>63</v>
      </c>
      <c r="Q341" s="75" t="s">
        <v>847</v>
      </c>
      <c r="R341" s="75" t="s">
        <v>309</v>
      </c>
      <c r="S341" s="5" t="s">
        <v>51</v>
      </c>
      <c r="T341" s="75" t="s">
        <v>965</v>
      </c>
      <c r="U341" s="77">
        <v>43063</v>
      </c>
      <c r="V341" s="97">
        <f t="shared" si="21"/>
        <v>425352.00000000006</v>
      </c>
      <c r="W341" s="96">
        <v>493408.32</v>
      </c>
      <c r="X341" s="76">
        <f t="shared" si="22"/>
        <v>49340.832000000002</v>
      </c>
      <c r="Y341" s="14" t="s">
        <v>241</v>
      </c>
      <c r="Z341" s="5" t="s">
        <v>69</v>
      </c>
      <c r="AA341" s="5" t="s">
        <v>70</v>
      </c>
      <c r="AB341" s="75" t="s">
        <v>964</v>
      </c>
      <c r="AC341" s="98">
        <f t="shared" si="20"/>
        <v>63802.8</v>
      </c>
      <c r="AD341" s="77">
        <v>43066</v>
      </c>
      <c r="AE341" s="77">
        <v>43099</v>
      </c>
      <c r="AF341" s="83" t="s">
        <v>1262</v>
      </c>
      <c r="AG341" s="64" t="s">
        <v>601</v>
      </c>
      <c r="AH341" s="5" t="s">
        <v>384</v>
      </c>
      <c r="AI341" s="5" t="s">
        <v>389</v>
      </c>
      <c r="AJ341" s="5" t="s">
        <v>73</v>
      </c>
      <c r="AK341" s="56" t="s">
        <v>602</v>
      </c>
      <c r="AL341" s="5" t="s">
        <v>73</v>
      </c>
      <c r="AM341" s="5" t="s">
        <v>574</v>
      </c>
      <c r="AN341" s="19" t="s">
        <v>240</v>
      </c>
      <c r="AO341" s="19" t="s">
        <v>567</v>
      </c>
      <c r="AP341" s="19" t="s">
        <v>567</v>
      </c>
      <c r="AQ341" s="19" t="s">
        <v>567</v>
      </c>
      <c r="AR341" s="64" t="s">
        <v>568</v>
      </c>
      <c r="AS341" s="5" t="s">
        <v>74</v>
      </c>
      <c r="AT341" s="64" t="s">
        <v>570</v>
      </c>
      <c r="AU341" s="64" t="s">
        <v>571</v>
      </c>
      <c r="AV341" s="64" t="s">
        <v>572</v>
      </c>
      <c r="AW341" s="64" t="s">
        <v>573</v>
      </c>
    </row>
    <row r="342" spans="1:49" s="6" customFormat="1" ht="80.25" customHeight="1">
      <c r="A342" s="72" t="s">
        <v>64</v>
      </c>
      <c r="B342" s="11" t="s">
        <v>966</v>
      </c>
      <c r="C342" s="32">
        <v>2017</v>
      </c>
      <c r="D342" s="57" t="s">
        <v>292</v>
      </c>
      <c r="E342" s="72" t="s">
        <v>967</v>
      </c>
      <c r="F342" s="72" t="s">
        <v>249</v>
      </c>
      <c r="G342" s="56" t="s">
        <v>600</v>
      </c>
      <c r="H342" s="72" t="s">
        <v>966</v>
      </c>
      <c r="I342" s="32" t="s">
        <v>61</v>
      </c>
      <c r="J342" s="32" t="s">
        <v>62</v>
      </c>
      <c r="K342" s="32" t="s">
        <v>63</v>
      </c>
      <c r="L342" s="72" t="s">
        <v>82</v>
      </c>
      <c r="M342" s="99">
        <v>412759</v>
      </c>
      <c r="N342" s="32" t="s">
        <v>61</v>
      </c>
      <c r="O342" s="32" t="s">
        <v>62</v>
      </c>
      <c r="P342" s="32" t="s">
        <v>63</v>
      </c>
      <c r="Q342" s="72" t="s">
        <v>82</v>
      </c>
      <c r="R342" s="72" t="s">
        <v>132</v>
      </c>
      <c r="S342" s="32" t="s">
        <v>51</v>
      </c>
      <c r="T342" s="72" t="s">
        <v>967</v>
      </c>
      <c r="U342" s="73">
        <v>43066</v>
      </c>
      <c r="V342" s="100">
        <f t="shared" si="21"/>
        <v>355826.72413793107</v>
      </c>
      <c r="W342" s="99">
        <v>412759</v>
      </c>
      <c r="X342" s="74">
        <f t="shared" si="22"/>
        <v>41275.9</v>
      </c>
      <c r="Y342" s="10" t="s">
        <v>241</v>
      </c>
      <c r="Z342" s="32" t="s">
        <v>69</v>
      </c>
      <c r="AA342" s="32" t="s">
        <v>70</v>
      </c>
      <c r="AB342" s="72" t="s">
        <v>966</v>
      </c>
      <c r="AC342" s="101">
        <f t="shared" si="20"/>
        <v>53374.008620689659</v>
      </c>
      <c r="AD342" s="73">
        <v>43067</v>
      </c>
      <c r="AE342" s="73">
        <v>43099</v>
      </c>
      <c r="AF342" s="84" t="s">
        <v>1263</v>
      </c>
      <c r="AG342" s="51" t="s">
        <v>601</v>
      </c>
      <c r="AH342" s="32" t="s">
        <v>384</v>
      </c>
      <c r="AI342" s="32" t="s">
        <v>389</v>
      </c>
      <c r="AJ342" s="32" t="s">
        <v>73</v>
      </c>
      <c r="AK342" s="60" t="s">
        <v>602</v>
      </c>
      <c r="AL342" s="32" t="s">
        <v>73</v>
      </c>
      <c r="AM342" s="32" t="s">
        <v>574</v>
      </c>
      <c r="AN342" s="19" t="s">
        <v>240</v>
      </c>
      <c r="AO342" s="19" t="s">
        <v>567</v>
      </c>
      <c r="AP342" s="19" t="s">
        <v>567</v>
      </c>
      <c r="AQ342" s="19" t="s">
        <v>567</v>
      </c>
      <c r="AR342" s="51" t="s">
        <v>568</v>
      </c>
      <c r="AS342" s="32" t="s">
        <v>74</v>
      </c>
      <c r="AT342" s="51" t="s">
        <v>570</v>
      </c>
      <c r="AU342" s="51" t="s">
        <v>571</v>
      </c>
      <c r="AV342" s="51" t="s">
        <v>572</v>
      </c>
      <c r="AW342" s="51" t="s">
        <v>573</v>
      </c>
    </row>
    <row r="343" spans="1:49" ht="80.25" customHeight="1">
      <c r="A343" s="75" t="s">
        <v>64</v>
      </c>
      <c r="B343" s="58" t="s">
        <v>968</v>
      </c>
      <c r="C343" s="5">
        <v>2017</v>
      </c>
      <c r="D343" s="59" t="s">
        <v>292</v>
      </c>
      <c r="E343" s="75" t="s">
        <v>969</v>
      </c>
      <c r="F343" s="75" t="s">
        <v>249</v>
      </c>
      <c r="G343" s="60" t="s">
        <v>600</v>
      </c>
      <c r="H343" s="75" t="s">
        <v>968</v>
      </c>
      <c r="I343" s="5" t="s">
        <v>61</v>
      </c>
      <c r="J343" s="5" t="s">
        <v>62</v>
      </c>
      <c r="K343" s="5" t="s">
        <v>63</v>
      </c>
      <c r="L343" s="75" t="s">
        <v>970</v>
      </c>
      <c r="M343" s="96">
        <v>279000</v>
      </c>
      <c r="N343" s="5" t="s">
        <v>61</v>
      </c>
      <c r="O343" s="5" t="s">
        <v>62</v>
      </c>
      <c r="P343" s="5" t="s">
        <v>63</v>
      </c>
      <c r="Q343" s="75" t="s">
        <v>970</v>
      </c>
      <c r="R343" s="75" t="s">
        <v>200</v>
      </c>
      <c r="S343" s="5" t="s">
        <v>51</v>
      </c>
      <c r="T343" s="75" t="s">
        <v>969</v>
      </c>
      <c r="U343" s="77">
        <v>43032</v>
      </c>
      <c r="V343" s="97">
        <f t="shared" si="21"/>
        <v>240517.24137931035</v>
      </c>
      <c r="W343" s="96">
        <v>279000</v>
      </c>
      <c r="X343" s="76">
        <f t="shared" si="22"/>
        <v>27900</v>
      </c>
      <c r="Y343" s="14" t="s">
        <v>241</v>
      </c>
      <c r="Z343" s="5" t="s">
        <v>69</v>
      </c>
      <c r="AA343" s="5" t="s">
        <v>70</v>
      </c>
      <c r="AB343" s="75" t="s">
        <v>968</v>
      </c>
      <c r="AC343" s="98">
        <f t="shared" ref="AC343:AC406" si="23">V343*0.15</f>
        <v>36077.586206896551</v>
      </c>
      <c r="AD343" s="77">
        <v>43033</v>
      </c>
      <c r="AE343" s="77">
        <v>43033</v>
      </c>
      <c r="AF343" s="83" t="s">
        <v>1239</v>
      </c>
      <c r="AG343" s="64" t="s">
        <v>601</v>
      </c>
      <c r="AH343" s="5" t="s">
        <v>384</v>
      </c>
      <c r="AI343" s="5" t="s">
        <v>389</v>
      </c>
      <c r="AJ343" s="5" t="s">
        <v>73</v>
      </c>
      <c r="AK343" s="56" t="s">
        <v>602</v>
      </c>
      <c r="AL343" s="5" t="s">
        <v>73</v>
      </c>
      <c r="AM343" s="5" t="s">
        <v>574</v>
      </c>
      <c r="AN343" s="19" t="s">
        <v>240</v>
      </c>
      <c r="AO343" s="19" t="s">
        <v>567</v>
      </c>
      <c r="AP343" s="19" t="s">
        <v>567</v>
      </c>
      <c r="AQ343" s="19" t="s">
        <v>567</v>
      </c>
      <c r="AR343" s="64" t="s">
        <v>568</v>
      </c>
      <c r="AS343" s="5" t="s">
        <v>74</v>
      </c>
      <c r="AT343" s="64" t="s">
        <v>570</v>
      </c>
      <c r="AU343" s="64" t="s">
        <v>571</v>
      </c>
      <c r="AV343" s="64" t="s">
        <v>572</v>
      </c>
      <c r="AW343" s="64" t="s">
        <v>573</v>
      </c>
    </row>
    <row r="344" spans="1:49" ht="80.25" customHeight="1">
      <c r="A344" s="75" t="s">
        <v>64</v>
      </c>
      <c r="B344" s="58" t="s">
        <v>971</v>
      </c>
      <c r="C344" s="5">
        <v>2017</v>
      </c>
      <c r="D344" s="59" t="s">
        <v>292</v>
      </c>
      <c r="E344" s="75" t="s">
        <v>972</v>
      </c>
      <c r="F344" s="75" t="s">
        <v>249</v>
      </c>
      <c r="G344" s="60" t="s">
        <v>600</v>
      </c>
      <c r="H344" s="75" t="s">
        <v>971</v>
      </c>
      <c r="I344" s="5" t="s">
        <v>61</v>
      </c>
      <c r="J344" s="5" t="s">
        <v>62</v>
      </c>
      <c r="K344" s="5" t="s">
        <v>63</v>
      </c>
      <c r="L344" s="75" t="s">
        <v>312</v>
      </c>
      <c r="M344" s="96">
        <v>498798.2</v>
      </c>
      <c r="N344" s="5" t="s">
        <v>61</v>
      </c>
      <c r="O344" s="5" t="s">
        <v>62</v>
      </c>
      <c r="P344" s="5" t="s">
        <v>63</v>
      </c>
      <c r="Q344" s="75" t="s">
        <v>312</v>
      </c>
      <c r="R344" s="75" t="s">
        <v>132</v>
      </c>
      <c r="S344" s="5" t="s">
        <v>51</v>
      </c>
      <c r="T344" s="75" t="s">
        <v>972</v>
      </c>
      <c r="U344" s="77">
        <v>43068</v>
      </c>
      <c r="V344" s="97">
        <f t="shared" si="21"/>
        <v>429998.44827586209</v>
      </c>
      <c r="W344" s="96">
        <v>498798.2</v>
      </c>
      <c r="X344" s="76">
        <f t="shared" si="22"/>
        <v>49879.82</v>
      </c>
      <c r="Y344" s="14" t="s">
        <v>241</v>
      </c>
      <c r="Z344" s="5" t="s">
        <v>69</v>
      </c>
      <c r="AA344" s="5" t="s">
        <v>70</v>
      </c>
      <c r="AB344" s="75" t="s">
        <v>971</v>
      </c>
      <c r="AC344" s="98">
        <f t="shared" si="23"/>
        <v>64499.767241379312</v>
      </c>
      <c r="AD344" s="77">
        <v>43069</v>
      </c>
      <c r="AE344" s="77">
        <v>43098</v>
      </c>
      <c r="AF344" s="83" t="s">
        <v>1240</v>
      </c>
      <c r="AG344" s="64" t="s">
        <v>601</v>
      </c>
      <c r="AH344" s="5" t="s">
        <v>384</v>
      </c>
      <c r="AI344" s="5" t="s">
        <v>389</v>
      </c>
      <c r="AJ344" s="5" t="s">
        <v>73</v>
      </c>
      <c r="AK344" s="56" t="s">
        <v>602</v>
      </c>
      <c r="AL344" s="5" t="s">
        <v>73</v>
      </c>
      <c r="AM344" s="5" t="s">
        <v>574</v>
      </c>
      <c r="AN344" s="19" t="s">
        <v>240</v>
      </c>
      <c r="AO344" s="19" t="s">
        <v>567</v>
      </c>
      <c r="AP344" s="19" t="s">
        <v>567</v>
      </c>
      <c r="AQ344" s="19" t="s">
        <v>567</v>
      </c>
      <c r="AR344" s="64" t="s">
        <v>568</v>
      </c>
      <c r="AS344" s="5" t="s">
        <v>74</v>
      </c>
      <c r="AT344" s="64" t="s">
        <v>570</v>
      </c>
      <c r="AU344" s="64" t="s">
        <v>571</v>
      </c>
      <c r="AV344" s="64" t="s">
        <v>572</v>
      </c>
      <c r="AW344" s="64" t="s">
        <v>573</v>
      </c>
    </row>
    <row r="345" spans="1:49" s="6" customFormat="1" ht="80.25" customHeight="1">
      <c r="A345" s="72" t="s">
        <v>64</v>
      </c>
      <c r="B345" s="11" t="s">
        <v>973</v>
      </c>
      <c r="C345" s="32">
        <v>2017</v>
      </c>
      <c r="D345" s="57" t="s">
        <v>292</v>
      </c>
      <c r="E345" s="72" t="s">
        <v>974</v>
      </c>
      <c r="F345" s="72" t="s">
        <v>249</v>
      </c>
      <c r="G345" s="56" t="s">
        <v>600</v>
      </c>
      <c r="H345" s="72" t="s">
        <v>973</v>
      </c>
      <c r="I345" s="32" t="s">
        <v>61</v>
      </c>
      <c r="J345" s="32" t="s">
        <v>62</v>
      </c>
      <c r="K345" s="32" t="s">
        <v>63</v>
      </c>
      <c r="L345" s="72" t="s">
        <v>975</v>
      </c>
      <c r="M345" s="99">
        <v>491280.2</v>
      </c>
      <c r="N345" s="32" t="s">
        <v>61</v>
      </c>
      <c r="O345" s="32" t="s">
        <v>62</v>
      </c>
      <c r="P345" s="32" t="s">
        <v>63</v>
      </c>
      <c r="Q345" s="72" t="s">
        <v>975</v>
      </c>
      <c r="R345" s="72" t="s">
        <v>309</v>
      </c>
      <c r="S345" s="32" t="s">
        <v>51</v>
      </c>
      <c r="T345" s="72" t="s">
        <v>974</v>
      </c>
      <c r="U345" s="73">
        <v>43069</v>
      </c>
      <c r="V345" s="100">
        <f t="shared" si="21"/>
        <v>423517.41379310348</v>
      </c>
      <c r="W345" s="99">
        <v>491280.2</v>
      </c>
      <c r="X345" s="74">
        <f t="shared" si="22"/>
        <v>49128.020000000004</v>
      </c>
      <c r="Y345" s="10" t="s">
        <v>241</v>
      </c>
      <c r="Z345" s="32" t="s">
        <v>69</v>
      </c>
      <c r="AA345" s="32" t="s">
        <v>70</v>
      </c>
      <c r="AB345" s="72" t="s">
        <v>973</v>
      </c>
      <c r="AC345" s="101">
        <f t="shared" si="23"/>
        <v>63527.612068965522</v>
      </c>
      <c r="AD345" s="73">
        <v>43070</v>
      </c>
      <c r="AE345" s="73">
        <v>43099</v>
      </c>
      <c r="AF345" s="84" t="s">
        <v>1264</v>
      </c>
      <c r="AG345" s="51" t="s">
        <v>601</v>
      </c>
      <c r="AH345" s="32" t="s">
        <v>384</v>
      </c>
      <c r="AI345" s="32" t="s">
        <v>389</v>
      </c>
      <c r="AJ345" s="32" t="s">
        <v>73</v>
      </c>
      <c r="AK345" s="60" t="s">
        <v>602</v>
      </c>
      <c r="AL345" s="32" t="s">
        <v>73</v>
      </c>
      <c r="AM345" s="32" t="s">
        <v>574</v>
      </c>
      <c r="AN345" s="19" t="s">
        <v>240</v>
      </c>
      <c r="AO345" s="19" t="s">
        <v>567</v>
      </c>
      <c r="AP345" s="19" t="s">
        <v>567</v>
      </c>
      <c r="AQ345" s="19" t="s">
        <v>567</v>
      </c>
      <c r="AR345" s="51" t="s">
        <v>568</v>
      </c>
      <c r="AS345" s="32" t="s">
        <v>74</v>
      </c>
      <c r="AT345" s="51" t="s">
        <v>570</v>
      </c>
      <c r="AU345" s="51" t="s">
        <v>571</v>
      </c>
      <c r="AV345" s="51" t="s">
        <v>572</v>
      </c>
      <c r="AW345" s="51" t="s">
        <v>573</v>
      </c>
    </row>
    <row r="346" spans="1:49" ht="80.25" customHeight="1">
      <c r="A346" s="75" t="s">
        <v>64</v>
      </c>
      <c r="B346" s="58" t="s">
        <v>976</v>
      </c>
      <c r="C346" s="5">
        <v>2017</v>
      </c>
      <c r="D346" s="59" t="s">
        <v>292</v>
      </c>
      <c r="E346" s="75" t="s">
        <v>977</v>
      </c>
      <c r="F346" s="75" t="s">
        <v>249</v>
      </c>
      <c r="G346" s="60" t="s">
        <v>600</v>
      </c>
      <c r="H346" s="75" t="s">
        <v>976</v>
      </c>
      <c r="I346" s="5" t="s">
        <v>61</v>
      </c>
      <c r="J346" s="5" t="s">
        <v>62</v>
      </c>
      <c r="K346" s="5" t="s">
        <v>63</v>
      </c>
      <c r="L346" s="75" t="s">
        <v>272</v>
      </c>
      <c r="M346" s="96">
        <v>224122</v>
      </c>
      <c r="N346" s="5" t="s">
        <v>61</v>
      </c>
      <c r="O346" s="5" t="s">
        <v>62</v>
      </c>
      <c r="P346" s="5" t="s">
        <v>63</v>
      </c>
      <c r="Q346" s="75" t="s">
        <v>272</v>
      </c>
      <c r="R346" s="75" t="s">
        <v>309</v>
      </c>
      <c r="S346" s="5" t="s">
        <v>51</v>
      </c>
      <c r="T346" s="75" t="s">
        <v>977</v>
      </c>
      <c r="U346" s="77">
        <v>43069</v>
      </c>
      <c r="V346" s="97">
        <f t="shared" si="21"/>
        <v>193208.62068965519</v>
      </c>
      <c r="W346" s="96">
        <v>224122</v>
      </c>
      <c r="X346" s="76">
        <f t="shared" si="22"/>
        <v>22412.2</v>
      </c>
      <c r="Y346" s="14" t="s">
        <v>241</v>
      </c>
      <c r="Z346" s="5" t="s">
        <v>69</v>
      </c>
      <c r="AA346" s="5" t="s">
        <v>70</v>
      </c>
      <c r="AB346" s="75" t="s">
        <v>976</v>
      </c>
      <c r="AC346" s="98">
        <f t="shared" si="23"/>
        <v>28981.293103448279</v>
      </c>
      <c r="AD346" s="77">
        <v>43070</v>
      </c>
      <c r="AE346" s="77">
        <v>43099</v>
      </c>
      <c r="AF346" s="83" t="s">
        <v>1265</v>
      </c>
      <c r="AG346" s="64" t="s">
        <v>601</v>
      </c>
      <c r="AH346" s="5" t="s">
        <v>384</v>
      </c>
      <c r="AI346" s="5" t="s">
        <v>389</v>
      </c>
      <c r="AJ346" s="5" t="s">
        <v>73</v>
      </c>
      <c r="AK346" s="56" t="s">
        <v>602</v>
      </c>
      <c r="AL346" s="5" t="s">
        <v>73</v>
      </c>
      <c r="AM346" s="5" t="s">
        <v>574</v>
      </c>
      <c r="AN346" s="19" t="s">
        <v>240</v>
      </c>
      <c r="AO346" s="19" t="s">
        <v>567</v>
      </c>
      <c r="AP346" s="19" t="s">
        <v>567</v>
      </c>
      <c r="AQ346" s="19" t="s">
        <v>567</v>
      </c>
      <c r="AR346" s="64" t="s">
        <v>568</v>
      </c>
      <c r="AS346" s="5" t="s">
        <v>74</v>
      </c>
      <c r="AT346" s="64" t="s">
        <v>570</v>
      </c>
      <c r="AU346" s="64" t="s">
        <v>571</v>
      </c>
      <c r="AV346" s="64" t="s">
        <v>572</v>
      </c>
      <c r="AW346" s="64" t="s">
        <v>573</v>
      </c>
    </row>
    <row r="347" spans="1:49" s="6" customFormat="1" ht="80.25" customHeight="1">
      <c r="A347" s="72" t="s">
        <v>64</v>
      </c>
      <c r="B347" s="11" t="s">
        <v>139</v>
      </c>
      <c r="C347" s="32">
        <v>2017</v>
      </c>
      <c r="D347" s="57" t="s">
        <v>292</v>
      </c>
      <c r="E347" s="72" t="s">
        <v>978</v>
      </c>
      <c r="F347" s="72" t="s">
        <v>393</v>
      </c>
      <c r="G347" s="56" t="s">
        <v>600</v>
      </c>
      <c r="H347" s="72" t="s">
        <v>139</v>
      </c>
      <c r="I347" s="32" t="s">
        <v>61</v>
      </c>
      <c r="J347" s="32" t="s">
        <v>62</v>
      </c>
      <c r="K347" s="32" t="s">
        <v>63</v>
      </c>
      <c r="L347" s="72" t="s">
        <v>236</v>
      </c>
      <c r="M347" s="99">
        <v>368726.21</v>
      </c>
      <c r="N347" s="32" t="s">
        <v>61</v>
      </c>
      <c r="O347" s="32" t="s">
        <v>62</v>
      </c>
      <c r="P347" s="32" t="s">
        <v>63</v>
      </c>
      <c r="Q347" s="72" t="s">
        <v>236</v>
      </c>
      <c r="R347" s="72" t="s">
        <v>171</v>
      </c>
      <c r="S347" s="32" t="s">
        <v>51</v>
      </c>
      <c r="T347" s="72" t="s">
        <v>978</v>
      </c>
      <c r="U347" s="73">
        <v>43068</v>
      </c>
      <c r="V347" s="100">
        <f t="shared" si="21"/>
        <v>317867.42241379316</v>
      </c>
      <c r="W347" s="99">
        <v>368726.21</v>
      </c>
      <c r="X347" s="74">
        <f t="shared" si="22"/>
        <v>36872.620999999999</v>
      </c>
      <c r="Y347" s="10" t="s">
        <v>241</v>
      </c>
      <c r="Z347" s="32" t="s">
        <v>69</v>
      </c>
      <c r="AA347" s="32" t="s">
        <v>70</v>
      </c>
      <c r="AB347" s="72" t="s">
        <v>139</v>
      </c>
      <c r="AC347" s="101">
        <f t="shared" si="23"/>
        <v>47680.113362068972</v>
      </c>
      <c r="AD347" s="73">
        <v>43069</v>
      </c>
      <c r="AE347" s="73">
        <v>43091</v>
      </c>
      <c r="AF347" s="84" t="s">
        <v>1221</v>
      </c>
      <c r="AG347" s="51" t="s">
        <v>601</v>
      </c>
      <c r="AH347" s="32" t="s">
        <v>384</v>
      </c>
      <c r="AI347" s="32" t="s">
        <v>389</v>
      </c>
      <c r="AJ347" s="32" t="s">
        <v>73</v>
      </c>
      <c r="AK347" s="60" t="s">
        <v>602</v>
      </c>
      <c r="AL347" s="32" t="s">
        <v>73</v>
      </c>
      <c r="AM347" s="32" t="s">
        <v>574</v>
      </c>
      <c r="AN347" s="19" t="s">
        <v>240</v>
      </c>
      <c r="AO347" s="19" t="s">
        <v>567</v>
      </c>
      <c r="AP347" s="19" t="s">
        <v>567</v>
      </c>
      <c r="AQ347" s="19" t="s">
        <v>567</v>
      </c>
      <c r="AR347" s="51" t="s">
        <v>568</v>
      </c>
      <c r="AS347" s="32" t="s">
        <v>74</v>
      </c>
      <c r="AT347" s="51" t="s">
        <v>570</v>
      </c>
      <c r="AU347" s="51" t="s">
        <v>571</v>
      </c>
      <c r="AV347" s="51" t="s">
        <v>572</v>
      </c>
      <c r="AW347" s="51" t="s">
        <v>573</v>
      </c>
    </row>
    <row r="348" spans="1:49" ht="80.25" customHeight="1">
      <c r="A348" s="75" t="s">
        <v>64</v>
      </c>
      <c r="B348" s="58" t="s">
        <v>139</v>
      </c>
      <c r="C348" s="5">
        <v>2017</v>
      </c>
      <c r="D348" s="59" t="s">
        <v>292</v>
      </c>
      <c r="E348" s="75" t="s">
        <v>979</v>
      </c>
      <c r="F348" s="75" t="s">
        <v>393</v>
      </c>
      <c r="G348" s="60" t="s">
        <v>600</v>
      </c>
      <c r="H348" s="75" t="s">
        <v>139</v>
      </c>
      <c r="I348" s="5" t="s">
        <v>61</v>
      </c>
      <c r="J348" s="5" t="s">
        <v>62</v>
      </c>
      <c r="K348" s="5" t="s">
        <v>63</v>
      </c>
      <c r="L348" s="75" t="s">
        <v>277</v>
      </c>
      <c r="M348" s="96">
        <v>522348</v>
      </c>
      <c r="N348" s="5" t="s">
        <v>61</v>
      </c>
      <c r="O348" s="5" t="s">
        <v>62</v>
      </c>
      <c r="P348" s="5" t="s">
        <v>63</v>
      </c>
      <c r="Q348" s="75" t="s">
        <v>277</v>
      </c>
      <c r="R348" s="75" t="s">
        <v>171</v>
      </c>
      <c r="S348" s="5" t="s">
        <v>51</v>
      </c>
      <c r="T348" s="75" t="s">
        <v>979</v>
      </c>
      <c r="U348" s="77">
        <v>43068</v>
      </c>
      <c r="V348" s="97">
        <f t="shared" si="21"/>
        <v>450300.00000000006</v>
      </c>
      <c r="W348" s="96">
        <v>522348</v>
      </c>
      <c r="X348" s="76">
        <f t="shared" si="22"/>
        <v>52234.8</v>
      </c>
      <c r="Y348" s="14" t="s">
        <v>241</v>
      </c>
      <c r="Z348" s="5" t="s">
        <v>69</v>
      </c>
      <c r="AA348" s="5" t="s">
        <v>70</v>
      </c>
      <c r="AB348" s="75" t="s">
        <v>139</v>
      </c>
      <c r="AC348" s="98">
        <f t="shared" si="23"/>
        <v>67545</v>
      </c>
      <c r="AD348" s="77">
        <v>43069</v>
      </c>
      <c r="AE348" s="77">
        <v>43087</v>
      </c>
      <c r="AF348" s="83" t="s">
        <v>1221</v>
      </c>
      <c r="AG348" s="64" t="s">
        <v>601</v>
      </c>
      <c r="AH348" s="5" t="s">
        <v>384</v>
      </c>
      <c r="AI348" s="5" t="s">
        <v>389</v>
      </c>
      <c r="AJ348" s="5" t="s">
        <v>73</v>
      </c>
      <c r="AK348" s="56" t="s">
        <v>602</v>
      </c>
      <c r="AL348" s="5" t="s">
        <v>73</v>
      </c>
      <c r="AM348" s="5" t="s">
        <v>574</v>
      </c>
      <c r="AN348" s="19" t="s">
        <v>240</v>
      </c>
      <c r="AO348" s="19" t="s">
        <v>567</v>
      </c>
      <c r="AP348" s="19" t="s">
        <v>567</v>
      </c>
      <c r="AQ348" s="19" t="s">
        <v>567</v>
      </c>
      <c r="AR348" s="64" t="s">
        <v>568</v>
      </c>
      <c r="AS348" s="5" t="s">
        <v>74</v>
      </c>
      <c r="AT348" s="64" t="s">
        <v>570</v>
      </c>
      <c r="AU348" s="64" t="s">
        <v>571</v>
      </c>
      <c r="AV348" s="64" t="s">
        <v>572</v>
      </c>
      <c r="AW348" s="64" t="s">
        <v>573</v>
      </c>
    </row>
    <row r="349" spans="1:49" s="6" customFormat="1" ht="80.25" customHeight="1">
      <c r="A349" s="72" t="s">
        <v>64</v>
      </c>
      <c r="B349" s="11" t="s">
        <v>139</v>
      </c>
      <c r="C349" s="32">
        <v>2017</v>
      </c>
      <c r="D349" s="57" t="s">
        <v>292</v>
      </c>
      <c r="E349" s="72" t="s">
        <v>980</v>
      </c>
      <c r="F349" s="72" t="s">
        <v>393</v>
      </c>
      <c r="G349" s="56" t="s">
        <v>600</v>
      </c>
      <c r="H349" s="72" t="s">
        <v>139</v>
      </c>
      <c r="I349" s="32" t="s">
        <v>61</v>
      </c>
      <c r="J349" s="32" t="s">
        <v>62</v>
      </c>
      <c r="K349" s="32" t="s">
        <v>63</v>
      </c>
      <c r="L349" s="72" t="s">
        <v>140</v>
      </c>
      <c r="M349" s="99">
        <v>343592</v>
      </c>
      <c r="N349" s="32" t="s">
        <v>61</v>
      </c>
      <c r="O349" s="32" t="s">
        <v>62</v>
      </c>
      <c r="P349" s="32" t="s">
        <v>63</v>
      </c>
      <c r="Q349" s="72" t="s">
        <v>140</v>
      </c>
      <c r="R349" s="72" t="s">
        <v>171</v>
      </c>
      <c r="S349" s="32" t="s">
        <v>51</v>
      </c>
      <c r="T349" s="72" t="s">
        <v>980</v>
      </c>
      <c r="U349" s="73">
        <v>43068</v>
      </c>
      <c r="V349" s="100">
        <f t="shared" si="21"/>
        <v>296200</v>
      </c>
      <c r="W349" s="99">
        <v>343592</v>
      </c>
      <c r="X349" s="74">
        <f t="shared" si="22"/>
        <v>34359.199999999997</v>
      </c>
      <c r="Y349" s="10" t="s">
        <v>241</v>
      </c>
      <c r="Z349" s="32" t="s">
        <v>69</v>
      </c>
      <c r="AA349" s="32" t="s">
        <v>70</v>
      </c>
      <c r="AB349" s="72" t="s">
        <v>139</v>
      </c>
      <c r="AC349" s="101">
        <f t="shared" si="23"/>
        <v>44430</v>
      </c>
      <c r="AD349" s="73">
        <v>43069</v>
      </c>
      <c r="AE349" s="73">
        <v>43086</v>
      </c>
      <c r="AF349" s="84" t="s">
        <v>1221</v>
      </c>
      <c r="AG349" s="51" t="s">
        <v>601</v>
      </c>
      <c r="AH349" s="32" t="s">
        <v>384</v>
      </c>
      <c r="AI349" s="32" t="s">
        <v>389</v>
      </c>
      <c r="AJ349" s="32" t="s">
        <v>73</v>
      </c>
      <c r="AK349" s="60" t="s">
        <v>602</v>
      </c>
      <c r="AL349" s="32" t="s">
        <v>73</v>
      </c>
      <c r="AM349" s="32" t="s">
        <v>574</v>
      </c>
      <c r="AN349" s="19" t="s">
        <v>240</v>
      </c>
      <c r="AO349" s="19" t="s">
        <v>567</v>
      </c>
      <c r="AP349" s="19" t="s">
        <v>567</v>
      </c>
      <c r="AQ349" s="19" t="s">
        <v>567</v>
      </c>
      <c r="AR349" s="51" t="s">
        <v>568</v>
      </c>
      <c r="AS349" s="32" t="s">
        <v>74</v>
      </c>
      <c r="AT349" s="51" t="s">
        <v>570</v>
      </c>
      <c r="AU349" s="51" t="s">
        <v>571</v>
      </c>
      <c r="AV349" s="51" t="s">
        <v>572</v>
      </c>
      <c r="AW349" s="51" t="s">
        <v>573</v>
      </c>
    </row>
    <row r="350" spans="1:49" ht="80.25" customHeight="1">
      <c r="A350" s="75" t="s">
        <v>64</v>
      </c>
      <c r="B350" s="58" t="s">
        <v>139</v>
      </c>
      <c r="C350" s="5">
        <v>2017</v>
      </c>
      <c r="D350" s="59" t="s">
        <v>292</v>
      </c>
      <c r="E350" s="75" t="s">
        <v>981</v>
      </c>
      <c r="F350" s="75" t="s">
        <v>393</v>
      </c>
      <c r="G350" s="60" t="s">
        <v>600</v>
      </c>
      <c r="H350" s="75" t="s">
        <v>139</v>
      </c>
      <c r="I350" s="5" t="s">
        <v>61</v>
      </c>
      <c r="J350" s="5" t="s">
        <v>62</v>
      </c>
      <c r="K350" s="5" t="s">
        <v>63</v>
      </c>
      <c r="L350" s="75" t="s">
        <v>234</v>
      </c>
      <c r="M350" s="96">
        <v>237078.48</v>
      </c>
      <c r="N350" s="5" t="s">
        <v>61</v>
      </c>
      <c r="O350" s="5" t="s">
        <v>62</v>
      </c>
      <c r="P350" s="5" t="s">
        <v>63</v>
      </c>
      <c r="Q350" s="75" t="s">
        <v>234</v>
      </c>
      <c r="R350" s="75" t="s">
        <v>171</v>
      </c>
      <c r="S350" s="5" t="s">
        <v>51</v>
      </c>
      <c r="T350" s="75" t="s">
        <v>981</v>
      </c>
      <c r="U350" s="77">
        <v>43068</v>
      </c>
      <c r="V350" s="97">
        <f t="shared" si="21"/>
        <v>204378.00000000003</v>
      </c>
      <c r="W350" s="96">
        <v>237078.48</v>
      </c>
      <c r="X350" s="76">
        <f t="shared" si="22"/>
        <v>23707.848000000002</v>
      </c>
      <c r="Y350" s="14" t="s">
        <v>241</v>
      </c>
      <c r="Z350" s="5" t="s">
        <v>69</v>
      </c>
      <c r="AA350" s="5" t="s">
        <v>70</v>
      </c>
      <c r="AB350" s="75" t="s">
        <v>139</v>
      </c>
      <c r="AC350" s="98">
        <f t="shared" si="23"/>
        <v>30656.700000000004</v>
      </c>
      <c r="AD350" s="77">
        <v>43069</v>
      </c>
      <c r="AE350" s="77">
        <v>43087</v>
      </c>
      <c r="AF350" s="83" t="s">
        <v>1221</v>
      </c>
      <c r="AG350" s="64" t="s">
        <v>601</v>
      </c>
      <c r="AH350" s="5" t="s">
        <v>384</v>
      </c>
      <c r="AI350" s="5" t="s">
        <v>389</v>
      </c>
      <c r="AJ350" s="5" t="s">
        <v>73</v>
      </c>
      <c r="AK350" s="56" t="s">
        <v>602</v>
      </c>
      <c r="AL350" s="5" t="s">
        <v>73</v>
      </c>
      <c r="AM350" s="5" t="s">
        <v>574</v>
      </c>
      <c r="AN350" s="19" t="s">
        <v>240</v>
      </c>
      <c r="AO350" s="19" t="s">
        <v>567</v>
      </c>
      <c r="AP350" s="19" t="s">
        <v>567</v>
      </c>
      <c r="AQ350" s="19" t="s">
        <v>567</v>
      </c>
      <c r="AR350" s="64" t="s">
        <v>568</v>
      </c>
      <c r="AS350" s="5" t="s">
        <v>74</v>
      </c>
      <c r="AT350" s="64" t="s">
        <v>570</v>
      </c>
      <c r="AU350" s="64" t="s">
        <v>571</v>
      </c>
      <c r="AV350" s="64" t="s">
        <v>572</v>
      </c>
      <c r="AW350" s="64" t="s">
        <v>573</v>
      </c>
    </row>
    <row r="351" spans="1:49" s="6" customFormat="1" ht="80.25" customHeight="1">
      <c r="A351" s="72" t="s">
        <v>64</v>
      </c>
      <c r="B351" s="11" t="s">
        <v>139</v>
      </c>
      <c r="C351" s="32">
        <v>2017</v>
      </c>
      <c r="D351" s="57" t="s">
        <v>292</v>
      </c>
      <c r="E351" s="72" t="s">
        <v>982</v>
      </c>
      <c r="F351" s="72" t="s">
        <v>393</v>
      </c>
      <c r="G351" s="56" t="s">
        <v>600</v>
      </c>
      <c r="H351" s="72" t="s">
        <v>139</v>
      </c>
      <c r="I351" s="32" t="s">
        <v>61</v>
      </c>
      <c r="J351" s="32" t="s">
        <v>62</v>
      </c>
      <c r="K351" s="32" t="s">
        <v>63</v>
      </c>
      <c r="L351" s="72" t="s">
        <v>231</v>
      </c>
      <c r="M351" s="99">
        <v>60319.74</v>
      </c>
      <c r="N351" s="32" t="s">
        <v>61</v>
      </c>
      <c r="O351" s="32" t="s">
        <v>62</v>
      </c>
      <c r="P351" s="32" t="s">
        <v>63</v>
      </c>
      <c r="Q351" s="72" t="s">
        <v>231</v>
      </c>
      <c r="R351" s="72" t="s">
        <v>171</v>
      </c>
      <c r="S351" s="32" t="s">
        <v>51</v>
      </c>
      <c r="T351" s="72" t="s">
        <v>982</v>
      </c>
      <c r="U351" s="73">
        <v>43068</v>
      </c>
      <c r="V351" s="100">
        <f t="shared" si="21"/>
        <v>51999.775862068964</v>
      </c>
      <c r="W351" s="99">
        <v>60319.74</v>
      </c>
      <c r="X351" s="74">
        <f t="shared" si="22"/>
        <v>6031.9740000000002</v>
      </c>
      <c r="Y351" s="10" t="s">
        <v>241</v>
      </c>
      <c r="Z351" s="32" t="s">
        <v>69</v>
      </c>
      <c r="AA351" s="32" t="s">
        <v>70</v>
      </c>
      <c r="AB351" s="72" t="s">
        <v>139</v>
      </c>
      <c r="AC351" s="101">
        <f t="shared" si="23"/>
        <v>7799.9663793103446</v>
      </c>
      <c r="AD351" s="73">
        <v>43069</v>
      </c>
      <c r="AE351" s="73">
        <v>43075</v>
      </c>
      <c r="AF351" s="84" t="s">
        <v>1221</v>
      </c>
      <c r="AG351" s="51" t="s">
        <v>601</v>
      </c>
      <c r="AH351" s="32" t="s">
        <v>384</v>
      </c>
      <c r="AI351" s="32" t="s">
        <v>389</v>
      </c>
      <c r="AJ351" s="32" t="s">
        <v>73</v>
      </c>
      <c r="AK351" s="60" t="s">
        <v>602</v>
      </c>
      <c r="AL351" s="32" t="s">
        <v>73</v>
      </c>
      <c r="AM351" s="32" t="s">
        <v>574</v>
      </c>
      <c r="AN351" s="19" t="s">
        <v>240</v>
      </c>
      <c r="AO351" s="19" t="s">
        <v>567</v>
      </c>
      <c r="AP351" s="19" t="s">
        <v>567</v>
      </c>
      <c r="AQ351" s="19" t="s">
        <v>567</v>
      </c>
      <c r="AR351" s="51" t="s">
        <v>568</v>
      </c>
      <c r="AS351" s="32" t="s">
        <v>74</v>
      </c>
      <c r="AT351" s="51" t="s">
        <v>570</v>
      </c>
      <c r="AU351" s="51" t="s">
        <v>571</v>
      </c>
      <c r="AV351" s="51" t="s">
        <v>572</v>
      </c>
      <c r="AW351" s="51" t="s">
        <v>573</v>
      </c>
    </row>
    <row r="352" spans="1:49" ht="80.25" customHeight="1">
      <c r="A352" s="75" t="s">
        <v>64</v>
      </c>
      <c r="B352" s="58" t="s">
        <v>139</v>
      </c>
      <c r="C352" s="5">
        <v>2017</v>
      </c>
      <c r="D352" s="59" t="s">
        <v>292</v>
      </c>
      <c r="E352" s="75" t="s">
        <v>983</v>
      </c>
      <c r="F352" s="75" t="s">
        <v>393</v>
      </c>
      <c r="G352" s="60" t="s">
        <v>600</v>
      </c>
      <c r="H352" s="75" t="s">
        <v>139</v>
      </c>
      <c r="I352" s="5" t="s">
        <v>61</v>
      </c>
      <c r="J352" s="5" t="s">
        <v>62</v>
      </c>
      <c r="K352" s="5" t="s">
        <v>63</v>
      </c>
      <c r="L352" s="75" t="s">
        <v>235</v>
      </c>
      <c r="M352" s="96">
        <v>3941111.6</v>
      </c>
      <c r="N352" s="5" t="s">
        <v>61</v>
      </c>
      <c r="O352" s="5" t="s">
        <v>62</v>
      </c>
      <c r="P352" s="5" t="s">
        <v>63</v>
      </c>
      <c r="Q352" s="75" t="s">
        <v>235</v>
      </c>
      <c r="R352" s="75" t="s">
        <v>171</v>
      </c>
      <c r="S352" s="5" t="s">
        <v>51</v>
      </c>
      <c r="T352" s="75" t="s">
        <v>983</v>
      </c>
      <c r="U352" s="77">
        <v>43068</v>
      </c>
      <c r="V352" s="97">
        <f t="shared" si="21"/>
        <v>3397510.0000000005</v>
      </c>
      <c r="W352" s="96">
        <v>3941111.6</v>
      </c>
      <c r="X352" s="76">
        <f t="shared" si="22"/>
        <v>394111.16000000003</v>
      </c>
      <c r="Y352" s="14" t="s">
        <v>241</v>
      </c>
      <c r="Z352" s="5" t="s">
        <v>69</v>
      </c>
      <c r="AA352" s="5" t="s">
        <v>70</v>
      </c>
      <c r="AB352" s="75" t="s">
        <v>139</v>
      </c>
      <c r="AC352" s="98">
        <f t="shared" si="23"/>
        <v>509626.50000000006</v>
      </c>
      <c r="AD352" s="77">
        <v>43069</v>
      </c>
      <c r="AE352" s="77">
        <v>43087</v>
      </c>
      <c r="AF352" s="83" t="s">
        <v>1221</v>
      </c>
      <c r="AG352" s="64" t="s">
        <v>601</v>
      </c>
      <c r="AH352" s="5" t="s">
        <v>384</v>
      </c>
      <c r="AI352" s="5" t="s">
        <v>389</v>
      </c>
      <c r="AJ352" s="5" t="s">
        <v>73</v>
      </c>
      <c r="AK352" s="56" t="s">
        <v>602</v>
      </c>
      <c r="AL352" s="5" t="s">
        <v>73</v>
      </c>
      <c r="AM352" s="5" t="s">
        <v>574</v>
      </c>
      <c r="AN352" s="19" t="s">
        <v>240</v>
      </c>
      <c r="AO352" s="19" t="s">
        <v>567</v>
      </c>
      <c r="AP352" s="19" t="s">
        <v>567</v>
      </c>
      <c r="AQ352" s="19" t="s">
        <v>567</v>
      </c>
      <c r="AR352" s="64" t="s">
        <v>568</v>
      </c>
      <c r="AS352" s="5" t="s">
        <v>74</v>
      </c>
      <c r="AT352" s="64" t="s">
        <v>570</v>
      </c>
      <c r="AU352" s="64" t="s">
        <v>571</v>
      </c>
      <c r="AV352" s="64" t="s">
        <v>572</v>
      </c>
      <c r="AW352" s="64" t="s">
        <v>573</v>
      </c>
    </row>
    <row r="353" spans="1:49" s="6" customFormat="1" ht="80.25" customHeight="1">
      <c r="A353" s="72" t="s">
        <v>64</v>
      </c>
      <c r="B353" s="11" t="s">
        <v>139</v>
      </c>
      <c r="C353" s="32">
        <v>2017</v>
      </c>
      <c r="D353" s="57" t="s">
        <v>292</v>
      </c>
      <c r="E353" s="72" t="s">
        <v>984</v>
      </c>
      <c r="F353" s="72" t="s">
        <v>393</v>
      </c>
      <c r="G353" s="56" t="s">
        <v>600</v>
      </c>
      <c r="H353" s="72" t="s">
        <v>139</v>
      </c>
      <c r="I353" s="32" t="s">
        <v>61</v>
      </c>
      <c r="J353" s="32" t="s">
        <v>62</v>
      </c>
      <c r="K353" s="32" t="s">
        <v>63</v>
      </c>
      <c r="L353" s="72" t="s">
        <v>230</v>
      </c>
      <c r="M353" s="99">
        <v>227244</v>
      </c>
      <c r="N353" s="32" t="s">
        <v>61</v>
      </c>
      <c r="O353" s="32" t="s">
        <v>62</v>
      </c>
      <c r="P353" s="32" t="s">
        <v>63</v>
      </c>
      <c r="Q353" s="72" t="s">
        <v>230</v>
      </c>
      <c r="R353" s="72" t="s">
        <v>171</v>
      </c>
      <c r="S353" s="32" t="s">
        <v>51</v>
      </c>
      <c r="T353" s="72" t="s">
        <v>984</v>
      </c>
      <c r="U353" s="73">
        <v>43068</v>
      </c>
      <c r="V353" s="100">
        <f t="shared" si="21"/>
        <v>195900</v>
      </c>
      <c r="W353" s="99">
        <v>227244</v>
      </c>
      <c r="X353" s="74">
        <f t="shared" si="22"/>
        <v>22724.400000000001</v>
      </c>
      <c r="Y353" s="10" t="s">
        <v>241</v>
      </c>
      <c r="Z353" s="32" t="s">
        <v>69</v>
      </c>
      <c r="AA353" s="32" t="s">
        <v>70</v>
      </c>
      <c r="AB353" s="72" t="s">
        <v>139</v>
      </c>
      <c r="AC353" s="101">
        <f t="shared" si="23"/>
        <v>29385</v>
      </c>
      <c r="AD353" s="73">
        <v>43069</v>
      </c>
      <c r="AE353" s="73">
        <v>43087</v>
      </c>
      <c r="AF353" s="84" t="s">
        <v>1221</v>
      </c>
      <c r="AG353" s="51" t="s">
        <v>601</v>
      </c>
      <c r="AH353" s="32" t="s">
        <v>384</v>
      </c>
      <c r="AI353" s="32" t="s">
        <v>389</v>
      </c>
      <c r="AJ353" s="32" t="s">
        <v>73</v>
      </c>
      <c r="AK353" s="60" t="s">
        <v>602</v>
      </c>
      <c r="AL353" s="32" t="s">
        <v>73</v>
      </c>
      <c r="AM353" s="32" t="s">
        <v>574</v>
      </c>
      <c r="AN353" s="19" t="s">
        <v>240</v>
      </c>
      <c r="AO353" s="19" t="s">
        <v>567</v>
      </c>
      <c r="AP353" s="19" t="s">
        <v>567</v>
      </c>
      <c r="AQ353" s="19" t="s">
        <v>567</v>
      </c>
      <c r="AR353" s="51" t="s">
        <v>568</v>
      </c>
      <c r="AS353" s="32" t="s">
        <v>74</v>
      </c>
      <c r="AT353" s="51" t="s">
        <v>570</v>
      </c>
      <c r="AU353" s="51" t="s">
        <v>571</v>
      </c>
      <c r="AV353" s="51" t="s">
        <v>572</v>
      </c>
      <c r="AW353" s="51" t="s">
        <v>573</v>
      </c>
    </row>
    <row r="354" spans="1:49" ht="80.25" customHeight="1">
      <c r="A354" s="75" t="s">
        <v>64</v>
      </c>
      <c r="B354" s="58" t="s">
        <v>139</v>
      </c>
      <c r="C354" s="5">
        <v>2017</v>
      </c>
      <c r="D354" s="59" t="s">
        <v>292</v>
      </c>
      <c r="E354" s="75" t="s">
        <v>985</v>
      </c>
      <c r="F354" s="75" t="s">
        <v>393</v>
      </c>
      <c r="G354" s="60" t="s">
        <v>600</v>
      </c>
      <c r="H354" s="75" t="s">
        <v>139</v>
      </c>
      <c r="I354" s="5" t="s">
        <v>61</v>
      </c>
      <c r="J354" s="5" t="s">
        <v>62</v>
      </c>
      <c r="K354" s="5" t="s">
        <v>63</v>
      </c>
      <c r="L354" s="75" t="s">
        <v>229</v>
      </c>
      <c r="M354" s="96">
        <v>377464</v>
      </c>
      <c r="N354" s="5" t="s">
        <v>61</v>
      </c>
      <c r="O354" s="5" t="s">
        <v>62</v>
      </c>
      <c r="P354" s="5" t="s">
        <v>63</v>
      </c>
      <c r="Q354" s="75" t="s">
        <v>229</v>
      </c>
      <c r="R354" s="75" t="s">
        <v>171</v>
      </c>
      <c r="S354" s="5" t="s">
        <v>51</v>
      </c>
      <c r="T354" s="75" t="s">
        <v>985</v>
      </c>
      <c r="U354" s="77">
        <v>43038</v>
      </c>
      <c r="V354" s="97">
        <f t="shared" si="21"/>
        <v>325400</v>
      </c>
      <c r="W354" s="96">
        <v>377464</v>
      </c>
      <c r="X354" s="76">
        <f t="shared" si="22"/>
        <v>37746.400000000001</v>
      </c>
      <c r="Y354" s="14" t="s">
        <v>241</v>
      </c>
      <c r="Z354" s="5" t="s">
        <v>69</v>
      </c>
      <c r="AA354" s="5" t="s">
        <v>70</v>
      </c>
      <c r="AB354" s="75" t="s">
        <v>139</v>
      </c>
      <c r="AC354" s="98">
        <f t="shared" si="23"/>
        <v>48810</v>
      </c>
      <c r="AD354" s="77">
        <v>43053</v>
      </c>
      <c r="AE354" s="77">
        <v>43054</v>
      </c>
      <c r="AF354" s="83" t="s">
        <v>1221</v>
      </c>
      <c r="AG354" s="64" t="s">
        <v>601</v>
      </c>
      <c r="AH354" s="5" t="s">
        <v>384</v>
      </c>
      <c r="AI354" s="5" t="s">
        <v>389</v>
      </c>
      <c r="AJ354" s="5" t="s">
        <v>73</v>
      </c>
      <c r="AK354" s="56" t="s">
        <v>602</v>
      </c>
      <c r="AL354" s="5" t="s">
        <v>73</v>
      </c>
      <c r="AM354" s="5" t="s">
        <v>574</v>
      </c>
      <c r="AN354" s="19" t="s">
        <v>240</v>
      </c>
      <c r="AO354" s="19" t="s">
        <v>567</v>
      </c>
      <c r="AP354" s="19" t="s">
        <v>567</v>
      </c>
      <c r="AQ354" s="19" t="s">
        <v>567</v>
      </c>
      <c r="AR354" s="64" t="s">
        <v>568</v>
      </c>
      <c r="AS354" s="5" t="s">
        <v>74</v>
      </c>
      <c r="AT354" s="64" t="s">
        <v>570</v>
      </c>
      <c r="AU354" s="64" t="s">
        <v>571</v>
      </c>
      <c r="AV354" s="64" t="s">
        <v>572</v>
      </c>
      <c r="AW354" s="64" t="s">
        <v>573</v>
      </c>
    </row>
    <row r="355" spans="1:49" s="6" customFormat="1" ht="80.25" customHeight="1">
      <c r="A355" s="72" t="s">
        <v>64</v>
      </c>
      <c r="B355" s="11" t="s">
        <v>139</v>
      </c>
      <c r="C355" s="32">
        <v>2017</v>
      </c>
      <c r="D355" s="57" t="s">
        <v>292</v>
      </c>
      <c r="E355" s="72" t="s">
        <v>986</v>
      </c>
      <c r="F355" s="72" t="s">
        <v>393</v>
      </c>
      <c r="G355" s="56" t="s">
        <v>600</v>
      </c>
      <c r="H355" s="72" t="s">
        <v>139</v>
      </c>
      <c r="I355" s="32" t="s">
        <v>61</v>
      </c>
      <c r="J355" s="32" t="s">
        <v>62</v>
      </c>
      <c r="K355" s="32" t="s">
        <v>63</v>
      </c>
      <c r="L355" s="72" t="s">
        <v>239</v>
      </c>
      <c r="M355" s="99">
        <v>69600</v>
      </c>
      <c r="N355" s="32" t="s">
        <v>61</v>
      </c>
      <c r="O355" s="32" t="s">
        <v>62</v>
      </c>
      <c r="P355" s="32" t="s">
        <v>63</v>
      </c>
      <c r="Q355" s="72" t="s">
        <v>239</v>
      </c>
      <c r="R355" s="72" t="s">
        <v>171</v>
      </c>
      <c r="S355" s="32" t="s">
        <v>51</v>
      </c>
      <c r="T355" s="72" t="s">
        <v>986</v>
      </c>
      <c r="U355" s="73">
        <v>43069</v>
      </c>
      <c r="V355" s="100">
        <f t="shared" si="21"/>
        <v>60000.000000000007</v>
      </c>
      <c r="W355" s="99">
        <v>69600</v>
      </c>
      <c r="X355" s="74">
        <f t="shared" si="22"/>
        <v>6960</v>
      </c>
      <c r="Y355" s="10" t="s">
        <v>241</v>
      </c>
      <c r="Z355" s="32" t="s">
        <v>69</v>
      </c>
      <c r="AA355" s="32" t="s">
        <v>70</v>
      </c>
      <c r="AB355" s="72" t="s">
        <v>139</v>
      </c>
      <c r="AC355" s="101">
        <f t="shared" si="23"/>
        <v>9000</v>
      </c>
      <c r="AD355" s="73">
        <v>43070</v>
      </c>
      <c r="AE355" s="73">
        <v>43084</v>
      </c>
      <c r="AF355" s="84" t="s">
        <v>1221</v>
      </c>
      <c r="AG355" s="51" t="s">
        <v>601</v>
      </c>
      <c r="AH355" s="32" t="s">
        <v>384</v>
      </c>
      <c r="AI355" s="32" t="s">
        <v>389</v>
      </c>
      <c r="AJ355" s="32" t="s">
        <v>73</v>
      </c>
      <c r="AK355" s="60" t="s">
        <v>602</v>
      </c>
      <c r="AL355" s="32" t="s">
        <v>73</v>
      </c>
      <c r="AM355" s="32" t="s">
        <v>574</v>
      </c>
      <c r="AN355" s="19" t="s">
        <v>240</v>
      </c>
      <c r="AO355" s="19" t="s">
        <v>567</v>
      </c>
      <c r="AP355" s="19" t="s">
        <v>567</v>
      </c>
      <c r="AQ355" s="19" t="s">
        <v>567</v>
      </c>
      <c r="AR355" s="51" t="s">
        <v>568</v>
      </c>
      <c r="AS355" s="32" t="s">
        <v>74</v>
      </c>
      <c r="AT355" s="51" t="s">
        <v>570</v>
      </c>
      <c r="AU355" s="51" t="s">
        <v>571</v>
      </c>
      <c r="AV355" s="51" t="s">
        <v>572</v>
      </c>
      <c r="AW355" s="51" t="s">
        <v>573</v>
      </c>
    </row>
    <row r="356" spans="1:49" ht="80.25" customHeight="1">
      <c r="A356" s="75" t="s">
        <v>64</v>
      </c>
      <c r="B356" s="58" t="s">
        <v>139</v>
      </c>
      <c r="C356" s="5">
        <v>2017</v>
      </c>
      <c r="D356" s="59" t="s">
        <v>292</v>
      </c>
      <c r="E356" s="75" t="s">
        <v>987</v>
      </c>
      <c r="F356" s="75" t="s">
        <v>393</v>
      </c>
      <c r="G356" s="60" t="s">
        <v>600</v>
      </c>
      <c r="H356" s="75" t="s">
        <v>139</v>
      </c>
      <c r="I356" s="5" t="s">
        <v>61</v>
      </c>
      <c r="J356" s="5" t="s">
        <v>62</v>
      </c>
      <c r="K356" s="5" t="s">
        <v>63</v>
      </c>
      <c r="L356" s="75" t="s">
        <v>236</v>
      </c>
      <c r="M356" s="96">
        <v>53325.2</v>
      </c>
      <c r="N356" s="5" t="s">
        <v>61</v>
      </c>
      <c r="O356" s="5" t="s">
        <v>62</v>
      </c>
      <c r="P356" s="5" t="s">
        <v>63</v>
      </c>
      <c r="Q356" s="75" t="s">
        <v>236</v>
      </c>
      <c r="R356" s="75" t="s">
        <v>171</v>
      </c>
      <c r="S356" s="5" t="s">
        <v>51</v>
      </c>
      <c r="T356" s="75" t="s">
        <v>987</v>
      </c>
      <c r="U356" s="77">
        <v>43069</v>
      </c>
      <c r="V356" s="97">
        <f t="shared" ref="V356:V387" si="24">W356/1.16</f>
        <v>45970</v>
      </c>
      <c r="W356" s="96">
        <v>53325.2</v>
      </c>
      <c r="X356" s="76">
        <f t="shared" si="22"/>
        <v>5332.5199999999995</v>
      </c>
      <c r="Y356" s="14" t="s">
        <v>241</v>
      </c>
      <c r="Z356" s="5" t="s">
        <v>69</v>
      </c>
      <c r="AA356" s="5" t="s">
        <v>70</v>
      </c>
      <c r="AB356" s="75" t="s">
        <v>139</v>
      </c>
      <c r="AC356" s="98">
        <f t="shared" si="23"/>
        <v>6895.5</v>
      </c>
      <c r="AD356" s="77">
        <v>43070</v>
      </c>
      <c r="AE356" s="77">
        <v>43091</v>
      </c>
      <c r="AF356" s="83" t="s">
        <v>1221</v>
      </c>
      <c r="AG356" s="64" t="s">
        <v>601</v>
      </c>
      <c r="AH356" s="5" t="s">
        <v>384</v>
      </c>
      <c r="AI356" s="5" t="s">
        <v>389</v>
      </c>
      <c r="AJ356" s="5" t="s">
        <v>73</v>
      </c>
      <c r="AK356" s="56" t="s">
        <v>602</v>
      </c>
      <c r="AL356" s="5" t="s">
        <v>73</v>
      </c>
      <c r="AM356" s="5" t="s">
        <v>574</v>
      </c>
      <c r="AN356" s="19" t="s">
        <v>240</v>
      </c>
      <c r="AO356" s="19" t="s">
        <v>567</v>
      </c>
      <c r="AP356" s="19" t="s">
        <v>567</v>
      </c>
      <c r="AQ356" s="19" t="s">
        <v>567</v>
      </c>
      <c r="AR356" s="64" t="s">
        <v>568</v>
      </c>
      <c r="AS356" s="5" t="s">
        <v>74</v>
      </c>
      <c r="AT356" s="64" t="s">
        <v>570</v>
      </c>
      <c r="AU356" s="64" t="s">
        <v>571</v>
      </c>
      <c r="AV356" s="64" t="s">
        <v>572</v>
      </c>
      <c r="AW356" s="64" t="s">
        <v>573</v>
      </c>
    </row>
    <row r="357" spans="1:49" s="6" customFormat="1" ht="80.25" customHeight="1">
      <c r="A357" s="72" t="s">
        <v>64</v>
      </c>
      <c r="B357" s="11" t="s">
        <v>139</v>
      </c>
      <c r="C357" s="32">
        <v>2017</v>
      </c>
      <c r="D357" s="57" t="s">
        <v>292</v>
      </c>
      <c r="E357" s="72" t="s">
        <v>988</v>
      </c>
      <c r="F357" s="72" t="s">
        <v>393</v>
      </c>
      <c r="G357" s="56" t="s">
        <v>600</v>
      </c>
      <c r="H357" s="72" t="s">
        <v>139</v>
      </c>
      <c r="I357" s="32" t="s">
        <v>61</v>
      </c>
      <c r="J357" s="32" t="s">
        <v>62</v>
      </c>
      <c r="K357" s="32" t="s">
        <v>63</v>
      </c>
      <c r="L357" s="72" t="s">
        <v>919</v>
      </c>
      <c r="M357" s="99">
        <v>688170</v>
      </c>
      <c r="N357" s="32" t="s">
        <v>61</v>
      </c>
      <c r="O357" s="32" t="s">
        <v>62</v>
      </c>
      <c r="P357" s="32" t="s">
        <v>63</v>
      </c>
      <c r="Q357" s="72" t="s">
        <v>919</v>
      </c>
      <c r="R357" s="72" t="s">
        <v>171</v>
      </c>
      <c r="S357" s="32" t="s">
        <v>51</v>
      </c>
      <c r="T357" s="72" t="s">
        <v>988</v>
      </c>
      <c r="U357" s="73">
        <v>43069</v>
      </c>
      <c r="V357" s="100">
        <f t="shared" si="24"/>
        <v>593250</v>
      </c>
      <c r="W357" s="99">
        <v>688170</v>
      </c>
      <c r="X357" s="74">
        <f t="shared" si="22"/>
        <v>68817</v>
      </c>
      <c r="Y357" s="10" t="s">
        <v>241</v>
      </c>
      <c r="Z357" s="32" t="s">
        <v>69</v>
      </c>
      <c r="AA357" s="32" t="s">
        <v>70</v>
      </c>
      <c r="AB357" s="72" t="s">
        <v>139</v>
      </c>
      <c r="AC357" s="101">
        <f t="shared" si="23"/>
        <v>88987.5</v>
      </c>
      <c r="AD357" s="73">
        <v>43070</v>
      </c>
      <c r="AE357" s="73">
        <v>43098</v>
      </c>
      <c r="AF357" s="84" t="s">
        <v>1221</v>
      </c>
      <c r="AG357" s="51" t="s">
        <v>601</v>
      </c>
      <c r="AH357" s="32" t="s">
        <v>384</v>
      </c>
      <c r="AI357" s="32" t="s">
        <v>389</v>
      </c>
      <c r="AJ357" s="32" t="s">
        <v>73</v>
      </c>
      <c r="AK357" s="60" t="s">
        <v>602</v>
      </c>
      <c r="AL357" s="32" t="s">
        <v>73</v>
      </c>
      <c r="AM357" s="32" t="s">
        <v>574</v>
      </c>
      <c r="AN357" s="19" t="s">
        <v>240</v>
      </c>
      <c r="AO357" s="19" t="s">
        <v>567</v>
      </c>
      <c r="AP357" s="19" t="s">
        <v>567</v>
      </c>
      <c r="AQ357" s="19" t="s">
        <v>567</v>
      </c>
      <c r="AR357" s="51" t="s">
        <v>568</v>
      </c>
      <c r="AS357" s="32" t="s">
        <v>74</v>
      </c>
      <c r="AT357" s="51" t="s">
        <v>570</v>
      </c>
      <c r="AU357" s="51" t="s">
        <v>571</v>
      </c>
      <c r="AV357" s="51" t="s">
        <v>572</v>
      </c>
      <c r="AW357" s="51" t="s">
        <v>573</v>
      </c>
    </row>
    <row r="358" spans="1:49" ht="80.25" customHeight="1">
      <c r="A358" s="75" t="s">
        <v>64</v>
      </c>
      <c r="B358" s="58" t="s">
        <v>139</v>
      </c>
      <c r="C358" s="5">
        <v>2017</v>
      </c>
      <c r="D358" s="59" t="s">
        <v>292</v>
      </c>
      <c r="E358" s="75" t="s">
        <v>989</v>
      </c>
      <c r="F358" s="75" t="s">
        <v>393</v>
      </c>
      <c r="G358" s="60" t="s">
        <v>600</v>
      </c>
      <c r="H358" s="75" t="s">
        <v>139</v>
      </c>
      <c r="I358" s="5" t="s">
        <v>61</v>
      </c>
      <c r="J358" s="5" t="s">
        <v>62</v>
      </c>
      <c r="K358" s="5" t="s">
        <v>63</v>
      </c>
      <c r="L358" s="75" t="s">
        <v>235</v>
      </c>
      <c r="M358" s="96">
        <v>2064510</v>
      </c>
      <c r="N358" s="5" t="s">
        <v>61</v>
      </c>
      <c r="O358" s="5" t="s">
        <v>62</v>
      </c>
      <c r="P358" s="5" t="s">
        <v>63</v>
      </c>
      <c r="Q358" s="75" t="s">
        <v>235</v>
      </c>
      <c r="R358" s="75" t="s">
        <v>171</v>
      </c>
      <c r="S358" s="5" t="s">
        <v>51</v>
      </c>
      <c r="T358" s="75" t="s">
        <v>989</v>
      </c>
      <c r="U358" s="77">
        <v>43068</v>
      </c>
      <c r="V358" s="97">
        <f t="shared" si="24"/>
        <v>1779750.0000000002</v>
      </c>
      <c r="W358" s="96">
        <v>2064510</v>
      </c>
      <c r="X358" s="76">
        <f t="shared" si="22"/>
        <v>206451</v>
      </c>
      <c r="Y358" s="14" t="s">
        <v>241</v>
      </c>
      <c r="Z358" s="5" t="s">
        <v>69</v>
      </c>
      <c r="AA358" s="5" t="s">
        <v>70</v>
      </c>
      <c r="AB358" s="75" t="s">
        <v>139</v>
      </c>
      <c r="AC358" s="98">
        <f t="shared" si="23"/>
        <v>266962.5</v>
      </c>
      <c r="AD358" s="77">
        <v>43069</v>
      </c>
      <c r="AE358" s="77">
        <v>43087</v>
      </c>
      <c r="AF358" s="83" t="s">
        <v>1221</v>
      </c>
      <c r="AG358" s="64" t="s">
        <v>601</v>
      </c>
      <c r="AH358" s="5" t="s">
        <v>384</v>
      </c>
      <c r="AI358" s="5" t="s">
        <v>389</v>
      </c>
      <c r="AJ358" s="5" t="s">
        <v>73</v>
      </c>
      <c r="AK358" s="56" t="s">
        <v>602</v>
      </c>
      <c r="AL358" s="5" t="s">
        <v>73</v>
      </c>
      <c r="AM358" s="5" t="s">
        <v>574</v>
      </c>
      <c r="AN358" s="19" t="s">
        <v>240</v>
      </c>
      <c r="AO358" s="19" t="s">
        <v>567</v>
      </c>
      <c r="AP358" s="19" t="s">
        <v>567</v>
      </c>
      <c r="AQ358" s="19" t="s">
        <v>567</v>
      </c>
      <c r="AR358" s="64" t="s">
        <v>568</v>
      </c>
      <c r="AS358" s="5" t="s">
        <v>74</v>
      </c>
      <c r="AT358" s="64" t="s">
        <v>570</v>
      </c>
      <c r="AU358" s="64" t="s">
        <v>571</v>
      </c>
      <c r="AV358" s="64" t="s">
        <v>572</v>
      </c>
      <c r="AW358" s="64" t="s">
        <v>573</v>
      </c>
    </row>
    <row r="359" spans="1:49" s="6" customFormat="1" ht="80.25" customHeight="1">
      <c r="A359" s="72" t="s">
        <v>64</v>
      </c>
      <c r="B359" s="11" t="s">
        <v>139</v>
      </c>
      <c r="C359" s="32">
        <v>2017</v>
      </c>
      <c r="D359" s="57" t="s">
        <v>292</v>
      </c>
      <c r="E359" s="72" t="s">
        <v>990</v>
      </c>
      <c r="F359" s="72" t="s">
        <v>393</v>
      </c>
      <c r="G359" s="56" t="s">
        <v>600</v>
      </c>
      <c r="H359" s="72" t="s">
        <v>139</v>
      </c>
      <c r="I359" s="32" t="s">
        <v>61</v>
      </c>
      <c r="J359" s="32" t="s">
        <v>62</v>
      </c>
      <c r="K359" s="32" t="s">
        <v>63</v>
      </c>
      <c r="L359" s="72" t="s">
        <v>231</v>
      </c>
      <c r="M359" s="99">
        <v>192570.63</v>
      </c>
      <c r="N359" s="32" t="s">
        <v>61</v>
      </c>
      <c r="O359" s="32" t="s">
        <v>62</v>
      </c>
      <c r="P359" s="32" t="s">
        <v>63</v>
      </c>
      <c r="Q359" s="72" t="s">
        <v>231</v>
      </c>
      <c r="R359" s="72" t="s">
        <v>171</v>
      </c>
      <c r="S359" s="32" t="s">
        <v>51</v>
      </c>
      <c r="T359" s="72" t="s">
        <v>990</v>
      </c>
      <c r="U359" s="73">
        <v>43069</v>
      </c>
      <c r="V359" s="100">
        <f t="shared" si="24"/>
        <v>166009.16379310345</v>
      </c>
      <c r="W359" s="99">
        <v>192570.63</v>
      </c>
      <c r="X359" s="74">
        <f t="shared" si="22"/>
        <v>19257.063000000002</v>
      </c>
      <c r="Y359" s="10" t="s">
        <v>241</v>
      </c>
      <c r="Z359" s="32" t="s">
        <v>69</v>
      </c>
      <c r="AA359" s="32" t="s">
        <v>70</v>
      </c>
      <c r="AB359" s="72" t="s">
        <v>139</v>
      </c>
      <c r="AC359" s="101">
        <f t="shared" si="23"/>
        <v>24901.374568965515</v>
      </c>
      <c r="AD359" s="73">
        <v>43070</v>
      </c>
      <c r="AE359" s="73">
        <v>43077</v>
      </c>
      <c r="AF359" s="84" t="s">
        <v>1221</v>
      </c>
      <c r="AG359" s="51" t="s">
        <v>601</v>
      </c>
      <c r="AH359" s="32" t="s">
        <v>384</v>
      </c>
      <c r="AI359" s="32" t="s">
        <v>389</v>
      </c>
      <c r="AJ359" s="32" t="s">
        <v>73</v>
      </c>
      <c r="AK359" s="60" t="s">
        <v>602</v>
      </c>
      <c r="AL359" s="32" t="s">
        <v>73</v>
      </c>
      <c r="AM359" s="32" t="s">
        <v>574</v>
      </c>
      <c r="AN359" s="19" t="s">
        <v>240</v>
      </c>
      <c r="AO359" s="19" t="s">
        <v>567</v>
      </c>
      <c r="AP359" s="19" t="s">
        <v>567</v>
      </c>
      <c r="AQ359" s="19" t="s">
        <v>567</v>
      </c>
      <c r="AR359" s="51" t="s">
        <v>568</v>
      </c>
      <c r="AS359" s="32" t="s">
        <v>74</v>
      </c>
      <c r="AT359" s="51" t="s">
        <v>570</v>
      </c>
      <c r="AU359" s="51" t="s">
        <v>571</v>
      </c>
      <c r="AV359" s="51" t="s">
        <v>572</v>
      </c>
      <c r="AW359" s="51" t="s">
        <v>573</v>
      </c>
    </row>
    <row r="360" spans="1:49" ht="80.25" customHeight="1">
      <c r="A360" s="75" t="s">
        <v>64</v>
      </c>
      <c r="B360" s="58" t="s">
        <v>139</v>
      </c>
      <c r="C360" s="5">
        <v>2017</v>
      </c>
      <c r="D360" s="59" t="s">
        <v>292</v>
      </c>
      <c r="E360" s="75" t="s">
        <v>991</v>
      </c>
      <c r="F360" s="75" t="s">
        <v>393</v>
      </c>
      <c r="G360" s="60" t="s">
        <v>600</v>
      </c>
      <c r="H360" s="75" t="s">
        <v>139</v>
      </c>
      <c r="I360" s="5" t="s">
        <v>61</v>
      </c>
      <c r="J360" s="5" t="s">
        <v>62</v>
      </c>
      <c r="K360" s="5" t="s">
        <v>63</v>
      </c>
      <c r="L360" s="75" t="s">
        <v>277</v>
      </c>
      <c r="M360" s="96">
        <v>331484.15000000002</v>
      </c>
      <c r="N360" s="5" t="s">
        <v>61</v>
      </c>
      <c r="O360" s="5" t="s">
        <v>62</v>
      </c>
      <c r="P360" s="5" t="s">
        <v>63</v>
      </c>
      <c r="Q360" s="75" t="s">
        <v>277</v>
      </c>
      <c r="R360" s="75" t="s">
        <v>171</v>
      </c>
      <c r="S360" s="5" t="s">
        <v>51</v>
      </c>
      <c r="T360" s="75" t="s">
        <v>991</v>
      </c>
      <c r="U360" s="77">
        <v>43069</v>
      </c>
      <c r="V360" s="97">
        <f t="shared" si="24"/>
        <v>285762.19827586209</v>
      </c>
      <c r="W360" s="96">
        <v>331484.15000000002</v>
      </c>
      <c r="X360" s="76">
        <f t="shared" si="22"/>
        <v>33148.415000000001</v>
      </c>
      <c r="Y360" s="14" t="s">
        <v>241</v>
      </c>
      <c r="Z360" s="5" t="s">
        <v>69</v>
      </c>
      <c r="AA360" s="5" t="s">
        <v>70</v>
      </c>
      <c r="AB360" s="75" t="s">
        <v>139</v>
      </c>
      <c r="AC360" s="98">
        <f t="shared" si="23"/>
        <v>42864.329741379312</v>
      </c>
      <c r="AD360" s="77">
        <v>43070</v>
      </c>
      <c r="AE360" s="77">
        <v>43098</v>
      </c>
      <c r="AF360" s="83" t="s">
        <v>1221</v>
      </c>
      <c r="AG360" s="64" t="s">
        <v>601</v>
      </c>
      <c r="AH360" s="5" t="s">
        <v>384</v>
      </c>
      <c r="AI360" s="5" t="s">
        <v>389</v>
      </c>
      <c r="AJ360" s="5" t="s">
        <v>73</v>
      </c>
      <c r="AK360" s="56" t="s">
        <v>602</v>
      </c>
      <c r="AL360" s="5" t="s">
        <v>73</v>
      </c>
      <c r="AM360" s="5" t="s">
        <v>574</v>
      </c>
      <c r="AN360" s="19" t="s">
        <v>240</v>
      </c>
      <c r="AO360" s="19" t="s">
        <v>567</v>
      </c>
      <c r="AP360" s="19" t="s">
        <v>567</v>
      </c>
      <c r="AQ360" s="19" t="s">
        <v>567</v>
      </c>
      <c r="AR360" s="64" t="s">
        <v>568</v>
      </c>
      <c r="AS360" s="5" t="s">
        <v>74</v>
      </c>
      <c r="AT360" s="64" t="s">
        <v>570</v>
      </c>
      <c r="AU360" s="64" t="s">
        <v>571</v>
      </c>
      <c r="AV360" s="64" t="s">
        <v>572</v>
      </c>
      <c r="AW360" s="64" t="s">
        <v>573</v>
      </c>
    </row>
    <row r="361" spans="1:49" s="6" customFormat="1" ht="80.25" customHeight="1">
      <c r="A361" s="72" t="s">
        <v>64</v>
      </c>
      <c r="B361" s="11" t="s">
        <v>139</v>
      </c>
      <c r="C361" s="32">
        <v>2017</v>
      </c>
      <c r="D361" s="57" t="s">
        <v>292</v>
      </c>
      <c r="E361" s="72" t="s">
        <v>992</v>
      </c>
      <c r="F361" s="72" t="s">
        <v>393</v>
      </c>
      <c r="G361" s="56" t="s">
        <v>600</v>
      </c>
      <c r="H361" s="72" t="s">
        <v>139</v>
      </c>
      <c r="I361" s="32" t="s">
        <v>61</v>
      </c>
      <c r="J361" s="32" t="s">
        <v>62</v>
      </c>
      <c r="K361" s="32" t="s">
        <v>63</v>
      </c>
      <c r="L361" s="72" t="s">
        <v>234</v>
      </c>
      <c r="M361" s="99">
        <v>118539.24</v>
      </c>
      <c r="N361" s="32" t="s">
        <v>61</v>
      </c>
      <c r="O361" s="32" t="s">
        <v>62</v>
      </c>
      <c r="P361" s="32" t="s">
        <v>63</v>
      </c>
      <c r="Q361" s="72" t="s">
        <v>234</v>
      </c>
      <c r="R361" s="72" t="s">
        <v>171</v>
      </c>
      <c r="S361" s="32" t="s">
        <v>51</v>
      </c>
      <c r="T361" s="72" t="s">
        <v>992</v>
      </c>
      <c r="U361" s="73">
        <v>43069</v>
      </c>
      <c r="V361" s="100">
        <f t="shared" si="24"/>
        <v>102189.00000000001</v>
      </c>
      <c r="W361" s="99">
        <v>118539.24</v>
      </c>
      <c r="X361" s="74">
        <f t="shared" si="22"/>
        <v>11853.924000000001</v>
      </c>
      <c r="Y361" s="10" t="s">
        <v>241</v>
      </c>
      <c r="Z361" s="32" t="s">
        <v>69</v>
      </c>
      <c r="AA361" s="32" t="s">
        <v>70</v>
      </c>
      <c r="AB361" s="72" t="s">
        <v>139</v>
      </c>
      <c r="AC361" s="101">
        <f t="shared" si="23"/>
        <v>15328.350000000002</v>
      </c>
      <c r="AD361" s="73">
        <v>43070</v>
      </c>
      <c r="AE361" s="73">
        <v>43087</v>
      </c>
      <c r="AF361" s="84" t="s">
        <v>1221</v>
      </c>
      <c r="AG361" s="51" t="s">
        <v>601</v>
      </c>
      <c r="AH361" s="32" t="s">
        <v>384</v>
      </c>
      <c r="AI361" s="32" t="s">
        <v>389</v>
      </c>
      <c r="AJ361" s="32" t="s">
        <v>73</v>
      </c>
      <c r="AK361" s="60" t="s">
        <v>602</v>
      </c>
      <c r="AL361" s="32" t="s">
        <v>73</v>
      </c>
      <c r="AM361" s="32" t="s">
        <v>574</v>
      </c>
      <c r="AN361" s="19" t="s">
        <v>240</v>
      </c>
      <c r="AO361" s="19" t="s">
        <v>567</v>
      </c>
      <c r="AP361" s="19" t="s">
        <v>567</v>
      </c>
      <c r="AQ361" s="19" t="s">
        <v>567</v>
      </c>
      <c r="AR361" s="51" t="s">
        <v>568</v>
      </c>
      <c r="AS361" s="32" t="s">
        <v>74</v>
      </c>
      <c r="AT361" s="51" t="s">
        <v>570</v>
      </c>
      <c r="AU361" s="51" t="s">
        <v>571</v>
      </c>
      <c r="AV361" s="51" t="s">
        <v>572</v>
      </c>
      <c r="AW361" s="51" t="s">
        <v>573</v>
      </c>
    </row>
    <row r="362" spans="1:49" ht="80.25" customHeight="1">
      <c r="A362" s="75" t="s">
        <v>64</v>
      </c>
      <c r="B362" s="58" t="s">
        <v>139</v>
      </c>
      <c r="C362" s="5">
        <v>2017</v>
      </c>
      <c r="D362" s="59" t="s">
        <v>292</v>
      </c>
      <c r="E362" s="75" t="s">
        <v>993</v>
      </c>
      <c r="F362" s="75" t="s">
        <v>393</v>
      </c>
      <c r="G362" s="60" t="s">
        <v>600</v>
      </c>
      <c r="H362" s="75" t="s">
        <v>139</v>
      </c>
      <c r="I362" s="5" t="s">
        <v>61</v>
      </c>
      <c r="J362" s="5" t="s">
        <v>62</v>
      </c>
      <c r="K362" s="5" t="s">
        <v>63</v>
      </c>
      <c r="L362" s="75" t="s">
        <v>230</v>
      </c>
      <c r="M362" s="96">
        <v>143376</v>
      </c>
      <c r="N362" s="5" t="s">
        <v>61</v>
      </c>
      <c r="O362" s="5" t="s">
        <v>62</v>
      </c>
      <c r="P362" s="5" t="s">
        <v>63</v>
      </c>
      <c r="Q362" s="75" t="s">
        <v>230</v>
      </c>
      <c r="R362" s="75" t="s">
        <v>171</v>
      </c>
      <c r="S362" s="5" t="s">
        <v>51</v>
      </c>
      <c r="T362" s="75" t="s">
        <v>993</v>
      </c>
      <c r="U362" s="77">
        <v>43068</v>
      </c>
      <c r="V362" s="97">
        <f t="shared" si="24"/>
        <v>123600.00000000001</v>
      </c>
      <c r="W362" s="96">
        <v>143376</v>
      </c>
      <c r="X362" s="76">
        <f t="shared" si="22"/>
        <v>14337.6</v>
      </c>
      <c r="Y362" s="14" t="s">
        <v>241</v>
      </c>
      <c r="Z362" s="5" t="s">
        <v>69</v>
      </c>
      <c r="AA362" s="5" t="s">
        <v>70</v>
      </c>
      <c r="AB362" s="75" t="s">
        <v>139</v>
      </c>
      <c r="AC362" s="98">
        <f t="shared" si="23"/>
        <v>18540</v>
      </c>
      <c r="AD362" s="77">
        <v>43069</v>
      </c>
      <c r="AE362" s="77">
        <v>43088</v>
      </c>
      <c r="AF362" s="83" t="s">
        <v>1221</v>
      </c>
      <c r="AG362" s="64" t="s">
        <v>601</v>
      </c>
      <c r="AH362" s="5" t="s">
        <v>384</v>
      </c>
      <c r="AI362" s="5" t="s">
        <v>389</v>
      </c>
      <c r="AJ362" s="5" t="s">
        <v>73</v>
      </c>
      <c r="AK362" s="56" t="s">
        <v>602</v>
      </c>
      <c r="AL362" s="5" t="s">
        <v>73</v>
      </c>
      <c r="AM362" s="5" t="s">
        <v>574</v>
      </c>
      <c r="AN362" s="19" t="s">
        <v>240</v>
      </c>
      <c r="AO362" s="19" t="s">
        <v>567</v>
      </c>
      <c r="AP362" s="19" t="s">
        <v>567</v>
      </c>
      <c r="AQ362" s="19" t="s">
        <v>567</v>
      </c>
      <c r="AR362" s="64" t="s">
        <v>568</v>
      </c>
      <c r="AS362" s="5" t="s">
        <v>74</v>
      </c>
      <c r="AT362" s="64" t="s">
        <v>570</v>
      </c>
      <c r="AU362" s="64" t="s">
        <v>571</v>
      </c>
      <c r="AV362" s="64" t="s">
        <v>572</v>
      </c>
      <c r="AW362" s="64" t="s">
        <v>573</v>
      </c>
    </row>
    <row r="363" spans="1:49" s="6" customFormat="1" ht="80.25" customHeight="1">
      <c r="A363" s="72" t="s">
        <v>64</v>
      </c>
      <c r="B363" s="11" t="s">
        <v>994</v>
      </c>
      <c r="C363" s="32">
        <v>2017</v>
      </c>
      <c r="D363" s="57" t="s">
        <v>292</v>
      </c>
      <c r="E363" s="72" t="s">
        <v>995</v>
      </c>
      <c r="F363" s="72" t="s">
        <v>249</v>
      </c>
      <c r="G363" s="56" t="s">
        <v>600</v>
      </c>
      <c r="H363" s="72" t="s">
        <v>994</v>
      </c>
      <c r="I363" s="32" t="s">
        <v>61</v>
      </c>
      <c r="J363" s="32" t="s">
        <v>62</v>
      </c>
      <c r="K363" s="32" t="s">
        <v>63</v>
      </c>
      <c r="L363" s="72" t="s">
        <v>686</v>
      </c>
      <c r="M363" s="99">
        <v>243600</v>
      </c>
      <c r="N363" s="32" t="s">
        <v>61</v>
      </c>
      <c r="O363" s="32" t="s">
        <v>62</v>
      </c>
      <c r="P363" s="32" t="s">
        <v>63</v>
      </c>
      <c r="Q363" s="72" t="s">
        <v>686</v>
      </c>
      <c r="R363" s="72" t="s">
        <v>132</v>
      </c>
      <c r="S363" s="32" t="s">
        <v>51</v>
      </c>
      <c r="T363" s="72" t="s">
        <v>995</v>
      </c>
      <c r="U363" s="73">
        <v>43069</v>
      </c>
      <c r="V363" s="100">
        <f t="shared" si="24"/>
        <v>210000</v>
      </c>
      <c r="W363" s="99">
        <v>243600</v>
      </c>
      <c r="X363" s="74">
        <f t="shared" si="22"/>
        <v>24360</v>
      </c>
      <c r="Y363" s="10" t="s">
        <v>241</v>
      </c>
      <c r="Z363" s="32" t="s">
        <v>69</v>
      </c>
      <c r="AA363" s="32" t="s">
        <v>70</v>
      </c>
      <c r="AB363" s="72" t="s">
        <v>994</v>
      </c>
      <c r="AC363" s="101">
        <f t="shared" si="23"/>
        <v>31500</v>
      </c>
      <c r="AD363" s="73">
        <v>43070</v>
      </c>
      <c r="AE363" s="73">
        <v>43098</v>
      </c>
      <c r="AF363" s="84" t="s">
        <v>1266</v>
      </c>
      <c r="AG363" s="51" t="s">
        <v>601</v>
      </c>
      <c r="AH363" s="32" t="s">
        <v>384</v>
      </c>
      <c r="AI363" s="32" t="s">
        <v>389</v>
      </c>
      <c r="AJ363" s="32" t="s">
        <v>73</v>
      </c>
      <c r="AK363" s="60" t="s">
        <v>602</v>
      </c>
      <c r="AL363" s="32" t="s">
        <v>73</v>
      </c>
      <c r="AM363" s="32" t="s">
        <v>574</v>
      </c>
      <c r="AN363" s="19" t="s">
        <v>240</v>
      </c>
      <c r="AO363" s="19" t="s">
        <v>567</v>
      </c>
      <c r="AP363" s="19" t="s">
        <v>567</v>
      </c>
      <c r="AQ363" s="19" t="s">
        <v>567</v>
      </c>
      <c r="AR363" s="51" t="s">
        <v>568</v>
      </c>
      <c r="AS363" s="32" t="s">
        <v>74</v>
      </c>
      <c r="AT363" s="51" t="s">
        <v>570</v>
      </c>
      <c r="AU363" s="51" t="s">
        <v>571</v>
      </c>
      <c r="AV363" s="51" t="s">
        <v>572</v>
      </c>
      <c r="AW363" s="51" t="s">
        <v>573</v>
      </c>
    </row>
    <row r="364" spans="1:49" ht="80.25" customHeight="1">
      <c r="A364" s="75" t="s">
        <v>64</v>
      </c>
      <c r="B364" s="58" t="s">
        <v>190</v>
      </c>
      <c r="C364" s="5">
        <v>2017</v>
      </c>
      <c r="D364" s="59" t="s">
        <v>292</v>
      </c>
      <c r="E364" s="75" t="s">
        <v>996</v>
      </c>
      <c r="F364" s="75" t="s">
        <v>525</v>
      </c>
      <c r="G364" s="60" t="s">
        <v>600</v>
      </c>
      <c r="H364" s="75" t="s">
        <v>190</v>
      </c>
      <c r="I364" s="5" t="s">
        <v>61</v>
      </c>
      <c r="J364" s="5" t="s">
        <v>62</v>
      </c>
      <c r="K364" s="5" t="s">
        <v>63</v>
      </c>
      <c r="L364" s="75" t="s">
        <v>191</v>
      </c>
      <c r="M364" s="96">
        <v>2000000</v>
      </c>
      <c r="N364" s="5" t="s">
        <v>61</v>
      </c>
      <c r="O364" s="5" t="s">
        <v>62</v>
      </c>
      <c r="P364" s="5" t="s">
        <v>63</v>
      </c>
      <c r="Q364" s="75" t="s">
        <v>191</v>
      </c>
      <c r="R364" s="75" t="s">
        <v>171</v>
      </c>
      <c r="S364" s="5" t="s">
        <v>51</v>
      </c>
      <c r="T364" s="75" t="s">
        <v>996</v>
      </c>
      <c r="U364" s="77">
        <v>43069</v>
      </c>
      <c r="V364" s="97">
        <f t="shared" si="24"/>
        <v>1724137.9310344828</v>
      </c>
      <c r="W364" s="96">
        <v>2000000</v>
      </c>
      <c r="X364" s="76">
        <f t="shared" si="22"/>
        <v>200000</v>
      </c>
      <c r="Y364" s="14" t="s">
        <v>241</v>
      </c>
      <c r="Z364" s="5" t="s">
        <v>69</v>
      </c>
      <c r="AA364" s="5" t="s">
        <v>70</v>
      </c>
      <c r="AB364" s="75" t="s">
        <v>190</v>
      </c>
      <c r="AC364" s="98">
        <f t="shared" si="23"/>
        <v>258620.68965517241</v>
      </c>
      <c r="AD364" s="77">
        <v>43070</v>
      </c>
      <c r="AE364" s="77">
        <v>43100</v>
      </c>
      <c r="AF364" s="83" t="s">
        <v>1130</v>
      </c>
      <c r="AG364" s="64" t="s">
        <v>601</v>
      </c>
      <c r="AH364" s="5" t="s">
        <v>384</v>
      </c>
      <c r="AI364" s="5" t="s">
        <v>389</v>
      </c>
      <c r="AJ364" s="5" t="s">
        <v>73</v>
      </c>
      <c r="AK364" s="56" t="s">
        <v>602</v>
      </c>
      <c r="AL364" s="5" t="s">
        <v>73</v>
      </c>
      <c r="AM364" s="5" t="s">
        <v>574</v>
      </c>
      <c r="AN364" s="19" t="s">
        <v>240</v>
      </c>
      <c r="AO364" s="19" t="s">
        <v>567</v>
      </c>
      <c r="AP364" s="19" t="s">
        <v>567</v>
      </c>
      <c r="AQ364" s="19" t="s">
        <v>567</v>
      </c>
      <c r="AR364" s="64" t="s">
        <v>568</v>
      </c>
      <c r="AS364" s="5" t="s">
        <v>74</v>
      </c>
      <c r="AT364" s="64" t="s">
        <v>570</v>
      </c>
      <c r="AU364" s="64" t="s">
        <v>571</v>
      </c>
      <c r="AV364" s="64" t="s">
        <v>572</v>
      </c>
      <c r="AW364" s="64" t="s">
        <v>573</v>
      </c>
    </row>
    <row r="365" spans="1:49" s="6" customFormat="1" ht="80.25" customHeight="1">
      <c r="A365" s="72" t="s">
        <v>64</v>
      </c>
      <c r="B365" s="11" t="s">
        <v>997</v>
      </c>
      <c r="C365" s="32">
        <v>2017</v>
      </c>
      <c r="D365" s="57" t="s">
        <v>292</v>
      </c>
      <c r="E365" s="72" t="s">
        <v>998</v>
      </c>
      <c r="F365" s="72" t="s">
        <v>525</v>
      </c>
      <c r="G365" s="56" t="s">
        <v>600</v>
      </c>
      <c r="H365" s="72" t="s">
        <v>997</v>
      </c>
      <c r="I365" s="32" t="s">
        <v>61</v>
      </c>
      <c r="J365" s="32" t="s">
        <v>62</v>
      </c>
      <c r="K365" s="32" t="s">
        <v>63</v>
      </c>
      <c r="L365" s="72" t="s">
        <v>999</v>
      </c>
      <c r="M365" s="99">
        <v>8357662.54</v>
      </c>
      <c r="N365" s="32" t="s">
        <v>61</v>
      </c>
      <c r="O365" s="32" t="s">
        <v>62</v>
      </c>
      <c r="P365" s="32" t="s">
        <v>63</v>
      </c>
      <c r="Q365" s="72" t="s">
        <v>999</v>
      </c>
      <c r="R365" s="72" t="s">
        <v>288</v>
      </c>
      <c r="S365" s="32" t="s">
        <v>51</v>
      </c>
      <c r="T365" s="72" t="s">
        <v>998</v>
      </c>
      <c r="U365" s="73">
        <v>43069</v>
      </c>
      <c r="V365" s="100">
        <f t="shared" si="24"/>
        <v>7204881.5000000009</v>
      </c>
      <c r="W365" s="99">
        <v>8357662.54</v>
      </c>
      <c r="X365" s="74">
        <f t="shared" si="22"/>
        <v>835766.25399999996</v>
      </c>
      <c r="Y365" s="10" t="s">
        <v>241</v>
      </c>
      <c r="Z365" s="32" t="s">
        <v>69</v>
      </c>
      <c r="AA365" s="32" t="s">
        <v>70</v>
      </c>
      <c r="AB365" s="72" t="s">
        <v>997</v>
      </c>
      <c r="AC365" s="101">
        <f t="shared" si="23"/>
        <v>1080732.2250000001</v>
      </c>
      <c r="AD365" s="73">
        <v>43070</v>
      </c>
      <c r="AE365" s="73">
        <v>43100</v>
      </c>
      <c r="AF365" s="84" t="s">
        <v>1130</v>
      </c>
      <c r="AG365" s="51" t="s">
        <v>601</v>
      </c>
      <c r="AH365" s="32" t="s">
        <v>384</v>
      </c>
      <c r="AI365" s="32" t="s">
        <v>389</v>
      </c>
      <c r="AJ365" s="32" t="s">
        <v>73</v>
      </c>
      <c r="AK365" s="60" t="s">
        <v>602</v>
      </c>
      <c r="AL365" s="32" t="s">
        <v>73</v>
      </c>
      <c r="AM365" s="32" t="s">
        <v>574</v>
      </c>
      <c r="AN365" s="19" t="s">
        <v>240</v>
      </c>
      <c r="AO365" s="19" t="s">
        <v>567</v>
      </c>
      <c r="AP365" s="19" t="s">
        <v>567</v>
      </c>
      <c r="AQ365" s="19" t="s">
        <v>567</v>
      </c>
      <c r="AR365" s="51" t="s">
        <v>568</v>
      </c>
      <c r="AS365" s="32" t="s">
        <v>74</v>
      </c>
      <c r="AT365" s="51" t="s">
        <v>570</v>
      </c>
      <c r="AU365" s="51" t="s">
        <v>571</v>
      </c>
      <c r="AV365" s="51" t="s">
        <v>572</v>
      </c>
      <c r="AW365" s="51" t="s">
        <v>573</v>
      </c>
    </row>
    <row r="366" spans="1:49" ht="80.25" customHeight="1">
      <c r="A366" s="75" t="s">
        <v>64</v>
      </c>
      <c r="B366" s="58" t="s">
        <v>997</v>
      </c>
      <c r="C366" s="5">
        <v>2017</v>
      </c>
      <c r="D366" s="59" t="s">
        <v>292</v>
      </c>
      <c r="E366" s="75" t="s">
        <v>1000</v>
      </c>
      <c r="F366" s="75" t="s">
        <v>525</v>
      </c>
      <c r="G366" s="60" t="s">
        <v>600</v>
      </c>
      <c r="H366" s="75" t="s">
        <v>997</v>
      </c>
      <c r="I366" s="5" t="s">
        <v>61</v>
      </c>
      <c r="J366" s="5" t="s">
        <v>62</v>
      </c>
      <c r="K366" s="5" t="s">
        <v>63</v>
      </c>
      <c r="L366" s="75" t="s">
        <v>286</v>
      </c>
      <c r="M366" s="96">
        <v>13197909.16</v>
      </c>
      <c r="N366" s="5" t="s">
        <v>61</v>
      </c>
      <c r="O366" s="5" t="s">
        <v>62</v>
      </c>
      <c r="P366" s="5" t="s">
        <v>63</v>
      </c>
      <c r="Q366" s="75" t="s">
        <v>286</v>
      </c>
      <c r="R366" s="75" t="s">
        <v>288</v>
      </c>
      <c r="S366" s="5" t="s">
        <v>51</v>
      </c>
      <c r="T366" s="75" t="s">
        <v>1000</v>
      </c>
      <c r="U366" s="77">
        <v>43069</v>
      </c>
      <c r="V366" s="97">
        <f t="shared" si="24"/>
        <v>11377507.896551725</v>
      </c>
      <c r="W366" s="96">
        <v>13197909.16</v>
      </c>
      <c r="X366" s="76">
        <f t="shared" si="22"/>
        <v>1319790.916</v>
      </c>
      <c r="Y366" s="14" t="s">
        <v>241</v>
      </c>
      <c r="Z366" s="5" t="s">
        <v>69</v>
      </c>
      <c r="AA366" s="5" t="s">
        <v>70</v>
      </c>
      <c r="AB366" s="75" t="s">
        <v>997</v>
      </c>
      <c r="AC366" s="98">
        <f t="shared" si="23"/>
        <v>1706626.1844827586</v>
      </c>
      <c r="AD366" s="77">
        <v>43070</v>
      </c>
      <c r="AE366" s="77">
        <v>43100</v>
      </c>
      <c r="AF366" s="83" t="s">
        <v>1131</v>
      </c>
      <c r="AG366" s="64" t="s">
        <v>601</v>
      </c>
      <c r="AH366" s="5" t="s">
        <v>384</v>
      </c>
      <c r="AI366" s="5" t="s">
        <v>389</v>
      </c>
      <c r="AJ366" s="5" t="s">
        <v>73</v>
      </c>
      <c r="AK366" s="56" t="s">
        <v>602</v>
      </c>
      <c r="AL366" s="5" t="s">
        <v>73</v>
      </c>
      <c r="AM366" s="5" t="s">
        <v>574</v>
      </c>
      <c r="AN366" s="19" t="s">
        <v>240</v>
      </c>
      <c r="AO366" s="19" t="s">
        <v>567</v>
      </c>
      <c r="AP366" s="19" t="s">
        <v>567</v>
      </c>
      <c r="AQ366" s="19" t="s">
        <v>567</v>
      </c>
      <c r="AR366" s="64" t="s">
        <v>568</v>
      </c>
      <c r="AS366" s="5" t="s">
        <v>74</v>
      </c>
      <c r="AT366" s="64" t="s">
        <v>570</v>
      </c>
      <c r="AU366" s="64" t="s">
        <v>571</v>
      </c>
      <c r="AV366" s="64" t="s">
        <v>572</v>
      </c>
      <c r="AW366" s="64" t="s">
        <v>573</v>
      </c>
    </row>
    <row r="367" spans="1:49" s="6" customFormat="1" ht="80.25" customHeight="1">
      <c r="A367" s="72" t="s">
        <v>64</v>
      </c>
      <c r="B367" s="11" t="s">
        <v>997</v>
      </c>
      <c r="C367" s="32">
        <v>2017</v>
      </c>
      <c r="D367" s="57" t="s">
        <v>292</v>
      </c>
      <c r="E367" s="72" t="s">
        <v>1001</v>
      </c>
      <c r="F367" s="72" t="s">
        <v>525</v>
      </c>
      <c r="G367" s="56" t="s">
        <v>600</v>
      </c>
      <c r="H367" s="72" t="s">
        <v>997</v>
      </c>
      <c r="I367" s="32" t="s">
        <v>61</v>
      </c>
      <c r="J367" s="32" t="s">
        <v>62</v>
      </c>
      <c r="K367" s="32" t="s">
        <v>63</v>
      </c>
      <c r="L367" s="72" t="s">
        <v>1002</v>
      </c>
      <c r="M367" s="99">
        <v>6916334.0599999996</v>
      </c>
      <c r="N367" s="32" t="s">
        <v>61</v>
      </c>
      <c r="O367" s="32" t="s">
        <v>62</v>
      </c>
      <c r="P367" s="32" t="s">
        <v>63</v>
      </c>
      <c r="Q367" s="72" t="s">
        <v>1002</v>
      </c>
      <c r="R367" s="72" t="s">
        <v>288</v>
      </c>
      <c r="S367" s="32" t="s">
        <v>51</v>
      </c>
      <c r="T367" s="72" t="s">
        <v>1001</v>
      </c>
      <c r="U367" s="73">
        <v>43069</v>
      </c>
      <c r="V367" s="100">
        <f t="shared" si="24"/>
        <v>5962356.9482758623</v>
      </c>
      <c r="W367" s="99">
        <v>6916334.0599999996</v>
      </c>
      <c r="X367" s="74">
        <f t="shared" si="22"/>
        <v>691633.40599999996</v>
      </c>
      <c r="Y367" s="10" t="s">
        <v>241</v>
      </c>
      <c r="Z367" s="32" t="s">
        <v>69</v>
      </c>
      <c r="AA367" s="32" t="s">
        <v>70</v>
      </c>
      <c r="AB367" s="72" t="s">
        <v>997</v>
      </c>
      <c r="AC367" s="101">
        <f t="shared" si="23"/>
        <v>894353.54224137927</v>
      </c>
      <c r="AD367" s="73">
        <v>43070</v>
      </c>
      <c r="AE367" s="73">
        <v>43100</v>
      </c>
      <c r="AF367" s="84" t="s">
        <v>1132</v>
      </c>
      <c r="AG367" s="51" t="s">
        <v>601</v>
      </c>
      <c r="AH367" s="32" t="s">
        <v>384</v>
      </c>
      <c r="AI367" s="32" t="s">
        <v>389</v>
      </c>
      <c r="AJ367" s="32" t="s">
        <v>73</v>
      </c>
      <c r="AK367" s="60" t="s">
        <v>602</v>
      </c>
      <c r="AL367" s="32" t="s">
        <v>73</v>
      </c>
      <c r="AM367" s="32" t="s">
        <v>574</v>
      </c>
      <c r="AN367" s="19" t="s">
        <v>240</v>
      </c>
      <c r="AO367" s="19" t="s">
        <v>567</v>
      </c>
      <c r="AP367" s="19" t="s">
        <v>567</v>
      </c>
      <c r="AQ367" s="19" t="s">
        <v>567</v>
      </c>
      <c r="AR367" s="51" t="s">
        <v>568</v>
      </c>
      <c r="AS367" s="32" t="s">
        <v>74</v>
      </c>
      <c r="AT367" s="51" t="s">
        <v>570</v>
      </c>
      <c r="AU367" s="51" t="s">
        <v>571</v>
      </c>
      <c r="AV367" s="51" t="s">
        <v>572</v>
      </c>
      <c r="AW367" s="51" t="s">
        <v>573</v>
      </c>
    </row>
    <row r="368" spans="1:49" ht="80.25" customHeight="1">
      <c r="A368" s="75" t="s">
        <v>64</v>
      </c>
      <c r="B368" s="58" t="s">
        <v>1003</v>
      </c>
      <c r="C368" s="5">
        <v>2017</v>
      </c>
      <c r="D368" s="59" t="s">
        <v>292</v>
      </c>
      <c r="E368" s="75" t="s">
        <v>1004</v>
      </c>
      <c r="F368" s="75" t="s">
        <v>382</v>
      </c>
      <c r="G368" s="60" t="s">
        <v>600</v>
      </c>
      <c r="H368" s="75" t="s">
        <v>1003</v>
      </c>
      <c r="I368" s="5" t="s">
        <v>61</v>
      </c>
      <c r="J368" s="5" t="s">
        <v>62</v>
      </c>
      <c r="K368" s="5" t="s">
        <v>63</v>
      </c>
      <c r="L368" s="75" t="s">
        <v>131</v>
      </c>
      <c r="M368" s="96">
        <v>1402873.84</v>
      </c>
      <c r="N368" s="5" t="s">
        <v>61</v>
      </c>
      <c r="O368" s="5" t="s">
        <v>62</v>
      </c>
      <c r="P368" s="5" t="s">
        <v>63</v>
      </c>
      <c r="Q368" s="75" t="s">
        <v>131</v>
      </c>
      <c r="R368" s="75" t="s">
        <v>132</v>
      </c>
      <c r="S368" s="5" t="s">
        <v>51</v>
      </c>
      <c r="T368" s="75" t="s">
        <v>1004</v>
      </c>
      <c r="U368" s="77">
        <v>43069</v>
      </c>
      <c r="V368" s="97">
        <f t="shared" si="24"/>
        <v>1209374.0000000002</v>
      </c>
      <c r="W368" s="96">
        <v>1402873.84</v>
      </c>
      <c r="X368" s="76">
        <f t="shared" si="22"/>
        <v>140287.38400000002</v>
      </c>
      <c r="Y368" s="14" t="s">
        <v>241</v>
      </c>
      <c r="Z368" s="5" t="s">
        <v>69</v>
      </c>
      <c r="AA368" s="5" t="s">
        <v>70</v>
      </c>
      <c r="AB368" s="75" t="s">
        <v>1003</v>
      </c>
      <c r="AC368" s="98">
        <f t="shared" si="23"/>
        <v>181406.10000000003</v>
      </c>
      <c r="AD368" s="77">
        <v>43070</v>
      </c>
      <c r="AE368" s="77">
        <v>43100</v>
      </c>
      <c r="AF368" s="83" t="s">
        <v>1221</v>
      </c>
      <c r="AG368" s="64" t="s">
        <v>601</v>
      </c>
      <c r="AH368" s="5" t="s">
        <v>384</v>
      </c>
      <c r="AI368" s="5" t="s">
        <v>389</v>
      </c>
      <c r="AJ368" s="5" t="s">
        <v>73</v>
      </c>
      <c r="AK368" s="56" t="s">
        <v>602</v>
      </c>
      <c r="AL368" s="5" t="s">
        <v>73</v>
      </c>
      <c r="AM368" s="5" t="s">
        <v>574</v>
      </c>
      <c r="AN368" s="19" t="s">
        <v>240</v>
      </c>
      <c r="AO368" s="19" t="s">
        <v>567</v>
      </c>
      <c r="AP368" s="19" t="s">
        <v>567</v>
      </c>
      <c r="AQ368" s="19" t="s">
        <v>567</v>
      </c>
      <c r="AR368" s="64" t="s">
        <v>568</v>
      </c>
      <c r="AS368" s="5" t="s">
        <v>74</v>
      </c>
      <c r="AT368" s="64" t="s">
        <v>570</v>
      </c>
      <c r="AU368" s="64" t="s">
        <v>571</v>
      </c>
      <c r="AV368" s="64" t="s">
        <v>572</v>
      </c>
      <c r="AW368" s="64" t="s">
        <v>573</v>
      </c>
    </row>
    <row r="369" spans="1:49" s="6" customFormat="1" ht="80.25" customHeight="1">
      <c r="A369" s="72" t="s">
        <v>64</v>
      </c>
      <c r="B369" s="11" t="s">
        <v>1005</v>
      </c>
      <c r="C369" s="32">
        <v>2017</v>
      </c>
      <c r="D369" s="57" t="s">
        <v>292</v>
      </c>
      <c r="E369" s="72" t="s">
        <v>1006</v>
      </c>
      <c r="F369" s="72" t="s">
        <v>488</v>
      </c>
      <c r="G369" s="56" t="s">
        <v>600</v>
      </c>
      <c r="H369" s="72" t="s">
        <v>1005</v>
      </c>
      <c r="I369" s="32" t="s">
        <v>61</v>
      </c>
      <c r="J369" s="32" t="s">
        <v>62</v>
      </c>
      <c r="K369" s="32" t="s">
        <v>63</v>
      </c>
      <c r="L369" s="72" t="s">
        <v>1007</v>
      </c>
      <c r="M369" s="99">
        <v>15028350.5</v>
      </c>
      <c r="N369" s="32" t="s">
        <v>61</v>
      </c>
      <c r="O369" s="32" t="s">
        <v>62</v>
      </c>
      <c r="P369" s="32" t="s">
        <v>63</v>
      </c>
      <c r="Q369" s="72" t="s">
        <v>1007</v>
      </c>
      <c r="R369" s="72" t="s">
        <v>171</v>
      </c>
      <c r="S369" s="32" t="s">
        <v>51</v>
      </c>
      <c r="T369" s="72" t="s">
        <v>1006</v>
      </c>
      <c r="U369" s="73">
        <v>43069</v>
      </c>
      <c r="V369" s="100">
        <f t="shared" si="24"/>
        <v>12955474.568965519</v>
      </c>
      <c r="W369" s="99">
        <v>15028350.5</v>
      </c>
      <c r="X369" s="74">
        <f t="shared" si="22"/>
        <v>1502835.05</v>
      </c>
      <c r="Y369" s="10" t="s">
        <v>241</v>
      </c>
      <c r="Z369" s="32" t="s">
        <v>69</v>
      </c>
      <c r="AA369" s="32" t="s">
        <v>70</v>
      </c>
      <c r="AB369" s="72" t="s">
        <v>1005</v>
      </c>
      <c r="AC369" s="101">
        <f t="shared" si="23"/>
        <v>1943321.1853448278</v>
      </c>
      <c r="AD369" s="73">
        <v>43070</v>
      </c>
      <c r="AE369" s="73">
        <v>43100</v>
      </c>
      <c r="AF369" s="84" t="s">
        <v>1221</v>
      </c>
      <c r="AG369" s="51" t="s">
        <v>601</v>
      </c>
      <c r="AH369" s="32" t="s">
        <v>384</v>
      </c>
      <c r="AI369" s="32" t="s">
        <v>389</v>
      </c>
      <c r="AJ369" s="32" t="s">
        <v>73</v>
      </c>
      <c r="AK369" s="60" t="s">
        <v>602</v>
      </c>
      <c r="AL369" s="32" t="s">
        <v>73</v>
      </c>
      <c r="AM369" s="32" t="s">
        <v>574</v>
      </c>
      <c r="AN369" s="19" t="s">
        <v>240</v>
      </c>
      <c r="AO369" s="19" t="s">
        <v>567</v>
      </c>
      <c r="AP369" s="19" t="s">
        <v>567</v>
      </c>
      <c r="AQ369" s="19" t="s">
        <v>567</v>
      </c>
      <c r="AR369" s="51" t="s">
        <v>568</v>
      </c>
      <c r="AS369" s="32" t="s">
        <v>74</v>
      </c>
      <c r="AT369" s="51" t="s">
        <v>570</v>
      </c>
      <c r="AU369" s="51" t="s">
        <v>571</v>
      </c>
      <c r="AV369" s="51" t="s">
        <v>572</v>
      </c>
      <c r="AW369" s="51" t="s">
        <v>573</v>
      </c>
    </row>
    <row r="370" spans="1:49" s="6" customFormat="1" ht="80.25" customHeight="1">
      <c r="A370" s="72" t="s">
        <v>64</v>
      </c>
      <c r="B370" s="11" t="s">
        <v>1008</v>
      </c>
      <c r="C370" s="32">
        <v>2017</v>
      </c>
      <c r="D370" s="57" t="s">
        <v>292</v>
      </c>
      <c r="E370" s="72" t="s">
        <v>1009</v>
      </c>
      <c r="F370" s="72" t="s">
        <v>249</v>
      </c>
      <c r="G370" s="56" t="s">
        <v>600</v>
      </c>
      <c r="H370" s="72" t="s">
        <v>1008</v>
      </c>
      <c r="I370" s="32" t="s">
        <v>61</v>
      </c>
      <c r="J370" s="32" t="s">
        <v>62</v>
      </c>
      <c r="K370" s="32" t="s">
        <v>63</v>
      </c>
      <c r="L370" s="72" t="s">
        <v>1010</v>
      </c>
      <c r="M370" s="99">
        <v>497533.71</v>
      </c>
      <c r="N370" s="32" t="s">
        <v>61</v>
      </c>
      <c r="O370" s="32" t="s">
        <v>62</v>
      </c>
      <c r="P370" s="32" t="s">
        <v>63</v>
      </c>
      <c r="Q370" s="72" t="s">
        <v>1010</v>
      </c>
      <c r="R370" s="72" t="s">
        <v>132</v>
      </c>
      <c r="S370" s="32" t="s">
        <v>51</v>
      </c>
      <c r="T370" s="72" t="s">
        <v>1009</v>
      </c>
      <c r="U370" s="73">
        <v>43069</v>
      </c>
      <c r="V370" s="100">
        <f t="shared" si="24"/>
        <v>428908.37068965525</v>
      </c>
      <c r="W370" s="99">
        <v>497533.71</v>
      </c>
      <c r="X370" s="74">
        <f t="shared" si="22"/>
        <v>49753.370999999999</v>
      </c>
      <c r="Y370" s="10" t="s">
        <v>241</v>
      </c>
      <c r="Z370" s="32" t="s">
        <v>69</v>
      </c>
      <c r="AA370" s="32" t="s">
        <v>70</v>
      </c>
      <c r="AB370" s="72" t="s">
        <v>1008</v>
      </c>
      <c r="AC370" s="101">
        <f t="shared" si="23"/>
        <v>64336.255603448284</v>
      </c>
      <c r="AD370" s="73">
        <v>43070</v>
      </c>
      <c r="AE370" s="73">
        <v>43098</v>
      </c>
      <c r="AF370" s="84" t="s">
        <v>1267</v>
      </c>
      <c r="AG370" s="51" t="s">
        <v>601</v>
      </c>
      <c r="AH370" s="32" t="s">
        <v>384</v>
      </c>
      <c r="AI370" s="32" t="s">
        <v>389</v>
      </c>
      <c r="AJ370" s="32" t="s">
        <v>73</v>
      </c>
      <c r="AK370" s="60" t="s">
        <v>602</v>
      </c>
      <c r="AL370" s="32" t="s">
        <v>73</v>
      </c>
      <c r="AM370" s="32" t="s">
        <v>574</v>
      </c>
      <c r="AN370" s="19" t="s">
        <v>240</v>
      </c>
      <c r="AO370" s="19" t="s">
        <v>567</v>
      </c>
      <c r="AP370" s="19" t="s">
        <v>567</v>
      </c>
      <c r="AQ370" s="19" t="s">
        <v>567</v>
      </c>
      <c r="AR370" s="51" t="s">
        <v>568</v>
      </c>
      <c r="AS370" s="32" t="s">
        <v>74</v>
      </c>
      <c r="AT370" s="51" t="s">
        <v>570</v>
      </c>
      <c r="AU370" s="51" t="s">
        <v>571</v>
      </c>
      <c r="AV370" s="51" t="s">
        <v>572</v>
      </c>
      <c r="AW370" s="51" t="s">
        <v>573</v>
      </c>
    </row>
    <row r="371" spans="1:49" ht="80.25" customHeight="1">
      <c r="A371" s="75" t="s">
        <v>64</v>
      </c>
      <c r="B371" s="58" t="s">
        <v>1011</v>
      </c>
      <c r="C371" s="5">
        <v>2017</v>
      </c>
      <c r="D371" s="59" t="s">
        <v>292</v>
      </c>
      <c r="E371" s="75" t="s">
        <v>1012</v>
      </c>
      <c r="F371" s="75" t="s">
        <v>249</v>
      </c>
      <c r="G371" s="60" t="s">
        <v>600</v>
      </c>
      <c r="H371" s="75" t="s">
        <v>1011</v>
      </c>
      <c r="I371" s="5" t="s">
        <v>61</v>
      </c>
      <c r="J371" s="5" t="s">
        <v>62</v>
      </c>
      <c r="K371" s="5" t="s">
        <v>63</v>
      </c>
      <c r="L371" s="75" t="s">
        <v>1013</v>
      </c>
      <c r="M371" s="96">
        <v>485460</v>
      </c>
      <c r="N371" s="5" t="s">
        <v>61</v>
      </c>
      <c r="O371" s="5" t="s">
        <v>62</v>
      </c>
      <c r="P371" s="5" t="s">
        <v>63</v>
      </c>
      <c r="Q371" s="75" t="s">
        <v>1013</v>
      </c>
      <c r="R371" s="75" t="s">
        <v>309</v>
      </c>
      <c r="S371" s="5" t="s">
        <v>51</v>
      </c>
      <c r="T371" s="75" t="s">
        <v>1012</v>
      </c>
      <c r="U371" s="77">
        <v>43069</v>
      </c>
      <c r="V371" s="97">
        <f t="shared" si="24"/>
        <v>418500</v>
      </c>
      <c r="W371" s="96">
        <v>485460</v>
      </c>
      <c r="X371" s="76">
        <f t="shared" si="22"/>
        <v>48546</v>
      </c>
      <c r="Y371" s="14" t="s">
        <v>241</v>
      </c>
      <c r="Z371" s="5" t="s">
        <v>69</v>
      </c>
      <c r="AA371" s="5" t="s">
        <v>70</v>
      </c>
      <c r="AB371" s="75" t="s">
        <v>1011</v>
      </c>
      <c r="AC371" s="98">
        <f t="shared" si="23"/>
        <v>62775</v>
      </c>
      <c r="AD371" s="77">
        <v>43070</v>
      </c>
      <c r="AE371" s="77">
        <v>43098</v>
      </c>
      <c r="AF371" s="83" t="s">
        <v>1268</v>
      </c>
      <c r="AG371" s="64" t="s">
        <v>601</v>
      </c>
      <c r="AH371" s="5" t="s">
        <v>384</v>
      </c>
      <c r="AI371" s="5" t="s">
        <v>389</v>
      </c>
      <c r="AJ371" s="5" t="s">
        <v>73</v>
      </c>
      <c r="AK371" s="56" t="s">
        <v>602</v>
      </c>
      <c r="AL371" s="5" t="s">
        <v>73</v>
      </c>
      <c r="AM371" s="5" t="s">
        <v>574</v>
      </c>
      <c r="AN371" s="19" t="s">
        <v>240</v>
      </c>
      <c r="AO371" s="19" t="s">
        <v>567</v>
      </c>
      <c r="AP371" s="19" t="s">
        <v>567</v>
      </c>
      <c r="AQ371" s="19" t="s">
        <v>567</v>
      </c>
      <c r="AR371" s="64" t="s">
        <v>568</v>
      </c>
      <c r="AS371" s="5" t="s">
        <v>74</v>
      </c>
      <c r="AT371" s="64" t="s">
        <v>570</v>
      </c>
      <c r="AU371" s="64" t="s">
        <v>571</v>
      </c>
      <c r="AV371" s="64" t="s">
        <v>572</v>
      </c>
      <c r="AW371" s="64" t="s">
        <v>573</v>
      </c>
    </row>
    <row r="372" spans="1:49" s="6" customFormat="1" ht="80.25" customHeight="1">
      <c r="A372" s="72" t="s">
        <v>64</v>
      </c>
      <c r="B372" s="11" t="s">
        <v>1014</v>
      </c>
      <c r="C372" s="32">
        <v>2017</v>
      </c>
      <c r="D372" s="57" t="s">
        <v>292</v>
      </c>
      <c r="E372" s="72" t="s">
        <v>1015</v>
      </c>
      <c r="F372" s="72" t="s">
        <v>249</v>
      </c>
      <c r="G372" s="56" t="s">
        <v>600</v>
      </c>
      <c r="H372" s="72" t="s">
        <v>1014</v>
      </c>
      <c r="I372" s="32" t="s">
        <v>61</v>
      </c>
      <c r="J372" s="32" t="s">
        <v>62</v>
      </c>
      <c r="K372" s="32" t="s">
        <v>63</v>
      </c>
      <c r="L372" s="72" t="s">
        <v>1016</v>
      </c>
      <c r="M372" s="99">
        <v>345711.2</v>
      </c>
      <c r="N372" s="32" t="s">
        <v>61</v>
      </c>
      <c r="O372" s="32" t="s">
        <v>62</v>
      </c>
      <c r="P372" s="32" t="s">
        <v>63</v>
      </c>
      <c r="Q372" s="72" t="s">
        <v>1016</v>
      </c>
      <c r="R372" s="72" t="s">
        <v>309</v>
      </c>
      <c r="S372" s="32" t="s">
        <v>51</v>
      </c>
      <c r="T372" s="72" t="s">
        <v>1015</v>
      </c>
      <c r="U372" s="73">
        <v>43069</v>
      </c>
      <c r="V372" s="100">
        <f t="shared" si="24"/>
        <v>298026.89655172417</v>
      </c>
      <c r="W372" s="99">
        <v>345711.2</v>
      </c>
      <c r="X372" s="74">
        <f t="shared" ref="X372:X410" si="25">W372/10</f>
        <v>34571.120000000003</v>
      </c>
      <c r="Y372" s="10" t="s">
        <v>241</v>
      </c>
      <c r="Z372" s="32" t="s">
        <v>69</v>
      </c>
      <c r="AA372" s="32" t="s">
        <v>70</v>
      </c>
      <c r="AB372" s="72" t="s">
        <v>1014</v>
      </c>
      <c r="AC372" s="101">
        <f t="shared" si="23"/>
        <v>44704.034482758623</v>
      </c>
      <c r="AD372" s="73">
        <v>43070</v>
      </c>
      <c r="AE372" s="73">
        <v>43098</v>
      </c>
      <c r="AF372" s="84" t="s">
        <v>1269</v>
      </c>
      <c r="AG372" s="51" t="s">
        <v>601</v>
      </c>
      <c r="AH372" s="32" t="s">
        <v>384</v>
      </c>
      <c r="AI372" s="32" t="s">
        <v>389</v>
      </c>
      <c r="AJ372" s="32" t="s">
        <v>73</v>
      </c>
      <c r="AK372" s="60" t="s">
        <v>602</v>
      </c>
      <c r="AL372" s="32" t="s">
        <v>73</v>
      </c>
      <c r="AM372" s="32" t="s">
        <v>574</v>
      </c>
      <c r="AN372" s="19" t="s">
        <v>240</v>
      </c>
      <c r="AO372" s="19" t="s">
        <v>567</v>
      </c>
      <c r="AP372" s="19" t="s">
        <v>567</v>
      </c>
      <c r="AQ372" s="19" t="s">
        <v>567</v>
      </c>
      <c r="AR372" s="51" t="s">
        <v>568</v>
      </c>
      <c r="AS372" s="32" t="s">
        <v>74</v>
      </c>
      <c r="AT372" s="51" t="s">
        <v>570</v>
      </c>
      <c r="AU372" s="51" t="s">
        <v>571</v>
      </c>
      <c r="AV372" s="51" t="s">
        <v>572</v>
      </c>
      <c r="AW372" s="51" t="s">
        <v>573</v>
      </c>
    </row>
    <row r="373" spans="1:49" ht="80.25" customHeight="1">
      <c r="A373" s="75" t="s">
        <v>64</v>
      </c>
      <c r="B373" s="58" t="s">
        <v>1017</v>
      </c>
      <c r="C373" s="5">
        <v>2017</v>
      </c>
      <c r="D373" s="59" t="s">
        <v>292</v>
      </c>
      <c r="E373" s="75" t="s">
        <v>1018</v>
      </c>
      <c r="F373" s="75" t="s">
        <v>249</v>
      </c>
      <c r="G373" s="60" t="s">
        <v>600</v>
      </c>
      <c r="H373" s="75" t="s">
        <v>1017</v>
      </c>
      <c r="I373" s="5" t="s">
        <v>61</v>
      </c>
      <c r="J373" s="5" t="s">
        <v>62</v>
      </c>
      <c r="K373" s="5" t="s">
        <v>63</v>
      </c>
      <c r="L373" s="75" t="s">
        <v>251</v>
      </c>
      <c r="M373" s="96">
        <v>297637.44</v>
      </c>
      <c r="N373" s="5" t="s">
        <v>61</v>
      </c>
      <c r="O373" s="5" t="s">
        <v>62</v>
      </c>
      <c r="P373" s="5" t="s">
        <v>63</v>
      </c>
      <c r="Q373" s="75" t="s">
        <v>251</v>
      </c>
      <c r="R373" s="75" t="s">
        <v>132</v>
      </c>
      <c r="S373" s="5" t="s">
        <v>51</v>
      </c>
      <c r="T373" s="75" t="s">
        <v>1018</v>
      </c>
      <c r="U373" s="77">
        <v>43069</v>
      </c>
      <c r="V373" s="97">
        <f t="shared" si="24"/>
        <v>256584.00000000003</v>
      </c>
      <c r="W373" s="96">
        <v>297637.44</v>
      </c>
      <c r="X373" s="76">
        <f t="shared" si="25"/>
        <v>29763.743999999999</v>
      </c>
      <c r="Y373" s="14" t="s">
        <v>241</v>
      </c>
      <c r="Z373" s="5" t="s">
        <v>69</v>
      </c>
      <c r="AA373" s="5" t="s">
        <v>70</v>
      </c>
      <c r="AB373" s="75" t="s">
        <v>1017</v>
      </c>
      <c r="AC373" s="98">
        <f t="shared" si="23"/>
        <v>38487.600000000006</v>
      </c>
      <c r="AD373" s="77">
        <v>43070</v>
      </c>
      <c r="AE373" s="77">
        <v>43098</v>
      </c>
      <c r="AF373" s="83" t="s">
        <v>1270</v>
      </c>
      <c r="AG373" s="64" t="s">
        <v>601</v>
      </c>
      <c r="AH373" s="5" t="s">
        <v>384</v>
      </c>
      <c r="AI373" s="5" t="s">
        <v>389</v>
      </c>
      <c r="AJ373" s="5" t="s">
        <v>73</v>
      </c>
      <c r="AK373" s="56" t="s">
        <v>602</v>
      </c>
      <c r="AL373" s="5" t="s">
        <v>73</v>
      </c>
      <c r="AM373" s="5" t="s">
        <v>574</v>
      </c>
      <c r="AN373" s="19" t="s">
        <v>240</v>
      </c>
      <c r="AO373" s="19" t="s">
        <v>567</v>
      </c>
      <c r="AP373" s="19" t="s">
        <v>567</v>
      </c>
      <c r="AQ373" s="19" t="s">
        <v>567</v>
      </c>
      <c r="AR373" s="64" t="s">
        <v>568</v>
      </c>
      <c r="AS373" s="5" t="s">
        <v>74</v>
      </c>
      <c r="AT373" s="64" t="s">
        <v>570</v>
      </c>
      <c r="AU373" s="64" t="s">
        <v>571</v>
      </c>
      <c r="AV373" s="64" t="s">
        <v>572</v>
      </c>
      <c r="AW373" s="64" t="s">
        <v>573</v>
      </c>
    </row>
    <row r="374" spans="1:49" s="6" customFormat="1" ht="80.25" customHeight="1">
      <c r="A374" s="72" t="s">
        <v>64</v>
      </c>
      <c r="B374" s="11" t="s">
        <v>1019</v>
      </c>
      <c r="C374" s="32">
        <v>2017</v>
      </c>
      <c r="D374" s="57" t="s">
        <v>292</v>
      </c>
      <c r="E374" s="72" t="s">
        <v>1020</v>
      </c>
      <c r="F374" s="72" t="s">
        <v>249</v>
      </c>
      <c r="G374" s="56" t="s">
        <v>600</v>
      </c>
      <c r="H374" s="72" t="s">
        <v>1019</v>
      </c>
      <c r="I374" s="32" t="s">
        <v>61</v>
      </c>
      <c r="J374" s="32" t="s">
        <v>62</v>
      </c>
      <c r="K374" s="32" t="s">
        <v>63</v>
      </c>
      <c r="L374" s="72" t="s">
        <v>1021</v>
      </c>
      <c r="M374" s="99">
        <v>356000</v>
      </c>
      <c r="N374" s="32" t="s">
        <v>61</v>
      </c>
      <c r="O374" s="32" t="s">
        <v>62</v>
      </c>
      <c r="P374" s="32" t="s">
        <v>63</v>
      </c>
      <c r="Q374" s="72" t="s">
        <v>1021</v>
      </c>
      <c r="R374" s="72" t="s">
        <v>291</v>
      </c>
      <c r="S374" s="32" t="s">
        <v>51</v>
      </c>
      <c r="T374" s="72" t="s">
        <v>1020</v>
      </c>
      <c r="U374" s="73">
        <v>43069</v>
      </c>
      <c r="V374" s="100">
        <f t="shared" si="24"/>
        <v>306896.55172413797</v>
      </c>
      <c r="W374" s="99">
        <v>356000</v>
      </c>
      <c r="X374" s="74">
        <f t="shared" si="25"/>
        <v>35600</v>
      </c>
      <c r="Y374" s="10" t="s">
        <v>241</v>
      </c>
      <c r="Z374" s="32" t="s">
        <v>69</v>
      </c>
      <c r="AA374" s="32" t="s">
        <v>70</v>
      </c>
      <c r="AB374" s="72" t="s">
        <v>1019</v>
      </c>
      <c r="AC374" s="101">
        <f t="shared" si="23"/>
        <v>46034.482758620696</v>
      </c>
      <c r="AD374" s="73">
        <v>43070</v>
      </c>
      <c r="AE374" s="73">
        <v>43098</v>
      </c>
      <c r="AF374" s="84" t="s">
        <v>1271</v>
      </c>
      <c r="AG374" s="51" t="s">
        <v>601</v>
      </c>
      <c r="AH374" s="32" t="s">
        <v>384</v>
      </c>
      <c r="AI374" s="32" t="s">
        <v>389</v>
      </c>
      <c r="AJ374" s="32" t="s">
        <v>73</v>
      </c>
      <c r="AK374" s="60" t="s">
        <v>602</v>
      </c>
      <c r="AL374" s="32" t="s">
        <v>73</v>
      </c>
      <c r="AM374" s="32" t="s">
        <v>574</v>
      </c>
      <c r="AN374" s="19" t="s">
        <v>240</v>
      </c>
      <c r="AO374" s="19" t="s">
        <v>567</v>
      </c>
      <c r="AP374" s="19" t="s">
        <v>567</v>
      </c>
      <c r="AQ374" s="19" t="s">
        <v>567</v>
      </c>
      <c r="AR374" s="51" t="s">
        <v>568</v>
      </c>
      <c r="AS374" s="32" t="s">
        <v>74</v>
      </c>
      <c r="AT374" s="51" t="s">
        <v>570</v>
      </c>
      <c r="AU374" s="51" t="s">
        <v>571</v>
      </c>
      <c r="AV374" s="51" t="s">
        <v>572</v>
      </c>
      <c r="AW374" s="51" t="s">
        <v>573</v>
      </c>
    </row>
    <row r="375" spans="1:49" ht="80.25" customHeight="1">
      <c r="A375" s="75" t="s">
        <v>64</v>
      </c>
      <c r="B375" s="58" t="s">
        <v>1022</v>
      </c>
      <c r="C375" s="5">
        <v>2017</v>
      </c>
      <c r="D375" s="59" t="s">
        <v>292</v>
      </c>
      <c r="E375" s="75" t="s">
        <v>1023</v>
      </c>
      <c r="F375" s="75" t="s">
        <v>249</v>
      </c>
      <c r="G375" s="60" t="s">
        <v>600</v>
      </c>
      <c r="H375" s="75" t="s">
        <v>1022</v>
      </c>
      <c r="I375" s="5" t="s">
        <v>61</v>
      </c>
      <c r="J375" s="5" t="s">
        <v>62</v>
      </c>
      <c r="K375" s="5" t="s">
        <v>63</v>
      </c>
      <c r="L375" s="75" t="s">
        <v>1024</v>
      </c>
      <c r="M375" s="96">
        <v>252420</v>
      </c>
      <c r="N375" s="5" t="s">
        <v>61</v>
      </c>
      <c r="O375" s="5" t="s">
        <v>62</v>
      </c>
      <c r="P375" s="5" t="s">
        <v>63</v>
      </c>
      <c r="Q375" s="75" t="s">
        <v>1024</v>
      </c>
      <c r="R375" s="75" t="s">
        <v>291</v>
      </c>
      <c r="S375" s="5" t="s">
        <v>51</v>
      </c>
      <c r="T375" s="75" t="s">
        <v>1023</v>
      </c>
      <c r="U375" s="77">
        <v>43069</v>
      </c>
      <c r="V375" s="97">
        <f t="shared" si="24"/>
        <v>217603.44827586209</v>
      </c>
      <c r="W375" s="96">
        <v>252420</v>
      </c>
      <c r="X375" s="76">
        <f t="shared" si="25"/>
        <v>25242</v>
      </c>
      <c r="Y375" s="14" t="s">
        <v>241</v>
      </c>
      <c r="Z375" s="5" t="s">
        <v>69</v>
      </c>
      <c r="AA375" s="5" t="s">
        <v>70</v>
      </c>
      <c r="AB375" s="75" t="s">
        <v>1022</v>
      </c>
      <c r="AC375" s="98">
        <f t="shared" si="23"/>
        <v>32640.517241379312</v>
      </c>
      <c r="AD375" s="77">
        <v>43070</v>
      </c>
      <c r="AE375" s="77">
        <v>43098</v>
      </c>
      <c r="AF375" s="83" t="s">
        <v>1272</v>
      </c>
      <c r="AG375" s="64" t="s">
        <v>601</v>
      </c>
      <c r="AH375" s="5" t="s">
        <v>384</v>
      </c>
      <c r="AI375" s="5" t="s">
        <v>389</v>
      </c>
      <c r="AJ375" s="5" t="s">
        <v>73</v>
      </c>
      <c r="AK375" s="56" t="s">
        <v>602</v>
      </c>
      <c r="AL375" s="5" t="s">
        <v>73</v>
      </c>
      <c r="AM375" s="5" t="s">
        <v>574</v>
      </c>
      <c r="AN375" s="19" t="s">
        <v>240</v>
      </c>
      <c r="AO375" s="19" t="s">
        <v>567</v>
      </c>
      <c r="AP375" s="19" t="s">
        <v>567</v>
      </c>
      <c r="AQ375" s="19" t="s">
        <v>567</v>
      </c>
      <c r="AR375" s="64" t="s">
        <v>568</v>
      </c>
      <c r="AS375" s="5" t="s">
        <v>74</v>
      </c>
      <c r="AT375" s="64" t="s">
        <v>570</v>
      </c>
      <c r="AU375" s="64" t="s">
        <v>571</v>
      </c>
      <c r="AV375" s="64" t="s">
        <v>572</v>
      </c>
      <c r="AW375" s="64" t="s">
        <v>573</v>
      </c>
    </row>
    <row r="376" spans="1:49" s="6" customFormat="1" ht="80.25" customHeight="1">
      <c r="A376" s="72" t="s">
        <v>64</v>
      </c>
      <c r="B376" s="11" t="s">
        <v>1025</v>
      </c>
      <c r="C376" s="32">
        <v>2017</v>
      </c>
      <c r="D376" s="57" t="s">
        <v>292</v>
      </c>
      <c r="E376" s="72" t="s">
        <v>1026</v>
      </c>
      <c r="F376" s="72" t="s">
        <v>249</v>
      </c>
      <c r="G376" s="56" t="s">
        <v>600</v>
      </c>
      <c r="H376" s="72" t="s">
        <v>1025</v>
      </c>
      <c r="I376" s="32" t="s">
        <v>61</v>
      </c>
      <c r="J376" s="32" t="s">
        <v>62</v>
      </c>
      <c r="K376" s="32" t="s">
        <v>63</v>
      </c>
      <c r="L376" s="72" t="s">
        <v>1027</v>
      </c>
      <c r="M376" s="99">
        <v>303340</v>
      </c>
      <c r="N376" s="32" t="s">
        <v>61</v>
      </c>
      <c r="O376" s="32" t="s">
        <v>62</v>
      </c>
      <c r="P376" s="32" t="s">
        <v>63</v>
      </c>
      <c r="Q376" s="72" t="s">
        <v>1027</v>
      </c>
      <c r="R376" s="75" t="s">
        <v>291</v>
      </c>
      <c r="S376" s="32" t="s">
        <v>51</v>
      </c>
      <c r="T376" s="72" t="s">
        <v>1026</v>
      </c>
      <c r="U376" s="73">
        <v>43069</v>
      </c>
      <c r="V376" s="100">
        <f t="shared" si="24"/>
        <v>261500.00000000003</v>
      </c>
      <c r="W376" s="99">
        <v>303340</v>
      </c>
      <c r="X376" s="74">
        <f t="shared" si="25"/>
        <v>30334</v>
      </c>
      <c r="Y376" s="10" t="s">
        <v>241</v>
      </c>
      <c r="Z376" s="32" t="s">
        <v>69</v>
      </c>
      <c r="AA376" s="32" t="s">
        <v>70</v>
      </c>
      <c r="AB376" s="72" t="s">
        <v>1025</v>
      </c>
      <c r="AC376" s="101">
        <f t="shared" si="23"/>
        <v>39225</v>
      </c>
      <c r="AD376" s="73">
        <v>43070</v>
      </c>
      <c r="AE376" s="73">
        <v>43099</v>
      </c>
      <c r="AF376" s="84" t="s">
        <v>1221</v>
      </c>
      <c r="AG376" s="51" t="s">
        <v>601</v>
      </c>
      <c r="AH376" s="32" t="s">
        <v>384</v>
      </c>
      <c r="AI376" s="32" t="s">
        <v>389</v>
      </c>
      <c r="AJ376" s="32" t="s">
        <v>73</v>
      </c>
      <c r="AK376" s="60" t="s">
        <v>602</v>
      </c>
      <c r="AL376" s="32" t="s">
        <v>73</v>
      </c>
      <c r="AM376" s="32" t="s">
        <v>574</v>
      </c>
      <c r="AN376" s="19" t="s">
        <v>240</v>
      </c>
      <c r="AO376" s="19" t="s">
        <v>567</v>
      </c>
      <c r="AP376" s="19" t="s">
        <v>567</v>
      </c>
      <c r="AQ376" s="19" t="s">
        <v>567</v>
      </c>
      <c r="AR376" s="51" t="s">
        <v>568</v>
      </c>
      <c r="AS376" s="32" t="s">
        <v>74</v>
      </c>
      <c r="AT376" s="51" t="s">
        <v>570</v>
      </c>
      <c r="AU376" s="51" t="s">
        <v>571</v>
      </c>
      <c r="AV376" s="51" t="s">
        <v>572</v>
      </c>
      <c r="AW376" s="51" t="s">
        <v>573</v>
      </c>
    </row>
    <row r="377" spans="1:49" ht="80.25" customHeight="1">
      <c r="A377" s="75" t="s">
        <v>64</v>
      </c>
      <c r="B377" s="58" t="s">
        <v>1028</v>
      </c>
      <c r="C377" s="5">
        <v>2017</v>
      </c>
      <c r="D377" s="59" t="s">
        <v>292</v>
      </c>
      <c r="E377" s="75" t="s">
        <v>1029</v>
      </c>
      <c r="F377" s="75" t="s">
        <v>249</v>
      </c>
      <c r="G377" s="60" t="s">
        <v>600</v>
      </c>
      <c r="H377" s="75" t="s">
        <v>1028</v>
      </c>
      <c r="I377" s="5" t="s">
        <v>61</v>
      </c>
      <c r="J377" s="5" t="s">
        <v>62</v>
      </c>
      <c r="K377" s="5" t="s">
        <v>63</v>
      </c>
      <c r="L377" s="75" t="s">
        <v>1030</v>
      </c>
      <c r="M377" s="96">
        <v>335124</v>
      </c>
      <c r="N377" s="5" t="s">
        <v>61</v>
      </c>
      <c r="O377" s="5" t="s">
        <v>62</v>
      </c>
      <c r="P377" s="5" t="s">
        <v>63</v>
      </c>
      <c r="Q377" s="75" t="s">
        <v>1030</v>
      </c>
      <c r="R377" s="75" t="s">
        <v>291</v>
      </c>
      <c r="S377" s="5" t="s">
        <v>51</v>
      </c>
      <c r="T377" s="75" t="s">
        <v>1029</v>
      </c>
      <c r="U377" s="77">
        <v>43069</v>
      </c>
      <c r="V377" s="97">
        <f t="shared" si="24"/>
        <v>288900</v>
      </c>
      <c r="W377" s="96">
        <v>335124</v>
      </c>
      <c r="X377" s="76">
        <f t="shared" si="25"/>
        <v>33512.400000000001</v>
      </c>
      <c r="Y377" s="14" t="s">
        <v>241</v>
      </c>
      <c r="Z377" s="5" t="s">
        <v>69</v>
      </c>
      <c r="AA377" s="5" t="s">
        <v>70</v>
      </c>
      <c r="AB377" s="75" t="s">
        <v>1028</v>
      </c>
      <c r="AC377" s="98">
        <f t="shared" si="23"/>
        <v>43335</v>
      </c>
      <c r="AD377" s="77">
        <v>43070</v>
      </c>
      <c r="AE377" s="77">
        <v>43099</v>
      </c>
      <c r="AF377" s="83" t="s">
        <v>1273</v>
      </c>
      <c r="AG377" s="64" t="s">
        <v>601</v>
      </c>
      <c r="AH377" s="5" t="s">
        <v>384</v>
      </c>
      <c r="AI377" s="5" t="s">
        <v>389</v>
      </c>
      <c r="AJ377" s="5" t="s">
        <v>73</v>
      </c>
      <c r="AK377" s="56" t="s">
        <v>602</v>
      </c>
      <c r="AL377" s="5" t="s">
        <v>73</v>
      </c>
      <c r="AM377" s="5" t="s">
        <v>574</v>
      </c>
      <c r="AN377" s="19" t="s">
        <v>240</v>
      </c>
      <c r="AO377" s="19" t="s">
        <v>567</v>
      </c>
      <c r="AP377" s="19" t="s">
        <v>567</v>
      </c>
      <c r="AQ377" s="19" t="s">
        <v>567</v>
      </c>
      <c r="AR377" s="64" t="s">
        <v>568</v>
      </c>
      <c r="AS377" s="5" t="s">
        <v>74</v>
      </c>
      <c r="AT377" s="64" t="s">
        <v>570</v>
      </c>
      <c r="AU377" s="64" t="s">
        <v>571</v>
      </c>
      <c r="AV377" s="64" t="s">
        <v>572</v>
      </c>
      <c r="AW377" s="64" t="s">
        <v>573</v>
      </c>
    </row>
    <row r="378" spans="1:49" s="6" customFormat="1" ht="80.25" customHeight="1">
      <c r="A378" s="72" t="s">
        <v>64</v>
      </c>
      <c r="B378" s="11" t="s">
        <v>1031</v>
      </c>
      <c r="C378" s="32">
        <v>2017</v>
      </c>
      <c r="D378" s="57" t="s">
        <v>292</v>
      </c>
      <c r="E378" s="72" t="s">
        <v>1032</v>
      </c>
      <c r="F378" s="72" t="s">
        <v>249</v>
      </c>
      <c r="G378" s="56" t="s">
        <v>600</v>
      </c>
      <c r="H378" s="72" t="s">
        <v>1031</v>
      </c>
      <c r="I378" s="32" t="s">
        <v>61</v>
      </c>
      <c r="J378" s="32" t="s">
        <v>62</v>
      </c>
      <c r="K378" s="32" t="s">
        <v>63</v>
      </c>
      <c r="L378" s="72" t="s">
        <v>1030</v>
      </c>
      <c r="M378" s="99">
        <v>307029.33</v>
      </c>
      <c r="N378" s="32" t="s">
        <v>61</v>
      </c>
      <c r="O378" s="32" t="s">
        <v>62</v>
      </c>
      <c r="P378" s="32" t="s">
        <v>63</v>
      </c>
      <c r="Q378" s="72" t="s">
        <v>1030</v>
      </c>
      <c r="R378" s="75" t="s">
        <v>291</v>
      </c>
      <c r="S378" s="32" t="s">
        <v>51</v>
      </c>
      <c r="T378" s="72" t="s">
        <v>1032</v>
      </c>
      <c r="U378" s="73">
        <v>43069</v>
      </c>
      <c r="V378" s="100">
        <f t="shared" si="24"/>
        <v>264680.45689655177</v>
      </c>
      <c r="W378" s="99">
        <v>307029.33</v>
      </c>
      <c r="X378" s="74">
        <f t="shared" si="25"/>
        <v>30702.933000000001</v>
      </c>
      <c r="Y378" s="10" t="s">
        <v>241</v>
      </c>
      <c r="Z378" s="32" t="s">
        <v>69</v>
      </c>
      <c r="AA378" s="32" t="s">
        <v>70</v>
      </c>
      <c r="AB378" s="72" t="s">
        <v>1031</v>
      </c>
      <c r="AC378" s="101">
        <f t="shared" si="23"/>
        <v>39702.068534482765</v>
      </c>
      <c r="AD378" s="73">
        <v>43070</v>
      </c>
      <c r="AE378" s="73">
        <v>43099</v>
      </c>
      <c r="AF378" s="84" t="s">
        <v>1274</v>
      </c>
      <c r="AG378" s="51" t="s">
        <v>601</v>
      </c>
      <c r="AH378" s="32" t="s">
        <v>384</v>
      </c>
      <c r="AI378" s="32" t="s">
        <v>389</v>
      </c>
      <c r="AJ378" s="32" t="s">
        <v>73</v>
      </c>
      <c r="AK378" s="60" t="s">
        <v>602</v>
      </c>
      <c r="AL378" s="32" t="s">
        <v>73</v>
      </c>
      <c r="AM378" s="32" t="s">
        <v>574</v>
      </c>
      <c r="AN378" s="19" t="s">
        <v>240</v>
      </c>
      <c r="AO378" s="19" t="s">
        <v>567</v>
      </c>
      <c r="AP378" s="19" t="s">
        <v>567</v>
      </c>
      <c r="AQ378" s="19" t="s">
        <v>567</v>
      </c>
      <c r="AR378" s="51" t="s">
        <v>568</v>
      </c>
      <c r="AS378" s="32" t="s">
        <v>74</v>
      </c>
      <c r="AT378" s="51" t="s">
        <v>570</v>
      </c>
      <c r="AU378" s="51" t="s">
        <v>571</v>
      </c>
      <c r="AV378" s="51" t="s">
        <v>572</v>
      </c>
      <c r="AW378" s="51" t="s">
        <v>573</v>
      </c>
    </row>
    <row r="379" spans="1:49" ht="80.25" customHeight="1">
      <c r="A379" s="75" t="s">
        <v>64</v>
      </c>
      <c r="B379" s="58" t="s">
        <v>1033</v>
      </c>
      <c r="C379" s="5">
        <v>2017</v>
      </c>
      <c r="D379" s="59" t="s">
        <v>292</v>
      </c>
      <c r="E379" s="75" t="s">
        <v>1034</v>
      </c>
      <c r="F379" s="75" t="s">
        <v>249</v>
      </c>
      <c r="G379" s="60" t="s">
        <v>600</v>
      </c>
      <c r="H379" s="75" t="s">
        <v>1033</v>
      </c>
      <c r="I379" s="5" t="s">
        <v>61</v>
      </c>
      <c r="J379" s="5" t="s">
        <v>62</v>
      </c>
      <c r="K379" s="5" t="s">
        <v>63</v>
      </c>
      <c r="L379" s="75" t="s">
        <v>67</v>
      </c>
      <c r="M379" s="96">
        <v>193062.66</v>
      </c>
      <c r="N379" s="5" t="s">
        <v>61</v>
      </c>
      <c r="O379" s="5" t="s">
        <v>62</v>
      </c>
      <c r="P379" s="5" t="s">
        <v>63</v>
      </c>
      <c r="Q379" s="75" t="s">
        <v>67</v>
      </c>
      <c r="R379" s="75" t="s">
        <v>200</v>
      </c>
      <c r="S379" s="5" t="s">
        <v>51</v>
      </c>
      <c r="T379" s="75" t="s">
        <v>1034</v>
      </c>
      <c r="U379" s="77">
        <v>43069</v>
      </c>
      <c r="V379" s="97">
        <f t="shared" si="24"/>
        <v>166433.3275862069</v>
      </c>
      <c r="W379" s="96">
        <v>193062.66</v>
      </c>
      <c r="X379" s="76">
        <f t="shared" si="25"/>
        <v>19306.266</v>
      </c>
      <c r="Y379" s="14" t="s">
        <v>241</v>
      </c>
      <c r="Z379" s="5" t="s">
        <v>69</v>
      </c>
      <c r="AA379" s="5" t="s">
        <v>70</v>
      </c>
      <c r="AB379" s="75" t="s">
        <v>1033</v>
      </c>
      <c r="AC379" s="98">
        <f t="shared" si="23"/>
        <v>24964.999137931034</v>
      </c>
      <c r="AD379" s="77">
        <v>43070</v>
      </c>
      <c r="AE379" s="77">
        <v>43099</v>
      </c>
      <c r="AF379" s="83" t="s">
        <v>1221</v>
      </c>
      <c r="AG379" s="64" t="s">
        <v>601</v>
      </c>
      <c r="AH379" s="5" t="s">
        <v>384</v>
      </c>
      <c r="AI379" s="5" t="s">
        <v>389</v>
      </c>
      <c r="AJ379" s="5" t="s">
        <v>73</v>
      </c>
      <c r="AK379" s="56" t="s">
        <v>602</v>
      </c>
      <c r="AL379" s="5" t="s">
        <v>73</v>
      </c>
      <c r="AM379" s="5" t="s">
        <v>574</v>
      </c>
      <c r="AN379" s="19" t="s">
        <v>240</v>
      </c>
      <c r="AO379" s="19" t="s">
        <v>567</v>
      </c>
      <c r="AP379" s="19" t="s">
        <v>567</v>
      </c>
      <c r="AQ379" s="19" t="s">
        <v>567</v>
      </c>
      <c r="AR379" s="64" t="s">
        <v>568</v>
      </c>
      <c r="AS379" s="5" t="s">
        <v>74</v>
      </c>
      <c r="AT379" s="64" t="s">
        <v>570</v>
      </c>
      <c r="AU379" s="64" t="s">
        <v>571</v>
      </c>
      <c r="AV379" s="64" t="s">
        <v>572</v>
      </c>
      <c r="AW379" s="64" t="s">
        <v>573</v>
      </c>
    </row>
    <row r="380" spans="1:49" s="6" customFormat="1" ht="80.25" customHeight="1">
      <c r="A380" s="72" t="s">
        <v>64</v>
      </c>
      <c r="B380" s="11" t="s">
        <v>1035</v>
      </c>
      <c r="C380" s="32">
        <v>2017</v>
      </c>
      <c r="D380" s="57" t="s">
        <v>292</v>
      </c>
      <c r="E380" s="72" t="s">
        <v>1036</v>
      </c>
      <c r="F380" s="72" t="s">
        <v>249</v>
      </c>
      <c r="G380" s="56" t="s">
        <v>600</v>
      </c>
      <c r="H380" s="72" t="s">
        <v>1035</v>
      </c>
      <c r="I380" s="32" t="s">
        <v>61</v>
      </c>
      <c r="J380" s="32" t="s">
        <v>62</v>
      </c>
      <c r="K380" s="32" t="s">
        <v>63</v>
      </c>
      <c r="L380" s="72" t="s">
        <v>1037</v>
      </c>
      <c r="M380" s="99">
        <v>495614.64</v>
      </c>
      <c r="N380" s="32" t="s">
        <v>61</v>
      </c>
      <c r="O380" s="32" t="s">
        <v>62</v>
      </c>
      <c r="P380" s="32" t="s">
        <v>63</v>
      </c>
      <c r="Q380" s="72" t="s">
        <v>1037</v>
      </c>
      <c r="R380" s="72" t="s">
        <v>171</v>
      </c>
      <c r="S380" s="32" t="s">
        <v>51</v>
      </c>
      <c r="T380" s="72" t="s">
        <v>1036</v>
      </c>
      <c r="U380" s="73">
        <v>43069</v>
      </c>
      <c r="V380" s="100">
        <f t="shared" si="24"/>
        <v>427254.00000000006</v>
      </c>
      <c r="W380" s="99">
        <v>495614.64</v>
      </c>
      <c r="X380" s="74">
        <f t="shared" si="25"/>
        <v>49561.464</v>
      </c>
      <c r="Y380" s="10" t="s">
        <v>241</v>
      </c>
      <c r="Z380" s="32" t="s">
        <v>69</v>
      </c>
      <c r="AA380" s="32" t="s">
        <v>70</v>
      </c>
      <c r="AB380" s="72" t="s">
        <v>1035</v>
      </c>
      <c r="AC380" s="101">
        <f t="shared" si="23"/>
        <v>64088.100000000006</v>
      </c>
      <c r="AD380" s="73">
        <v>43070</v>
      </c>
      <c r="AE380" s="73">
        <v>43098</v>
      </c>
      <c r="AF380" s="84" t="s">
        <v>1275</v>
      </c>
      <c r="AG380" s="51" t="s">
        <v>601</v>
      </c>
      <c r="AH380" s="32" t="s">
        <v>384</v>
      </c>
      <c r="AI380" s="32" t="s">
        <v>389</v>
      </c>
      <c r="AJ380" s="32" t="s">
        <v>73</v>
      </c>
      <c r="AK380" s="60" t="s">
        <v>602</v>
      </c>
      <c r="AL380" s="32" t="s">
        <v>73</v>
      </c>
      <c r="AM380" s="32" t="s">
        <v>574</v>
      </c>
      <c r="AN380" s="19" t="s">
        <v>240</v>
      </c>
      <c r="AO380" s="19" t="s">
        <v>567</v>
      </c>
      <c r="AP380" s="19" t="s">
        <v>567</v>
      </c>
      <c r="AQ380" s="19" t="s">
        <v>567</v>
      </c>
      <c r="AR380" s="51" t="s">
        <v>568</v>
      </c>
      <c r="AS380" s="32" t="s">
        <v>74</v>
      </c>
      <c r="AT380" s="51" t="s">
        <v>570</v>
      </c>
      <c r="AU380" s="51" t="s">
        <v>571</v>
      </c>
      <c r="AV380" s="51" t="s">
        <v>572</v>
      </c>
      <c r="AW380" s="51" t="s">
        <v>573</v>
      </c>
    </row>
    <row r="381" spans="1:49" ht="80.25" customHeight="1">
      <c r="A381" s="75" t="s">
        <v>64</v>
      </c>
      <c r="B381" s="58" t="s">
        <v>1038</v>
      </c>
      <c r="C381" s="5">
        <v>2017</v>
      </c>
      <c r="D381" s="59" t="s">
        <v>292</v>
      </c>
      <c r="E381" s="75" t="s">
        <v>1039</v>
      </c>
      <c r="F381" s="75" t="s">
        <v>249</v>
      </c>
      <c r="G381" s="60" t="s">
        <v>600</v>
      </c>
      <c r="H381" s="75" t="s">
        <v>1038</v>
      </c>
      <c r="I381" s="5" t="s">
        <v>61</v>
      </c>
      <c r="J381" s="5" t="s">
        <v>62</v>
      </c>
      <c r="K381" s="5" t="s">
        <v>63</v>
      </c>
      <c r="L381" s="75" t="s">
        <v>278</v>
      </c>
      <c r="M381" s="96">
        <v>366845.8</v>
      </c>
      <c r="N381" s="5" t="s">
        <v>61</v>
      </c>
      <c r="O381" s="5" t="s">
        <v>62</v>
      </c>
      <c r="P381" s="5" t="s">
        <v>63</v>
      </c>
      <c r="Q381" s="75" t="s">
        <v>278</v>
      </c>
      <c r="R381" s="72" t="s">
        <v>171</v>
      </c>
      <c r="S381" s="5" t="s">
        <v>51</v>
      </c>
      <c r="T381" s="75" t="s">
        <v>1039</v>
      </c>
      <c r="U381" s="77">
        <v>43069</v>
      </c>
      <c r="V381" s="97">
        <f t="shared" si="24"/>
        <v>316246.37931034481</v>
      </c>
      <c r="W381" s="96">
        <v>366845.8</v>
      </c>
      <c r="X381" s="76">
        <f t="shared" si="25"/>
        <v>36684.58</v>
      </c>
      <c r="Y381" s="14" t="s">
        <v>241</v>
      </c>
      <c r="Z381" s="5" t="s">
        <v>69</v>
      </c>
      <c r="AA381" s="5" t="s">
        <v>70</v>
      </c>
      <c r="AB381" s="75" t="s">
        <v>1038</v>
      </c>
      <c r="AC381" s="98">
        <f t="shared" si="23"/>
        <v>47436.956896551717</v>
      </c>
      <c r="AD381" s="77">
        <v>43070</v>
      </c>
      <c r="AE381" s="77">
        <v>43099</v>
      </c>
      <c r="AF381" s="83" t="s">
        <v>1221</v>
      </c>
      <c r="AG381" s="64" t="s">
        <v>601</v>
      </c>
      <c r="AH381" s="5" t="s">
        <v>384</v>
      </c>
      <c r="AI381" s="5" t="s">
        <v>389</v>
      </c>
      <c r="AJ381" s="5" t="s">
        <v>73</v>
      </c>
      <c r="AK381" s="56" t="s">
        <v>602</v>
      </c>
      <c r="AL381" s="5" t="s">
        <v>73</v>
      </c>
      <c r="AM381" s="5" t="s">
        <v>574</v>
      </c>
      <c r="AN381" s="19" t="s">
        <v>240</v>
      </c>
      <c r="AO381" s="19" t="s">
        <v>567</v>
      </c>
      <c r="AP381" s="19" t="s">
        <v>567</v>
      </c>
      <c r="AQ381" s="19" t="s">
        <v>567</v>
      </c>
      <c r="AR381" s="64" t="s">
        <v>568</v>
      </c>
      <c r="AS381" s="5" t="s">
        <v>74</v>
      </c>
      <c r="AT381" s="64" t="s">
        <v>570</v>
      </c>
      <c r="AU381" s="64" t="s">
        <v>571</v>
      </c>
      <c r="AV381" s="64" t="s">
        <v>572</v>
      </c>
      <c r="AW381" s="64" t="s">
        <v>573</v>
      </c>
    </row>
    <row r="382" spans="1:49" s="6" customFormat="1" ht="80.25" customHeight="1">
      <c r="A382" s="72" t="s">
        <v>64</v>
      </c>
      <c r="B382" s="11" t="s">
        <v>1040</v>
      </c>
      <c r="C382" s="32">
        <v>2017</v>
      </c>
      <c r="D382" s="57" t="s">
        <v>292</v>
      </c>
      <c r="E382" s="72" t="s">
        <v>1041</v>
      </c>
      <c r="F382" s="72" t="s">
        <v>249</v>
      </c>
      <c r="G382" s="56" t="s">
        <v>600</v>
      </c>
      <c r="H382" s="72" t="s">
        <v>1040</v>
      </c>
      <c r="I382" s="32" t="s">
        <v>61</v>
      </c>
      <c r="J382" s="32" t="s">
        <v>62</v>
      </c>
      <c r="K382" s="32" t="s">
        <v>63</v>
      </c>
      <c r="L382" s="72" t="s">
        <v>1030</v>
      </c>
      <c r="M382" s="99">
        <v>268133.92</v>
      </c>
      <c r="N382" s="32" t="s">
        <v>61</v>
      </c>
      <c r="O382" s="32" t="s">
        <v>62</v>
      </c>
      <c r="P382" s="32" t="s">
        <v>63</v>
      </c>
      <c r="Q382" s="72" t="s">
        <v>1030</v>
      </c>
      <c r="R382" s="75" t="s">
        <v>291</v>
      </c>
      <c r="S382" s="32" t="s">
        <v>51</v>
      </c>
      <c r="T382" s="72" t="s">
        <v>1041</v>
      </c>
      <c r="U382" s="73">
        <v>43069</v>
      </c>
      <c r="V382" s="100">
        <f t="shared" si="24"/>
        <v>231149.93103448275</v>
      </c>
      <c r="W382" s="99">
        <v>268133.92</v>
      </c>
      <c r="X382" s="74">
        <f t="shared" si="25"/>
        <v>26813.392</v>
      </c>
      <c r="Y382" s="10" t="s">
        <v>241</v>
      </c>
      <c r="Z382" s="32" t="s">
        <v>69</v>
      </c>
      <c r="AA382" s="32" t="s">
        <v>70</v>
      </c>
      <c r="AB382" s="72" t="s">
        <v>1040</v>
      </c>
      <c r="AC382" s="101">
        <f t="shared" si="23"/>
        <v>34672.489655172409</v>
      </c>
      <c r="AD382" s="73">
        <v>43070</v>
      </c>
      <c r="AE382" s="73">
        <v>43099</v>
      </c>
      <c r="AF382" s="84" t="s">
        <v>1221</v>
      </c>
      <c r="AG382" s="51" t="s">
        <v>601</v>
      </c>
      <c r="AH382" s="32" t="s">
        <v>384</v>
      </c>
      <c r="AI382" s="32" t="s">
        <v>389</v>
      </c>
      <c r="AJ382" s="32" t="s">
        <v>73</v>
      </c>
      <c r="AK382" s="60" t="s">
        <v>602</v>
      </c>
      <c r="AL382" s="32" t="s">
        <v>73</v>
      </c>
      <c r="AM382" s="32" t="s">
        <v>574</v>
      </c>
      <c r="AN382" s="19" t="s">
        <v>240</v>
      </c>
      <c r="AO382" s="19" t="s">
        <v>567</v>
      </c>
      <c r="AP382" s="19" t="s">
        <v>567</v>
      </c>
      <c r="AQ382" s="19" t="s">
        <v>567</v>
      </c>
      <c r="AR382" s="51" t="s">
        <v>568</v>
      </c>
      <c r="AS382" s="32" t="s">
        <v>74</v>
      </c>
      <c r="AT382" s="51" t="s">
        <v>570</v>
      </c>
      <c r="AU382" s="51" t="s">
        <v>571</v>
      </c>
      <c r="AV382" s="51" t="s">
        <v>572</v>
      </c>
      <c r="AW382" s="51" t="s">
        <v>573</v>
      </c>
    </row>
    <row r="383" spans="1:49" ht="80.25" customHeight="1">
      <c r="A383" s="75" t="s">
        <v>64</v>
      </c>
      <c r="B383" s="58" t="s">
        <v>1042</v>
      </c>
      <c r="C383" s="5">
        <v>2017</v>
      </c>
      <c r="D383" s="59" t="s">
        <v>292</v>
      </c>
      <c r="E383" s="75" t="s">
        <v>1043</v>
      </c>
      <c r="F383" s="75" t="s">
        <v>249</v>
      </c>
      <c r="G383" s="60" t="s">
        <v>600</v>
      </c>
      <c r="H383" s="75" t="s">
        <v>1042</v>
      </c>
      <c r="I383" s="5" t="s">
        <v>61</v>
      </c>
      <c r="J383" s="5" t="s">
        <v>62</v>
      </c>
      <c r="K383" s="5" t="s">
        <v>63</v>
      </c>
      <c r="L383" s="75" t="s">
        <v>67</v>
      </c>
      <c r="M383" s="96">
        <v>98658</v>
      </c>
      <c r="N383" s="5" t="s">
        <v>61</v>
      </c>
      <c r="O383" s="5" t="s">
        <v>62</v>
      </c>
      <c r="P383" s="5" t="s">
        <v>63</v>
      </c>
      <c r="Q383" s="75" t="s">
        <v>67</v>
      </c>
      <c r="R383" s="75" t="s">
        <v>200</v>
      </c>
      <c r="S383" s="5" t="s">
        <v>51</v>
      </c>
      <c r="T383" s="75" t="s">
        <v>1043</v>
      </c>
      <c r="U383" s="77">
        <v>43069</v>
      </c>
      <c r="V383" s="97">
        <f t="shared" si="24"/>
        <v>85050</v>
      </c>
      <c r="W383" s="96">
        <v>98658</v>
      </c>
      <c r="X383" s="76">
        <f t="shared" si="25"/>
        <v>9865.7999999999993</v>
      </c>
      <c r="Y383" s="14" t="s">
        <v>241</v>
      </c>
      <c r="Z383" s="5" t="s">
        <v>69</v>
      </c>
      <c r="AA383" s="5" t="s">
        <v>70</v>
      </c>
      <c r="AB383" s="75" t="s">
        <v>1042</v>
      </c>
      <c r="AC383" s="98">
        <f t="shared" si="23"/>
        <v>12757.5</v>
      </c>
      <c r="AD383" s="77">
        <v>43070</v>
      </c>
      <c r="AE383" s="77">
        <v>43099</v>
      </c>
      <c r="AF383" s="83" t="s">
        <v>1221</v>
      </c>
      <c r="AG383" s="64" t="s">
        <v>601</v>
      </c>
      <c r="AH383" s="5" t="s">
        <v>384</v>
      </c>
      <c r="AI383" s="5" t="s">
        <v>389</v>
      </c>
      <c r="AJ383" s="5" t="s">
        <v>73</v>
      </c>
      <c r="AK383" s="56" t="s">
        <v>602</v>
      </c>
      <c r="AL383" s="5" t="s">
        <v>73</v>
      </c>
      <c r="AM383" s="5" t="s">
        <v>574</v>
      </c>
      <c r="AN383" s="19" t="s">
        <v>240</v>
      </c>
      <c r="AO383" s="19" t="s">
        <v>567</v>
      </c>
      <c r="AP383" s="19" t="s">
        <v>567</v>
      </c>
      <c r="AQ383" s="19" t="s">
        <v>567</v>
      </c>
      <c r="AR383" s="64" t="s">
        <v>568</v>
      </c>
      <c r="AS383" s="5" t="s">
        <v>74</v>
      </c>
      <c r="AT383" s="64" t="s">
        <v>570</v>
      </c>
      <c r="AU383" s="64" t="s">
        <v>571</v>
      </c>
      <c r="AV383" s="64" t="s">
        <v>572</v>
      </c>
      <c r="AW383" s="64" t="s">
        <v>573</v>
      </c>
    </row>
    <row r="384" spans="1:49" s="6" customFormat="1" ht="80.25" customHeight="1">
      <c r="A384" s="72" t="s">
        <v>64</v>
      </c>
      <c r="B384" s="11" t="s">
        <v>1044</v>
      </c>
      <c r="C384" s="32">
        <v>2017</v>
      </c>
      <c r="D384" s="57" t="s">
        <v>292</v>
      </c>
      <c r="E384" s="72" t="s">
        <v>1045</v>
      </c>
      <c r="F384" s="72" t="s">
        <v>249</v>
      </c>
      <c r="G384" s="56" t="s">
        <v>600</v>
      </c>
      <c r="H384" s="72" t="s">
        <v>1044</v>
      </c>
      <c r="I384" s="32" t="s">
        <v>61</v>
      </c>
      <c r="J384" s="32" t="s">
        <v>62</v>
      </c>
      <c r="K384" s="32" t="s">
        <v>63</v>
      </c>
      <c r="L384" s="72" t="s">
        <v>67</v>
      </c>
      <c r="M384" s="99">
        <v>286697.33</v>
      </c>
      <c r="N384" s="32" t="s">
        <v>61</v>
      </c>
      <c r="O384" s="32" t="s">
        <v>62</v>
      </c>
      <c r="P384" s="32" t="s">
        <v>63</v>
      </c>
      <c r="Q384" s="72" t="s">
        <v>67</v>
      </c>
      <c r="R384" s="72" t="s">
        <v>200</v>
      </c>
      <c r="S384" s="32" t="s">
        <v>51</v>
      </c>
      <c r="T384" s="72" t="s">
        <v>1045</v>
      </c>
      <c r="U384" s="73">
        <v>43069</v>
      </c>
      <c r="V384" s="100">
        <f t="shared" si="24"/>
        <v>247152.87068965522</v>
      </c>
      <c r="W384" s="99">
        <v>286697.33</v>
      </c>
      <c r="X384" s="74">
        <f t="shared" si="25"/>
        <v>28669.733</v>
      </c>
      <c r="Y384" s="10" t="s">
        <v>241</v>
      </c>
      <c r="Z384" s="32" t="s">
        <v>69</v>
      </c>
      <c r="AA384" s="32" t="s">
        <v>70</v>
      </c>
      <c r="AB384" s="72" t="s">
        <v>1044</v>
      </c>
      <c r="AC384" s="101">
        <f t="shared" si="23"/>
        <v>37072.93060344828</v>
      </c>
      <c r="AD384" s="73">
        <v>43070</v>
      </c>
      <c r="AE384" s="73">
        <v>43099</v>
      </c>
      <c r="AF384" s="84" t="s">
        <v>1221</v>
      </c>
      <c r="AG384" s="51" t="s">
        <v>601</v>
      </c>
      <c r="AH384" s="32" t="s">
        <v>384</v>
      </c>
      <c r="AI384" s="32" t="s">
        <v>389</v>
      </c>
      <c r="AJ384" s="32" t="s">
        <v>73</v>
      </c>
      <c r="AK384" s="60" t="s">
        <v>602</v>
      </c>
      <c r="AL384" s="32" t="s">
        <v>73</v>
      </c>
      <c r="AM384" s="32" t="s">
        <v>574</v>
      </c>
      <c r="AN384" s="19" t="s">
        <v>240</v>
      </c>
      <c r="AO384" s="19" t="s">
        <v>567</v>
      </c>
      <c r="AP384" s="19" t="s">
        <v>567</v>
      </c>
      <c r="AQ384" s="19" t="s">
        <v>567</v>
      </c>
      <c r="AR384" s="51" t="s">
        <v>568</v>
      </c>
      <c r="AS384" s="32" t="s">
        <v>74</v>
      </c>
      <c r="AT384" s="51" t="s">
        <v>570</v>
      </c>
      <c r="AU384" s="51" t="s">
        <v>571</v>
      </c>
      <c r="AV384" s="51" t="s">
        <v>572</v>
      </c>
      <c r="AW384" s="51" t="s">
        <v>573</v>
      </c>
    </row>
    <row r="385" spans="1:49" ht="80.25" customHeight="1">
      <c r="A385" s="75" t="s">
        <v>64</v>
      </c>
      <c r="B385" s="58" t="s">
        <v>1046</v>
      </c>
      <c r="C385" s="5">
        <v>2017</v>
      </c>
      <c r="D385" s="59" t="s">
        <v>292</v>
      </c>
      <c r="E385" s="75" t="s">
        <v>1047</v>
      </c>
      <c r="F385" s="75" t="s">
        <v>249</v>
      </c>
      <c r="G385" s="60" t="s">
        <v>600</v>
      </c>
      <c r="H385" s="75" t="s">
        <v>1046</v>
      </c>
      <c r="I385" s="5" t="s">
        <v>61</v>
      </c>
      <c r="J385" s="5" t="s">
        <v>62</v>
      </c>
      <c r="K385" s="5" t="s">
        <v>63</v>
      </c>
      <c r="L385" s="75" t="s">
        <v>67</v>
      </c>
      <c r="M385" s="96">
        <v>196222.67</v>
      </c>
      <c r="N385" s="5" t="s">
        <v>61</v>
      </c>
      <c r="O385" s="5" t="s">
        <v>62</v>
      </c>
      <c r="P385" s="5" t="s">
        <v>63</v>
      </c>
      <c r="Q385" s="75" t="s">
        <v>67</v>
      </c>
      <c r="R385" s="75" t="s">
        <v>200</v>
      </c>
      <c r="S385" s="5" t="s">
        <v>51</v>
      </c>
      <c r="T385" s="75" t="s">
        <v>1047</v>
      </c>
      <c r="U385" s="77">
        <v>43069</v>
      </c>
      <c r="V385" s="97">
        <f t="shared" si="24"/>
        <v>169157.47413793104</v>
      </c>
      <c r="W385" s="96">
        <v>196222.67</v>
      </c>
      <c r="X385" s="76">
        <f t="shared" si="25"/>
        <v>19622.267</v>
      </c>
      <c r="Y385" s="14" t="s">
        <v>241</v>
      </c>
      <c r="Z385" s="5" t="s">
        <v>69</v>
      </c>
      <c r="AA385" s="5" t="s">
        <v>70</v>
      </c>
      <c r="AB385" s="75" t="s">
        <v>1046</v>
      </c>
      <c r="AC385" s="98">
        <f t="shared" si="23"/>
        <v>25373.621120689655</v>
      </c>
      <c r="AD385" s="77">
        <v>43070</v>
      </c>
      <c r="AE385" s="77">
        <v>43099</v>
      </c>
      <c r="AF385" s="83" t="s">
        <v>1276</v>
      </c>
      <c r="AG385" s="64" t="s">
        <v>601</v>
      </c>
      <c r="AH385" s="5" t="s">
        <v>384</v>
      </c>
      <c r="AI385" s="5" t="s">
        <v>389</v>
      </c>
      <c r="AJ385" s="5" t="s">
        <v>73</v>
      </c>
      <c r="AK385" s="56" t="s">
        <v>602</v>
      </c>
      <c r="AL385" s="5" t="s">
        <v>73</v>
      </c>
      <c r="AM385" s="5" t="s">
        <v>574</v>
      </c>
      <c r="AN385" s="19" t="s">
        <v>240</v>
      </c>
      <c r="AO385" s="19" t="s">
        <v>567</v>
      </c>
      <c r="AP385" s="19" t="s">
        <v>567</v>
      </c>
      <c r="AQ385" s="19" t="s">
        <v>567</v>
      </c>
      <c r="AR385" s="64" t="s">
        <v>568</v>
      </c>
      <c r="AS385" s="5" t="s">
        <v>74</v>
      </c>
      <c r="AT385" s="64" t="s">
        <v>570</v>
      </c>
      <c r="AU385" s="64" t="s">
        <v>571</v>
      </c>
      <c r="AV385" s="64" t="s">
        <v>572</v>
      </c>
      <c r="AW385" s="64" t="s">
        <v>573</v>
      </c>
    </row>
    <row r="386" spans="1:49" s="6" customFormat="1" ht="80.25" customHeight="1">
      <c r="A386" s="72" t="s">
        <v>64</v>
      </c>
      <c r="B386" s="11" t="s">
        <v>1048</v>
      </c>
      <c r="C386" s="32">
        <v>2017</v>
      </c>
      <c r="D386" s="57" t="s">
        <v>292</v>
      </c>
      <c r="E386" s="72" t="s">
        <v>1049</v>
      </c>
      <c r="F386" s="72" t="s">
        <v>249</v>
      </c>
      <c r="G386" s="56" t="s">
        <v>600</v>
      </c>
      <c r="H386" s="72" t="s">
        <v>1048</v>
      </c>
      <c r="I386" s="32" t="s">
        <v>61</v>
      </c>
      <c r="J386" s="32" t="s">
        <v>62</v>
      </c>
      <c r="K386" s="32" t="s">
        <v>63</v>
      </c>
      <c r="L386" s="72" t="s">
        <v>67</v>
      </c>
      <c r="M386" s="99">
        <v>366948</v>
      </c>
      <c r="N386" s="32" t="s">
        <v>61</v>
      </c>
      <c r="O386" s="32" t="s">
        <v>62</v>
      </c>
      <c r="P386" s="32" t="s">
        <v>63</v>
      </c>
      <c r="Q386" s="72" t="s">
        <v>67</v>
      </c>
      <c r="R386" s="72" t="s">
        <v>200</v>
      </c>
      <c r="S386" s="32" t="s">
        <v>51</v>
      </c>
      <c r="T386" s="72" t="s">
        <v>1049</v>
      </c>
      <c r="U386" s="73">
        <v>43069</v>
      </c>
      <c r="V386" s="100">
        <f t="shared" si="24"/>
        <v>316334.4827586207</v>
      </c>
      <c r="W386" s="99">
        <v>366948</v>
      </c>
      <c r="X386" s="74">
        <f t="shared" si="25"/>
        <v>36694.800000000003</v>
      </c>
      <c r="Y386" s="10" t="s">
        <v>241</v>
      </c>
      <c r="Z386" s="32" t="s">
        <v>69</v>
      </c>
      <c r="AA386" s="32" t="s">
        <v>70</v>
      </c>
      <c r="AB386" s="72" t="s">
        <v>1048</v>
      </c>
      <c r="AC386" s="101">
        <f t="shared" si="23"/>
        <v>47450.172413793101</v>
      </c>
      <c r="AD386" s="73">
        <v>43070</v>
      </c>
      <c r="AE386" s="73">
        <v>43099</v>
      </c>
      <c r="AF386" s="84" t="s">
        <v>1221</v>
      </c>
      <c r="AG386" s="51" t="s">
        <v>601</v>
      </c>
      <c r="AH386" s="32" t="s">
        <v>384</v>
      </c>
      <c r="AI386" s="32" t="s">
        <v>389</v>
      </c>
      <c r="AJ386" s="32" t="s">
        <v>73</v>
      </c>
      <c r="AK386" s="60" t="s">
        <v>602</v>
      </c>
      <c r="AL386" s="32" t="s">
        <v>73</v>
      </c>
      <c r="AM386" s="32" t="s">
        <v>574</v>
      </c>
      <c r="AN386" s="19" t="s">
        <v>240</v>
      </c>
      <c r="AO386" s="19" t="s">
        <v>567</v>
      </c>
      <c r="AP386" s="19" t="s">
        <v>567</v>
      </c>
      <c r="AQ386" s="19" t="s">
        <v>567</v>
      </c>
      <c r="AR386" s="51" t="s">
        <v>568</v>
      </c>
      <c r="AS386" s="32" t="s">
        <v>74</v>
      </c>
      <c r="AT386" s="51" t="s">
        <v>570</v>
      </c>
      <c r="AU386" s="51" t="s">
        <v>571</v>
      </c>
      <c r="AV386" s="51" t="s">
        <v>572</v>
      </c>
      <c r="AW386" s="51" t="s">
        <v>573</v>
      </c>
    </row>
    <row r="387" spans="1:49" ht="80.25" customHeight="1">
      <c r="A387" s="75" t="s">
        <v>64</v>
      </c>
      <c r="B387" s="58" t="s">
        <v>1050</v>
      </c>
      <c r="C387" s="5">
        <v>2017</v>
      </c>
      <c r="D387" s="59" t="s">
        <v>292</v>
      </c>
      <c r="E387" s="75" t="s">
        <v>1051</v>
      </c>
      <c r="F387" s="75" t="s">
        <v>249</v>
      </c>
      <c r="G387" s="60" t="s">
        <v>600</v>
      </c>
      <c r="H387" s="75" t="s">
        <v>1050</v>
      </c>
      <c r="I387" s="5" t="s">
        <v>61</v>
      </c>
      <c r="J387" s="5" t="s">
        <v>62</v>
      </c>
      <c r="K387" s="5" t="s">
        <v>63</v>
      </c>
      <c r="L387" s="75" t="s">
        <v>970</v>
      </c>
      <c r="M387" s="96">
        <v>423000</v>
      </c>
      <c r="N387" s="5" t="s">
        <v>61</v>
      </c>
      <c r="O387" s="5" t="s">
        <v>62</v>
      </c>
      <c r="P387" s="5" t="s">
        <v>63</v>
      </c>
      <c r="Q387" s="75" t="s">
        <v>970</v>
      </c>
      <c r="R387" s="75" t="s">
        <v>200</v>
      </c>
      <c r="S387" s="5" t="s">
        <v>51</v>
      </c>
      <c r="T387" s="75" t="s">
        <v>1051</v>
      </c>
      <c r="U387" s="77">
        <v>43069</v>
      </c>
      <c r="V387" s="97">
        <f t="shared" si="24"/>
        <v>364655.1724137931</v>
      </c>
      <c r="W387" s="96">
        <v>423000</v>
      </c>
      <c r="X387" s="76">
        <f t="shared" si="25"/>
        <v>42300</v>
      </c>
      <c r="Y387" s="14" t="s">
        <v>241</v>
      </c>
      <c r="Z387" s="5" t="s">
        <v>69</v>
      </c>
      <c r="AA387" s="5" t="s">
        <v>70</v>
      </c>
      <c r="AB387" s="75" t="s">
        <v>1050</v>
      </c>
      <c r="AC387" s="98">
        <f t="shared" si="23"/>
        <v>54698.275862068964</v>
      </c>
      <c r="AD387" s="77">
        <v>43070</v>
      </c>
      <c r="AE387" s="77">
        <v>43099</v>
      </c>
      <c r="AF387" s="83" t="s">
        <v>1277</v>
      </c>
      <c r="AG387" s="64" t="s">
        <v>601</v>
      </c>
      <c r="AH387" s="5" t="s">
        <v>384</v>
      </c>
      <c r="AI387" s="5" t="s">
        <v>389</v>
      </c>
      <c r="AJ387" s="5" t="s">
        <v>73</v>
      </c>
      <c r="AK387" s="56" t="s">
        <v>602</v>
      </c>
      <c r="AL387" s="5" t="s">
        <v>73</v>
      </c>
      <c r="AM387" s="5" t="s">
        <v>574</v>
      </c>
      <c r="AN387" s="19" t="s">
        <v>240</v>
      </c>
      <c r="AO387" s="19" t="s">
        <v>567</v>
      </c>
      <c r="AP387" s="19" t="s">
        <v>567</v>
      </c>
      <c r="AQ387" s="19" t="s">
        <v>567</v>
      </c>
      <c r="AR387" s="64" t="s">
        <v>568</v>
      </c>
      <c r="AS387" s="5" t="s">
        <v>74</v>
      </c>
      <c r="AT387" s="64" t="s">
        <v>570</v>
      </c>
      <c r="AU387" s="64" t="s">
        <v>571</v>
      </c>
      <c r="AV387" s="64" t="s">
        <v>572</v>
      </c>
      <c r="AW387" s="64" t="s">
        <v>573</v>
      </c>
    </row>
    <row r="388" spans="1:49" s="6" customFormat="1" ht="80.25" customHeight="1">
      <c r="A388" s="72" t="s">
        <v>64</v>
      </c>
      <c r="B388" s="11" t="s">
        <v>1052</v>
      </c>
      <c r="C388" s="32">
        <v>2017</v>
      </c>
      <c r="D388" s="57" t="s">
        <v>292</v>
      </c>
      <c r="E388" s="72" t="s">
        <v>1053</v>
      </c>
      <c r="F388" s="72" t="s">
        <v>249</v>
      </c>
      <c r="G388" s="56" t="s">
        <v>600</v>
      </c>
      <c r="H388" s="72" t="s">
        <v>1052</v>
      </c>
      <c r="I388" s="32" t="s">
        <v>61</v>
      </c>
      <c r="J388" s="32" t="s">
        <v>62</v>
      </c>
      <c r="K388" s="32" t="s">
        <v>63</v>
      </c>
      <c r="L388" s="72" t="s">
        <v>1054</v>
      </c>
      <c r="M388" s="99">
        <v>297115</v>
      </c>
      <c r="N388" s="32" t="s">
        <v>61</v>
      </c>
      <c r="O388" s="32" t="s">
        <v>62</v>
      </c>
      <c r="P388" s="32" t="s">
        <v>63</v>
      </c>
      <c r="Q388" s="72" t="s">
        <v>1054</v>
      </c>
      <c r="R388" s="72" t="s">
        <v>132</v>
      </c>
      <c r="S388" s="32" t="s">
        <v>51</v>
      </c>
      <c r="T388" s="72" t="s">
        <v>1053</v>
      </c>
      <c r="U388" s="73">
        <v>43069</v>
      </c>
      <c r="V388" s="100">
        <f t="shared" ref="V388:V410" si="26">W388/1.16</f>
        <v>256133.62068965519</v>
      </c>
      <c r="W388" s="99">
        <v>297115</v>
      </c>
      <c r="X388" s="74">
        <f t="shared" si="25"/>
        <v>29711.5</v>
      </c>
      <c r="Y388" s="10" t="s">
        <v>241</v>
      </c>
      <c r="Z388" s="32" t="s">
        <v>69</v>
      </c>
      <c r="AA388" s="32" t="s">
        <v>70</v>
      </c>
      <c r="AB388" s="72" t="s">
        <v>1052</v>
      </c>
      <c r="AC388" s="101">
        <f t="shared" si="23"/>
        <v>38420.043103448275</v>
      </c>
      <c r="AD388" s="73">
        <v>43070</v>
      </c>
      <c r="AE388" s="73">
        <v>43099</v>
      </c>
      <c r="AF388" s="84" t="s">
        <v>1221</v>
      </c>
      <c r="AG388" s="51" t="s">
        <v>601</v>
      </c>
      <c r="AH388" s="32" t="s">
        <v>384</v>
      </c>
      <c r="AI388" s="32" t="s">
        <v>389</v>
      </c>
      <c r="AJ388" s="32" t="s">
        <v>73</v>
      </c>
      <c r="AK388" s="60" t="s">
        <v>602</v>
      </c>
      <c r="AL388" s="32" t="s">
        <v>73</v>
      </c>
      <c r="AM388" s="32" t="s">
        <v>574</v>
      </c>
      <c r="AN388" s="19" t="s">
        <v>240</v>
      </c>
      <c r="AO388" s="19" t="s">
        <v>567</v>
      </c>
      <c r="AP388" s="19" t="s">
        <v>567</v>
      </c>
      <c r="AQ388" s="19" t="s">
        <v>567</v>
      </c>
      <c r="AR388" s="51" t="s">
        <v>568</v>
      </c>
      <c r="AS388" s="32" t="s">
        <v>74</v>
      </c>
      <c r="AT388" s="51" t="s">
        <v>570</v>
      </c>
      <c r="AU388" s="51" t="s">
        <v>571</v>
      </c>
      <c r="AV388" s="51" t="s">
        <v>572</v>
      </c>
      <c r="AW388" s="51" t="s">
        <v>573</v>
      </c>
    </row>
    <row r="389" spans="1:49" ht="80.25" customHeight="1">
      <c r="A389" s="75" t="s">
        <v>64</v>
      </c>
      <c r="B389" s="58" t="s">
        <v>287</v>
      </c>
      <c r="C389" s="5">
        <v>2017</v>
      </c>
      <c r="D389" s="59" t="s">
        <v>292</v>
      </c>
      <c r="E389" s="75" t="s">
        <v>1055</v>
      </c>
      <c r="F389" s="75" t="s">
        <v>279</v>
      </c>
      <c r="G389" s="60" t="s">
        <v>600</v>
      </c>
      <c r="H389" s="75" t="s">
        <v>287</v>
      </c>
      <c r="I389" s="5" t="s">
        <v>61</v>
      </c>
      <c r="J389" s="5" t="s">
        <v>62</v>
      </c>
      <c r="K389" s="5" t="s">
        <v>63</v>
      </c>
      <c r="L389" s="75" t="s">
        <v>280</v>
      </c>
      <c r="M389" s="96">
        <v>776148.7</v>
      </c>
      <c r="N389" s="5" t="s">
        <v>61</v>
      </c>
      <c r="O389" s="5" t="s">
        <v>62</v>
      </c>
      <c r="P389" s="5" t="s">
        <v>63</v>
      </c>
      <c r="Q389" s="75" t="s">
        <v>280</v>
      </c>
      <c r="R389" s="75" t="s">
        <v>288</v>
      </c>
      <c r="S389" s="5" t="s">
        <v>51</v>
      </c>
      <c r="T389" s="75" t="s">
        <v>1055</v>
      </c>
      <c r="U389" s="77">
        <v>43069</v>
      </c>
      <c r="V389" s="97">
        <f t="shared" si="26"/>
        <v>669093.70689655177</v>
      </c>
      <c r="W389" s="96">
        <v>776148.7</v>
      </c>
      <c r="X389" s="76">
        <f t="shared" si="25"/>
        <v>77614.87</v>
      </c>
      <c r="Y389" s="14" t="s">
        <v>241</v>
      </c>
      <c r="Z389" s="5" t="s">
        <v>69</v>
      </c>
      <c r="AA389" s="5" t="s">
        <v>70</v>
      </c>
      <c r="AB389" s="75" t="s">
        <v>287</v>
      </c>
      <c r="AC389" s="98">
        <f t="shared" si="23"/>
        <v>100364.05603448277</v>
      </c>
      <c r="AD389" s="77">
        <v>43070</v>
      </c>
      <c r="AE389" s="77">
        <v>43099</v>
      </c>
      <c r="AF389" s="83" t="s">
        <v>1278</v>
      </c>
      <c r="AG389" s="64" t="s">
        <v>601</v>
      </c>
      <c r="AH389" s="5" t="s">
        <v>384</v>
      </c>
      <c r="AI389" s="5" t="s">
        <v>389</v>
      </c>
      <c r="AJ389" s="5" t="s">
        <v>73</v>
      </c>
      <c r="AK389" s="56" t="s">
        <v>602</v>
      </c>
      <c r="AL389" s="5" t="s">
        <v>73</v>
      </c>
      <c r="AM389" s="5" t="s">
        <v>574</v>
      </c>
      <c r="AN389" s="19" t="s">
        <v>240</v>
      </c>
      <c r="AO389" s="19" t="s">
        <v>567</v>
      </c>
      <c r="AP389" s="19" t="s">
        <v>567</v>
      </c>
      <c r="AQ389" s="19" t="s">
        <v>567</v>
      </c>
      <c r="AR389" s="64" t="s">
        <v>568</v>
      </c>
      <c r="AS389" s="5" t="s">
        <v>74</v>
      </c>
      <c r="AT389" s="64" t="s">
        <v>570</v>
      </c>
      <c r="AU389" s="64" t="s">
        <v>571</v>
      </c>
      <c r="AV389" s="64" t="s">
        <v>572</v>
      </c>
      <c r="AW389" s="64" t="s">
        <v>573</v>
      </c>
    </row>
    <row r="390" spans="1:49" ht="80.25" customHeight="1">
      <c r="A390" s="75" t="s">
        <v>64</v>
      </c>
      <c r="B390" s="58" t="s">
        <v>1056</v>
      </c>
      <c r="C390" s="5">
        <v>2017</v>
      </c>
      <c r="D390" s="59" t="s">
        <v>292</v>
      </c>
      <c r="E390" s="75" t="s">
        <v>1057</v>
      </c>
      <c r="F390" s="75" t="s">
        <v>249</v>
      </c>
      <c r="G390" s="60" t="s">
        <v>600</v>
      </c>
      <c r="H390" s="75" t="s">
        <v>1056</v>
      </c>
      <c r="I390" s="5" t="s">
        <v>61</v>
      </c>
      <c r="J390" s="5" t="s">
        <v>62</v>
      </c>
      <c r="K390" s="5" t="s">
        <v>63</v>
      </c>
      <c r="L390" s="75" t="s">
        <v>1058</v>
      </c>
      <c r="M390" s="96">
        <v>315000</v>
      </c>
      <c r="N390" s="5" t="s">
        <v>61</v>
      </c>
      <c r="O390" s="5" t="s">
        <v>62</v>
      </c>
      <c r="P390" s="5" t="s">
        <v>63</v>
      </c>
      <c r="Q390" s="75" t="s">
        <v>1058</v>
      </c>
      <c r="R390" s="75" t="s">
        <v>200</v>
      </c>
      <c r="S390" s="5" t="s">
        <v>51</v>
      </c>
      <c r="T390" s="75" t="s">
        <v>1057</v>
      </c>
      <c r="U390" s="77">
        <v>43018</v>
      </c>
      <c r="V390" s="97">
        <f t="shared" si="26"/>
        <v>271551.72413793107</v>
      </c>
      <c r="W390" s="96">
        <v>315000</v>
      </c>
      <c r="X390" s="76">
        <f t="shared" si="25"/>
        <v>31500</v>
      </c>
      <c r="Y390" s="14" t="s">
        <v>241</v>
      </c>
      <c r="Z390" s="5" t="s">
        <v>69</v>
      </c>
      <c r="AA390" s="5" t="s">
        <v>70</v>
      </c>
      <c r="AB390" s="75" t="s">
        <v>1056</v>
      </c>
      <c r="AC390" s="98">
        <f t="shared" si="23"/>
        <v>40732.758620689659</v>
      </c>
      <c r="AD390" s="77">
        <v>43019</v>
      </c>
      <c r="AE390" s="77">
        <v>43019</v>
      </c>
      <c r="AF390" s="83" t="s">
        <v>1279</v>
      </c>
      <c r="AG390" s="64" t="s">
        <v>601</v>
      </c>
      <c r="AH390" s="5" t="s">
        <v>384</v>
      </c>
      <c r="AI390" s="5" t="s">
        <v>389</v>
      </c>
      <c r="AJ390" s="5" t="s">
        <v>73</v>
      </c>
      <c r="AK390" s="56" t="s">
        <v>602</v>
      </c>
      <c r="AL390" s="5" t="s">
        <v>73</v>
      </c>
      <c r="AM390" s="5" t="s">
        <v>574</v>
      </c>
      <c r="AN390" s="19" t="s">
        <v>240</v>
      </c>
      <c r="AO390" s="19" t="s">
        <v>567</v>
      </c>
      <c r="AP390" s="19" t="s">
        <v>567</v>
      </c>
      <c r="AQ390" s="19" t="s">
        <v>567</v>
      </c>
      <c r="AR390" s="64" t="s">
        <v>568</v>
      </c>
      <c r="AS390" s="5" t="s">
        <v>74</v>
      </c>
      <c r="AT390" s="64" t="s">
        <v>570</v>
      </c>
      <c r="AU390" s="64" t="s">
        <v>571</v>
      </c>
      <c r="AV390" s="64" t="s">
        <v>572</v>
      </c>
      <c r="AW390" s="64" t="s">
        <v>573</v>
      </c>
    </row>
    <row r="391" spans="1:49" s="6" customFormat="1" ht="80.25" customHeight="1">
      <c r="A391" s="72" t="s">
        <v>64</v>
      </c>
      <c r="B391" s="11" t="s">
        <v>1059</v>
      </c>
      <c r="C391" s="32">
        <v>2017</v>
      </c>
      <c r="D391" s="57" t="s">
        <v>292</v>
      </c>
      <c r="E391" s="72" t="s">
        <v>1060</v>
      </c>
      <c r="F391" s="72" t="s">
        <v>249</v>
      </c>
      <c r="G391" s="56" t="s">
        <v>600</v>
      </c>
      <c r="H391" s="72" t="s">
        <v>1059</v>
      </c>
      <c r="I391" s="32" t="s">
        <v>61</v>
      </c>
      <c r="J391" s="32" t="s">
        <v>62</v>
      </c>
      <c r="K391" s="32" t="s">
        <v>63</v>
      </c>
      <c r="L391" s="72" t="s">
        <v>312</v>
      </c>
      <c r="M391" s="99">
        <v>430000</v>
      </c>
      <c r="N391" s="32" t="s">
        <v>61</v>
      </c>
      <c r="O391" s="32" t="s">
        <v>62</v>
      </c>
      <c r="P391" s="32" t="s">
        <v>63</v>
      </c>
      <c r="Q391" s="72" t="s">
        <v>312</v>
      </c>
      <c r="R391" s="72" t="s">
        <v>200</v>
      </c>
      <c r="S391" s="32" t="s">
        <v>51</v>
      </c>
      <c r="T391" s="72" t="s">
        <v>1060</v>
      </c>
      <c r="U391" s="73">
        <v>43027</v>
      </c>
      <c r="V391" s="100">
        <f t="shared" si="26"/>
        <v>370689.6551724138</v>
      </c>
      <c r="W391" s="99">
        <v>430000</v>
      </c>
      <c r="X391" s="74">
        <f t="shared" si="25"/>
        <v>43000</v>
      </c>
      <c r="Y391" s="10" t="s">
        <v>241</v>
      </c>
      <c r="Z391" s="32" t="s">
        <v>69</v>
      </c>
      <c r="AA391" s="32" t="s">
        <v>70</v>
      </c>
      <c r="AB391" s="72" t="s">
        <v>1059</v>
      </c>
      <c r="AC391" s="101">
        <f t="shared" si="23"/>
        <v>55603.448275862065</v>
      </c>
      <c r="AD391" s="73">
        <v>43028</v>
      </c>
      <c r="AE391" s="73">
        <v>43028</v>
      </c>
      <c r="AF391" s="84" t="s">
        <v>1280</v>
      </c>
      <c r="AG391" s="51" t="s">
        <v>601</v>
      </c>
      <c r="AH391" s="32" t="s">
        <v>384</v>
      </c>
      <c r="AI391" s="32" t="s">
        <v>389</v>
      </c>
      <c r="AJ391" s="32" t="s">
        <v>73</v>
      </c>
      <c r="AK391" s="60" t="s">
        <v>602</v>
      </c>
      <c r="AL391" s="32" t="s">
        <v>73</v>
      </c>
      <c r="AM391" s="32" t="s">
        <v>574</v>
      </c>
      <c r="AN391" s="19" t="s">
        <v>240</v>
      </c>
      <c r="AO391" s="19" t="s">
        <v>567</v>
      </c>
      <c r="AP391" s="19" t="s">
        <v>567</v>
      </c>
      <c r="AQ391" s="19" t="s">
        <v>567</v>
      </c>
      <c r="AR391" s="51" t="s">
        <v>568</v>
      </c>
      <c r="AS391" s="32" t="s">
        <v>74</v>
      </c>
      <c r="AT391" s="51" t="s">
        <v>570</v>
      </c>
      <c r="AU391" s="51" t="s">
        <v>571</v>
      </c>
      <c r="AV391" s="51" t="s">
        <v>572</v>
      </c>
      <c r="AW391" s="51" t="s">
        <v>573</v>
      </c>
    </row>
    <row r="392" spans="1:49" ht="80.25" customHeight="1">
      <c r="A392" s="75" t="s">
        <v>64</v>
      </c>
      <c r="B392" s="58" t="s">
        <v>1061</v>
      </c>
      <c r="C392" s="5">
        <v>2017</v>
      </c>
      <c r="D392" s="59" t="s">
        <v>292</v>
      </c>
      <c r="E392" s="75" t="s">
        <v>1062</v>
      </c>
      <c r="F392" s="75" t="s">
        <v>249</v>
      </c>
      <c r="G392" s="60" t="s">
        <v>600</v>
      </c>
      <c r="H392" s="75" t="s">
        <v>1061</v>
      </c>
      <c r="I392" s="5" t="s">
        <v>61</v>
      </c>
      <c r="J392" s="5" t="s">
        <v>62</v>
      </c>
      <c r="K392" s="5" t="s">
        <v>63</v>
      </c>
      <c r="L392" s="75" t="s">
        <v>1054</v>
      </c>
      <c r="M392" s="96">
        <v>297115</v>
      </c>
      <c r="N392" s="5" t="s">
        <v>61</v>
      </c>
      <c r="O392" s="5" t="s">
        <v>62</v>
      </c>
      <c r="P392" s="5" t="s">
        <v>63</v>
      </c>
      <c r="Q392" s="75" t="s">
        <v>1054</v>
      </c>
      <c r="R392" s="75" t="s">
        <v>132</v>
      </c>
      <c r="S392" s="5" t="s">
        <v>51</v>
      </c>
      <c r="T392" s="75" t="s">
        <v>1062</v>
      </c>
      <c r="U392" s="77">
        <v>43069</v>
      </c>
      <c r="V392" s="97">
        <f t="shared" si="26"/>
        <v>256133.62068965519</v>
      </c>
      <c r="W392" s="96">
        <v>297115</v>
      </c>
      <c r="X392" s="76">
        <f t="shared" si="25"/>
        <v>29711.5</v>
      </c>
      <c r="Y392" s="14" t="s">
        <v>241</v>
      </c>
      <c r="Z392" s="5" t="s">
        <v>69</v>
      </c>
      <c r="AA392" s="5" t="s">
        <v>70</v>
      </c>
      <c r="AB392" s="75" t="s">
        <v>1061</v>
      </c>
      <c r="AC392" s="98">
        <f t="shared" si="23"/>
        <v>38420.043103448275</v>
      </c>
      <c r="AD392" s="77">
        <v>43070</v>
      </c>
      <c r="AE392" s="77">
        <v>43098</v>
      </c>
      <c r="AF392" s="83" t="s">
        <v>1281</v>
      </c>
      <c r="AG392" s="64" t="s">
        <v>601</v>
      </c>
      <c r="AH392" s="5" t="s">
        <v>384</v>
      </c>
      <c r="AI392" s="5" t="s">
        <v>389</v>
      </c>
      <c r="AJ392" s="5" t="s">
        <v>73</v>
      </c>
      <c r="AK392" s="56" t="s">
        <v>602</v>
      </c>
      <c r="AL392" s="5" t="s">
        <v>73</v>
      </c>
      <c r="AM392" s="5" t="s">
        <v>574</v>
      </c>
      <c r="AN392" s="19" t="s">
        <v>240</v>
      </c>
      <c r="AO392" s="19" t="s">
        <v>567</v>
      </c>
      <c r="AP392" s="19" t="s">
        <v>567</v>
      </c>
      <c r="AQ392" s="19" t="s">
        <v>567</v>
      </c>
      <c r="AR392" s="64" t="s">
        <v>568</v>
      </c>
      <c r="AS392" s="5" t="s">
        <v>74</v>
      </c>
      <c r="AT392" s="64" t="s">
        <v>570</v>
      </c>
      <c r="AU392" s="64" t="s">
        <v>571</v>
      </c>
      <c r="AV392" s="64" t="s">
        <v>572</v>
      </c>
      <c r="AW392" s="64" t="s">
        <v>573</v>
      </c>
    </row>
    <row r="393" spans="1:49" s="6" customFormat="1" ht="80.25" customHeight="1">
      <c r="A393" s="72" t="s">
        <v>64</v>
      </c>
      <c r="B393" s="11" t="s">
        <v>1063</v>
      </c>
      <c r="C393" s="32">
        <v>2017</v>
      </c>
      <c r="D393" s="57" t="s">
        <v>292</v>
      </c>
      <c r="E393" s="72" t="s">
        <v>1064</v>
      </c>
      <c r="F393" s="72" t="s">
        <v>279</v>
      </c>
      <c r="G393" s="56" t="s">
        <v>600</v>
      </c>
      <c r="H393" s="72" t="s">
        <v>1063</v>
      </c>
      <c r="I393" s="32" t="s">
        <v>61</v>
      </c>
      <c r="J393" s="32" t="s">
        <v>62</v>
      </c>
      <c r="K393" s="32" t="s">
        <v>63</v>
      </c>
      <c r="L393" s="72" t="s">
        <v>280</v>
      </c>
      <c r="M393" s="99">
        <v>950620</v>
      </c>
      <c r="N393" s="32" t="s">
        <v>61</v>
      </c>
      <c r="O393" s="32" t="s">
        <v>62</v>
      </c>
      <c r="P393" s="32" t="s">
        <v>63</v>
      </c>
      <c r="Q393" s="72" t="s">
        <v>280</v>
      </c>
      <c r="R393" s="72" t="s">
        <v>171</v>
      </c>
      <c r="S393" s="32" t="s">
        <v>51</v>
      </c>
      <c r="T393" s="72" t="s">
        <v>1064</v>
      </c>
      <c r="U393" s="73">
        <v>43069</v>
      </c>
      <c r="V393" s="100">
        <f t="shared" si="26"/>
        <v>819500</v>
      </c>
      <c r="W393" s="99">
        <v>950620</v>
      </c>
      <c r="X393" s="74">
        <f t="shared" si="25"/>
        <v>95062</v>
      </c>
      <c r="Y393" s="10" t="s">
        <v>241</v>
      </c>
      <c r="Z393" s="32" t="s">
        <v>69</v>
      </c>
      <c r="AA393" s="32" t="s">
        <v>70</v>
      </c>
      <c r="AB393" s="72" t="s">
        <v>1063</v>
      </c>
      <c r="AC393" s="101">
        <f t="shared" si="23"/>
        <v>122925</v>
      </c>
      <c r="AD393" s="73">
        <v>43069</v>
      </c>
      <c r="AE393" s="73">
        <v>43098</v>
      </c>
      <c r="AF393" s="84" t="s">
        <v>1282</v>
      </c>
      <c r="AG393" s="51" t="s">
        <v>601</v>
      </c>
      <c r="AH393" s="32" t="s">
        <v>384</v>
      </c>
      <c r="AI393" s="32" t="s">
        <v>389</v>
      </c>
      <c r="AJ393" s="32" t="s">
        <v>73</v>
      </c>
      <c r="AK393" s="60" t="s">
        <v>602</v>
      </c>
      <c r="AL393" s="32" t="s">
        <v>73</v>
      </c>
      <c r="AM393" s="32" t="s">
        <v>574</v>
      </c>
      <c r="AN393" s="19" t="s">
        <v>240</v>
      </c>
      <c r="AO393" s="19" t="s">
        <v>567</v>
      </c>
      <c r="AP393" s="19" t="s">
        <v>567</v>
      </c>
      <c r="AQ393" s="19" t="s">
        <v>567</v>
      </c>
      <c r="AR393" s="51" t="s">
        <v>568</v>
      </c>
      <c r="AS393" s="32" t="s">
        <v>74</v>
      </c>
      <c r="AT393" s="51" t="s">
        <v>570</v>
      </c>
      <c r="AU393" s="51" t="s">
        <v>571</v>
      </c>
      <c r="AV393" s="51" t="s">
        <v>572</v>
      </c>
      <c r="AW393" s="51" t="s">
        <v>573</v>
      </c>
    </row>
    <row r="394" spans="1:49" ht="80.25" customHeight="1">
      <c r="A394" s="75" t="s">
        <v>64</v>
      </c>
      <c r="B394" s="58" t="s">
        <v>139</v>
      </c>
      <c r="C394" s="5">
        <v>2017</v>
      </c>
      <c r="D394" s="59" t="s">
        <v>292</v>
      </c>
      <c r="E394" s="75" t="s">
        <v>1065</v>
      </c>
      <c r="F394" s="75" t="s">
        <v>393</v>
      </c>
      <c r="G394" s="60" t="s">
        <v>600</v>
      </c>
      <c r="H394" s="75" t="s">
        <v>139</v>
      </c>
      <c r="I394" s="5" t="s">
        <v>61</v>
      </c>
      <c r="J394" s="5" t="s">
        <v>62</v>
      </c>
      <c r="K394" s="5" t="s">
        <v>63</v>
      </c>
      <c r="L394" s="75" t="s">
        <v>231</v>
      </c>
      <c r="M394" s="96">
        <v>2710469.86</v>
      </c>
      <c r="N394" s="5" t="s">
        <v>61</v>
      </c>
      <c r="O394" s="5" t="s">
        <v>62</v>
      </c>
      <c r="P394" s="5" t="s">
        <v>63</v>
      </c>
      <c r="Q394" s="75" t="s">
        <v>231</v>
      </c>
      <c r="R394" s="75" t="s">
        <v>171</v>
      </c>
      <c r="S394" s="5" t="s">
        <v>51</v>
      </c>
      <c r="T394" s="75" t="s">
        <v>1065</v>
      </c>
      <c r="U394" s="77">
        <v>43069</v>
      </c>
      <c r="V394" s="97">
        <f t="shared" si="26"/>
        <v>2336611.9482758623</v>
      </c>
      <c r="W394" s="96">
        <v>2710469.86</v>
      </c>
      <c r="X394" s="76">
        <f t="shared" si="25"/>
        <v>271046.98599999998</v>
      </c>
      <c r="Y394" s="14" t="s">
        <v>241</v>
      </c>
      <c r="Z394" s="5" t="s">
        <v>69</v>
      </c>
      <c r="AA394" s="5" t="s">
        <v>70</v>
      </c>
      <c r="AB394" s="75" t="s">
        <v>139</v>
      </c>
      <c r="AC394" s="98">
        <f t="shared" si="23"/>
        <v>350491.79224137933</v>
      </c>
      <c r="AD394" s="77">
        <v>43070</v>
      </c>
      <c r="AE394" s="77">
        <v>43098</v>
      </c>
      <c r="AF394" s="83" t="s">
        <v>1221</v>
      </c>
      <c r="AG394" s="64" t="s">
        <v>601</v>
      </c>
      <c r="AH394" s="5" t="s">
        <v>384</v>
      </c>
      <c r="AI394" s="5" t="s">
        <v>389</v>
      </c>
      <c r="AJ394" s="5" t="s">
        <v>73</v>
      </c>
      <c r="AK394" s="56" t="s">
        <v>602</v>
      </c>
      <c r="AL394" s="5" t="s">
        <v>73</v>
      </c>
      <c r="AM394" s="5" t="s">
        <v>574</v>
      </c>
      <c r="AN394" s="19" t="s">
        <v>240</v>
      </c>
      <c r="AO394" s="19" t="s">
        <v>567</v>
      </c>
      <c r="AP394" s="19" t="s">
        <v>567</v>
      </c>
      <c r="AQ394" s="19" t="s">
        <v>567</v>
      </c>
      <c r="AR394" s="64" t="s">
        <v>568</v>
      </c>
      <c r="AS394" s="5" t="s">
        <v>74</v>
      </c>
      <c r="AT394" s="64" t="s">
        <v>570</v>
      </c>
      <c r="AU394" s="64" t="s">
        <v>571</v>
      </c>
      <c r="AV394" s="64" t="s">
        <v>572</v>
      </c>
      <c r="AW394" s="64" t="s">
        <v>573</v>
      </c>
    </row>
    <row r="395" spans="1:49" s="6" customFormat="1" ht="80.25" customHeight="1">
      <c r="A395" s="72" t="s">
        <v>64</v>
      </c>
      <c r="B395" s="11" t="s">
        <v>139</v>
      </c>
      <c r="C395" s="32">
        <v>2017</v>
      </c>
      <c r="D395" s="57" t="s">
        <v>292</v>
      </c>
      <c r="E395" s="72" t="s">
        <v>1066</v>
      </c>
      <c r="F395" s="72" t="s">
        <v>393</v>
      </c>
      <c r="G395" s="56" t="s">
        <v>600</v>
      </c>
      <c r="H395" s="72" t="s">
        <v>139</v>
      </c>
      <c r="I395" s="32" t="s">
        <v>61</v>
      </c>
      <c r="J395" s="32" t="s">
        <v>62</v>
      </c>
      <c r="K395" s="32" t="s">
        <v>63</v>
      </c>
      <c r="L395" s="72" t="s">
        <v>230</v>
      </c>
      <c r="M395" s="99">
        <v>5115153.4000000004</v>
      </c>
      <c r="N395" s="32" t="s">
        <v>61</v>
      </c>
      <c r="O395" s="32" t="s">
        <v>62</v>
      </c>
      <c r="P395" s="32" t="s">
        <v>63</v>
      </c>
      <c r="Q395" s="72" t="s">
        <v>230</v>
      </c>
      <c r="R395" s="72" t="s">
        <v>171</v>
      </c>
      <c r="S395" s="32" t="s">
        <v>51</v>
      </c>
      <c r="T395" s="72" t="s">
        <v>1066</v>
      </c>
      <c r="U395" s="73">
        <v>43069</v>
      </c>
      <c r="V395" s="100">
        <f t="shared" si="26"/>
        <v>4409615.0000000009</v>
      </c>
      <c r="W395" s="99">
        <v>5115153.4000000004</v>
      </c>
      <c r="X395" s="74">
        <f t="shared" si="25"/>
        <v>511515.34</v>
      </c>
      <c r="Y395" s="10" t="s">
        <v>241</v>
      </c>
      <c r="Z395" s="32" t="s">
        <v>69</v>
      </c>
      <c r="AA395" s="32" t="s">
        <v>70</v>
      </c>
      <c r="AB395" s="72" t="s">
        <v>139</v>
      </c>
      <c r="AC395" s="101">
        <f t="shared" si="23"/>
        <v>661442.25000000012</v>
      </c>
      <c r="AD395" s="73">
        <v>43070</v>
      </c>
      <c r="AE395" s="73">
        <v>43098</v>
      </c>
      <c r="AF395" s="84" t="s">
        <v>1221</v>
      </c>
      <c r="AG395" s="51" t="s">
        <v>601</v>
      </c>
      <c r="AH395" s="32" t="s">
        <v>384</v>
      </c>
      <c r="AI395" s="32" t="s">
        <v>389</v>
      </c>
      <c r="AJ395" s="32" t="s">
        <v>73</v>
      </c>
      <c r="AK395" s="60" t="s">
        <v>602</v>
      </c>
      <c r="AL395" s="32" t="s">
        <v>73</v>
      </c>
      <c r="AM395" s="32" t="s">
        <v>574</v>
      </c>
      <c r="AN395" s="19" t="s">
        <v>240</v>
      </c>
      <c r="AO395" s="19" t="s">
        <v>567</v>
      </c>
      <c r="AP395" s="19" t="s">
        <v>567</v>
      </c>
      <c r="AQ395" s="19" t="s">
        <v>567</v>
      </c>
      <c r="AR395" s="51" t="s">
        <v>568</v>
      </c>
      <c r="AS395" s="32" t="s">
        <v>74</v>
      </c>
      <c r="AT395" s="51" t="s">
        <v>570</v>
      </c>
      <c r="AU395" s="51" t="s">
        <v>571</v>
      </c>
      <c r="AV395" s="51" t="s">
        <v>572</v>
      </c>
      <c r="AW395" s="51" t="s">
        <v>573</v>
      </c>
    </row>
    <row r="396" spans="1:49" ht="80.25" customHeight="1">
      <c r="A396" s="75" t="s">
        <v>64</v>
      </c>
      <c r="B396" s="58" t="s">
        <v>139</v>
      </c>
      <c r="C396" s="5">
        <v>2017</v>
      </c>
      <c r="D396" s="59" t="s">
        <v>292</v>
      </c>
      <c r="E396" s="75" t="s">
        <v>1067</v>
      </c>
      <c r="F396" s="75" t="s">
        <v>393</v>
      </c>
      <c r="G396" s="60" t="s">
        <v>600</v>
      </c>
      <c r="H396" s="75" t="s">
        <v>139</v>
      </c>
      <c r="I396" s="5" t="s">
        <v>61</v>
      </c>
      <c r="J396" s="5" t="s">
        <v>62</v>
      </c>
      <c r="K396" s="5" t="s">
        <v>63</v>
      </c>
      <c r="L396" s="75" t="s">
        <v>233</v>
      </c>
      <c r="M396" s="96">
        <v>858425.52</v>
      </c>
      <c r="N396" s="5" t="s">
        <v>61</v>
      </c>
      <c r="O396" s="5" t="s">
        <v>62</v>
      </c>
      <c r="P396" s="5" t="s">
        <v>63</v>
      </c>
      <c r="Q396" s="75" t="s">
        <v>233</v>
      </c>
      <c r="R396" s="75" t="s">
        <v>171</v>
      </c>
      <c r="S396" s="5" t="s">
        <v>51</v>
      </c>
      <c r="T396" s="75" t="s">
        <v>1067</v>
      </c>
      <c r="U396" s="77">
        <v>43084</v>
      </c>
      <c r="V396" s="97">
        <f t="shared" si="26"/>
        <v>740022.00000000012</v>
      </c>
      <c r="W396" s="96">
        <v>858425.52</v>
      </c>
      <c r="X396" s="76">
        <f t="shared" si="25"/>
        <v>85842.551999999996</v>
      </c>
      <c r="Y396" s="14" t="s">
        <v>241</v>
      </c>
      <c r="Z396" s="5" t="s">
        <v>69</v>
      </c>
      <c r="AA396" s="5" t="s">
        <v>70</v>
      </c>
      <c r="AB396" s="75" t="s">
        <v>139</v>
      </c>
      <c r="AC396" s="98">
        <f t="shared" si="23"/>
        <v>111003.30000000002</v>
      </c>
      <c r="AD396" s="77">
        <v>43084</v>
      </c>
      <c r="AE396" s="77">
        <v>43098</v>
      </c>
      <c r="AF396" s="83" t="s">
        <v>1221</v>
      </c>
      <c r="AG396" s="64" t="s">
        <v>601</v>
      </c>
      <c r="AH396" s="5" t="s">
        <v>384</v>
      </c>
      <c r="AI396" s="5" t="s">
        <v>389</v>
      </c>
      <c r="AJ396" s="5" t="s">
        <v>73</v>
      </c>
      <c r="AK396" s="56" t="s">
        <v>602</v>
      </c>
      <c r="AL396" s="5" t="s">
        <v>73</v>
      </c>
      <c r="AM396" s="5" t="s">
        <v>574</v>
      </c>
      <c r="AN396" s="19" t="s">
        <v>240</v>
      </c>
      <c r="AO396" s="19" t="s">
        <v>567</v>
      </c>
      <c r="AP396" s="19" t="s">
        <v>567</v>
      </c>
      <c r="AQ396" s="19" t="s">
        <v>567</v>
      </c>
      <c r="AR396" s="64" t="s">
        <v>568</v>
      </c>
      <c r="AS396" s="5" t="s">
        <v>74</v>
      </c>
      <c r="AT396" s="64" t="s">
        <v>570</v>
      </c>
      <c r="AU396" s="64" t="s">
        <v>571</v>
      </c>
      <c r="AV396" s="64" t="s">
        <v>572</v>
      </c>
      <c r="AW396" s="64" t="s">
        <v>573</v>
      </c>
    </row>
    <row r="397" spans="1:49" s="6" customFormat="1" ht="80.25" customHeight="1">
      <c r="A397" s="72" t="s">
        <v>64</v>
      </c>
      <c r="B397" s="11" t="s">
        <v>139</v>
      </c>
      <c r="C397" s="32">
        <v>2017</v>
      </c>
      <c r="D397" s="57" t="s">
        <v>292</v>
      </c>
      <c r="E397" s="72" t="s">
        <v>1068</v>
      </c>
      <c r="F397" s="72" t="s">
        <v>393</v>
      </c>
      <c r="G397" s="56" t="s">
        <v>600</v>
      </c>
      <c r="H397" s="72" t="s">
        <v>139</v>
      </c>
      <c r="I397" s="32" t="s">
        <v>61</v>
      </c>
      <c r="J397" s="32" t="s">
        <v>62</v>
      </c>
      <c r="K397" s="32" t="s">
        <v>63</v>
      </c>
      <c r="L397" s="72" t="s">
        <v>919</v>
      </c>
      <c r="M397" s="99">
        <v>3277629.88</v>
      </c>
      <c r="N397" s="32" t="s">
        <v>61</v>
      </c>
      <c r="O397" s="32" t="s">
        <v>62</v>
      </c>
      <c r="P397" s="32" t="s">
        <v>63</v>
      </c>
      <c r="Q397" s="72" t="s">
        <v>919</v>
      </c>
      <c r="R397" s="72" t="s">
        <v>171</v>
      </c>
      <c r="S397" s="32" t="s">
        <v>51</v>
      </c>
      <c r="T397" s="72" t="s">
        <v>1068</v>
      </c>
      <c r="U397" s="73">
        <v>43069</v>
      </c>
      <c r="V397" s="100">
        <f t="shared" si="26"/>
        <v>2825543</v>
      </c>
      <c r="W397" s="99">
        <v>3277629.88</v>
      </c>
      <c r="X397" s="74">
        <f t="shared" si="25"/>
        <v>327762.98800000001</v>
      </c>
      <c r="Y397" s="10" t="s">
        <v>241</v>
      </c>
      <c r="Z397" s="32" t="s">
        <v>69</v>
      </c>
      <c r="AA397" s="32" t="s">
        <v>70</v>
      </c>
      <c r="AB397" s="72" t="s">
        <v>139</v>
      </c>
      <c r="AC397" s="101">
        <f t="shared" si="23"/>
        <v>423831.45</v>
      </c>
      <c r="AD397" s="73">
        <v>43070</v>
      </c>
      <c r="AE397" s="73">
        <v>43098</v>
      </c>
      <c r="AF397" s="84" t="s">
        <v>1221</v>
      </c>
      <c r="AG397" s="51" t="s">
        <v>601</v>
      </c>
      <c r="AH397" s="32" t="s">
        <v>384</v>
      </c>
      <c r="AI397" s="32" t="s">
        <v>389</v>
      </c>
      <c r="AJ397" s="32" t="s">
        <v>73</v>
      </c>
      <c r="AK397" s="60" t="s">
        <v>602</v>
      </c>
      <c r="AL397" s="32" t="s">
        <v>73</v>
      </c>
      <c r="AM397" s="32" t="s">
        <v>574</v>
      </c>
      <c r="AN397" s="19" t="s">
        <v>240</v>
      </c>
      <c r="AO397" s="19" t="s">
        <v>567</v>
      </c>
      <c r="AP397" s="19" t="s">
        <v>567</v>
      </c>
      <c r="AQ397" s="19" t="s">
        <v>567</v>
      </c>
      <c r="AR397" s="51" t="s">
        <v>568</v>
      </c>
      <c r="AS397" s="32" t="s">
        <v>74</v>
      </c>
      <c r="AT397" s="51" t="s">
        <v>570</v>
      </c>
      <c r="AU397" s="51" t="s">
        <v>571</v>
      </c>
      <c r="AV397" s="51" t="s">
        <v>572</v>
      </c>
      <c r="AW397" s="51" t="s">
        <v>573</v>
      </c>
    </row>
    <row r="398" spans="1:49" ht="80.25" customHeight="1">
      <c r="A398" s="75" t="s">
        <v>64</v>
      </c>
      <c r="B398" s="58" t="s">
        <v>139</v>
      </c>
      <c r="C398" s="5">
        <v>2017</v>
      </c>
      <c r="D398" s="59" t="s">
        <v>292</v>
      </c>
      <c r="E398" s="75" t="s">
        <v>1069</v>
      </c>
      <c r="F398" s="75" t="s">
        <v>393</v>
      </c>
      <c r="G398" s="60" t="s">
        <v>600</v>
      </c>
      <c r="H398" s="75" t="s">
        <v>139</v>
      </c>
      <c r="I398" s="5" t="s">
        <v>61</v>
      </c>
      <c r="J398" s="5" t="s">
        <v>62</v>
      </c>
      <c r="K398" s="5" t="s">
        <v>63</v>
      </c>
      <c r="L398" s="75" t="s">
        <v>229</v>
      </c>
      <c r="M398" s="96">
        <v>1333710</v>
      </c>
      <c r="N398" s="5" t="s">
        <v>61</v>
      </c>
      <c r="O398" s="5" t="s">
        <v>62</v>
      </c>
      <c r="P398" s="5" t="s">
        <v>63</v>
      </c>
      <c r="Q398" s="75" t="s">
        <v>229</v>
      </c>
      <c r="R398" s="75" t="s">
        <v>171</v>
      </c>
      <c r="S398" s="5" t="s">
        <v>51</v>
      </c>
      <c r="T398" s="75" t="s">
        <v>1069</v>
      </c>
      <c r="U398" s="77">
        <v>43084</v>
      </c>
      <c r="V398" s="97">
        <f t="shared" si="26"/>
        <v>1149750</v>
      </c>
      <c r="W398" s="96">
        <v>1333710</v>
      </c>
      <c r="X398" s="76">
        <f t="shared" si="25"/>
        <v>133371</v>
      </c>
      <c r="Y398" s="14" t="s">
        <v>241</v>
      </c>
      <c r="Z398" s="5" t="s">
        <v>69</v>
      </c>
      <c r="AA398" s="5" t="s">
        <v>70</v>
      </c>
      <c r="AB398" s="75" t="s">
        <v>139</v>
      </c>
      <c r="AC398" s="98">
        <f t="shared" si="23"/>
        <v>172462.5</v>
      </c>
      <c r="AD398" s="77">
        <v>43084</v>
      </c>
      <c r="AE398" s="77">
        <v>43098</v>
      </c>
      <c r="AF398" s="83" t="s">
        <v>1221</v>
      </c>
      <c r="AG398" s="64" t="s">
        <v>601</v>
      </c>
      <c r="AH398" s="5" t="s">
        <v>384</v>
      </c>
      <c r="AI398" s="5" t="s">
        <v>389</v>
      </c>
      <c r="AJ398" s="5" t="s">
        <v>73</v>
      </c>
      <c r="AK398" s="56" t="s">
        <v>602</v>
      </c>
      <c r="AL398" s="5" t="s">
        <v>73</v>
      </c>
      <c r="AM398" s="5" t="s">
        <v>574</v>
      </c>
      <c r="AN398" s="19" t="s">
        <v>240</v>
      </c>
      <c r="AO398" s="19" t="s">
        <v>567</v>
      </c>
      <c r="AP398" s="19" t="s">
        <v>567</v>
      </c>
      <c r="AQ398" s="19" t="s">
        <v>567</v>
      </c>
      <c r="AR398" s="64" t="s">
        <v>568</v>
      </c>
      <c r="AS398" s="5" t="s">
        <v>74</v>
      </c>
      <c r="AT398" s="64" t="s">
        <v>570</v>
      </c>
      <c r="AU398" s="64" t="s">
        <v>571</v>
      </c>
      <c r="AV398" s="64" t="s">
        <v>572</v>
      </c>
      <c r="AW398" s="64" t="s">
        <v>573</v>
      </c>
    </row>
    <row r="399" spans="1:49" s="6" customFormat="1" ht="80.25" customHeight="1">
      <c r="A399" s="72" t="s">
        <v>64</v>
      </c>
      <c r="B399" s="11" t="s">
        <v>139</v>
      </c>
      <c r="C399" s="32">
        <v>2017</v>
      </c>
      <c r="D399" s="57" t="s">
        <v>292</v>
      </c>
      <c r="E399" s="72" t="s">
        <v>1070</v>
      </c>
      <c r="F399" s="72" t="s">
        <v>393</v>
      </c>
      <c r="G399" s="56" t="s">
        <v>600</v>
      </c>
      <c r="H399" s="72" t="s">
        <v>139</v>
      </c>
      <c r="I399" s="32" t="s">
        <v>61</v>
      </c>
      <c r="J399" s="32" t="s">
        <v>62</v>
      </c>
      <c r="K399" s="32" t="s">
        <v>63</v>
      </c>
      <c r="L399" s="72" t="s">
        <v>236</v>
      </c>
      <c r="M399" s="99">
        <v>1669843.2</v>
      </c>
      <c r="N399" s="32" t="s">
        <v>61</v>
      </c>
      <c r="O399" s="32" t="s">
        <v>62</v>
      </c>
      <c r="P399" s="32" t="s">
        <v>63</v>
      </c>
      <c r="Q399" s="72" t="s">
        <v>236</v>
      </c>
      <c r="R399" s="72" t="s">
        <v>171</v>
      </c>
      <c r="S399" s="32" t="s">
        <v>51</v>
      </c>
      <c r="T399" s="72" t="s">
        <v>1070</v>
      </c>
      <c r="U399" s="73">
        <v>43084</v>
      </c>
      <c r="V399" s="100">
        <f t="shared" si="26"/>
        <v>1439520</v>
      </c>
      <c r="W399" s="99">
        <v>1669843.2</v>
      </c>
      <c r="X399" s="74">
        <f t="shared" si="25"/>
        <v>166984.32000000001</v>
      </c>
      <c r="Y399" s="10" t="s">
        <v>241</v>
      </c>
      <c r="Z399" s="32" t="s">
        <v>69</v>
      </c>
      <c r="AA399" s="32" t="s">
        <v>70</v>
      </c>
      <c r="AB399" s="72" t="s">
        <v>139</v>
      </c>
      <c r="AC399" s="101">
        <f t="shared" si="23"/>
        <v>215928</v>
      </c>
      <c r="AD399" s="73">
        <v>43084</v>
      </c>
      <c r="AE399" s="73">
        <v>43098</v>
      </c>
      <c r="AF399" s="84" t="s">
        <v>1221</v>
      </c>
      <c r="AG399" s="51" t="s">
        <v>601</v>
      </c>
      <c r="AH399" s="32" t="s">
        <v>384</v>
      </c>
      <c r="AI399" s="32" t="s">
        <v>389</v>
      </c>
      <c r="AJ399" s="32" t="s">
        <v>73</v>
      </c>
      <c r="AK399" s="60" t="s">
        <v>602</v>
      </c>
      <c r="AL399" s="32" t="s">
        <v>73</v>
      </c>
      <c r="AM399" s="32" t="s">
        <v>574</v>
      </c>
      <c r="AN399" s="19" t="s">
        <v>240</v>
      </c>
      <c r="AO399" s="19" t="s">
        <v>567</v>
      </c>
      <c r="AP399" s="19" t="s">
        <v>567</v>
      </c>
      <c r="AQ399" s="19" t="s">
        <v>567</v>
      </c>
      <c r="AR399" s="51" t="s">
        <v>568</v>
      </c>
      <c r="AS399" s="32" t="s">
        <v>74</v>
      </c>
      <c r="AT399" s="51" t="s">
        <v>570</v>
      </c>
      <c r="AU399" s="51" t="s">
        <v>571</v>
      </c>
      <c r="AV399" s="51" t="s">
        <v>572</v>
      </c>
      <c r="AW399" s="51" t="s">
        <v>573</v>
      </c>
    </row>
    <row r="400" spans="1:49" ht="80.25" customHeight="1">
      <c r="A400" s="75" t="s">
        <v>64</v>
      </c>
      <c r="B400" s="58" t="s">
        <v>139</v>
      </c>
      <c r="C400" s="5">
        <v>2017</v>
      </c>
      <c r="D400" s="59" t="s">
        <v>292</v>
      </c>
      <c r="E400" s="75" t="s">
        <v>1071</v>
      </c>
      <c r="F400" s="75" t="s">
        <v>393</v>
      </c>
      <c r="G400" s="60" t="s">
        <v>600</v>
      </c>
      <c r="H400" s="75" t="s">
        <v>139</v>
      </c>
      <c r="I400" s="5" t="s">
        <v>61</v>
      </c>
      <c r="J400" s="5" t="s">
        <v>62</v>
      </c>
      <c r="K400" s="5" t="s">
        <v>63</v>
      </c>
      <c r="L400" s="75" t="s">
        <v>235</v>
      </c>
      <c r="M400" s="96">
        <v>3241968</v>
      </c>
      <c r="N400" s="5" t="s">
        <v>61</v>
      </c>
      <c r="O400" s="5" t="s">
        <v>62</v>
      </c>
      <c r="P400" s="5" t="s">
        <v>63</v>
      </c>
      <c r="Q400" s="75" t="s">
        <v>235</v>
      </c>
      <c r="R400" s="75" t="s">
        <v>171</v>
      </c>
      <c r="S400" s="5" t="s">
        <v>51</v>
      </c>
      <c r="T400" s="75" t="s">
        <v>1071</v>
      </c>
      <c r="U400" s="77">
        <v>43084</v>
      </c>
      <c r="V400" s="97">
        <f t="shared" si="26"/>
        <v>2794800</v>
      </c>
      <c r="W400" s="96">
        <v>3241968</v>
      </c>
      <c r="X400" s="76">
        <f t="shared" si="25"/>
        <v>324196.8</v>
      </c>
      <c r="Y400" s="14" t="s">
        <v>241</v>
      </c>
      <c r="Z400" s="5" t="s">
        <v>69</v>
      </c>
      <c r="AA400" s="5" t="s">
        <v>70</v>
      </c>
      <c r="AB400" s="75" t="s">
        <v>139</v>
      </c>
      <c r="AC400" s="98">
        <f t="shared" si="23"/>
        <v>419220</v>
      </c>
      <c r="AD400" s="77">
        <v>43084</v>
      </c>
      <c r="AE400" s="77">
        <v>43098</v>
      </c>
      <c r="AF400" s="83" t="s">
        <v>1221</v>
      </c>
      <c r="AG400" s="64" t="s">
        <v>601</v>
      </c>
      <c r="AH400" s="5" t="s">
        <v>384</v>
      </c>
      <c r="AI400" s="5" t="s">
        <v>389</v>
      </c>
      <c r="AJ400" s="5" t="s">
        <v>73</v>
      </c>
      <c r="AK400" s="56" t="s">
        <v>602</v>
      </c>
      <c r="AL400" s="5" t="s">
        <v>73</v>
      </c>
      <c r="AM400" s="5" t="s">
        <v>574</v>
      </c>
      <c r="AN400" s="19" t="s">
        <v>240</v>
      </c>
      <c r="AO400" s="19" t="s">
        <v>567</v>
      </c>
      <c r="AP400" s="19" t="s">
        <v>567</v>
      </c>
      <c r="AQ400" s="19" t="s">
        <v>567</v>
      </c>
      <c r="AR400" s="64" t="s">
        <v>568</v>
      </c>
      <c r="AS400" s="5" t="s">
        <v>74</v>
      </c>
      <c r="AT400" s="64" t="s">
        <v>570</v>
      </c>
      <c r="AU400" s="64" t="s">
        <v>571</v>
      </c>
      <c r="AV400" s="64" t="s">
        <v>572</v>
      </c>
      <c r="AW400" s="64" t="s">
        <v>573</v>
      </c>
    </row>
    <row r="401" spans="1:50" s="6" customFormat="1" ht="80.25" customHeight="1">
      <c r="A401" s="72" t="s">
        <v>64</v>
      </c>
      <c r="B401" s="11" t="s">
        <v>1072</v>
      </c>
      <c r="C401" s="32">
        <v>2017</v>
      </c>
      <c r="D401" s="57" t="s">
        <v>292</v>
      </c>
      <c r="E401" s="72" t="s">
        <v>1073</v>
      </c>
      <c r="F401" s="72" t="s">
        <v>382</v>
      </c>
      <c r="G401" s="56" t="s">
        <v>600</v>
      </c>
      <c r="H401" s="72" t="s">
        <v>1072</v>
      </c>
      <c r="I401" s="32" t="s">
        <v>61</v>
      </c>
      <c r="J401" s="32" t="s">
        <v>62</v>
      </c>
      <c r="K401" s="32" t="s">
        <v>63</v>
      </c>
      <c r="L401" s="72" t="s">
        <v>314</v>
      </c>
      <c r="M401" s="99">
        <v>9202406.4399999995</v>
      </c>
      <c r="N401" s="32" t="s">
        <v>61</v>
      </c>
      <c r="O401" s="32" t="s">
        <v>62</v>
      </c>
      <c r="P401" s="32" t="s">
        <v>63</v>
      </c>
      <c r="Q401" s="72" t="s">
        <v>314</v>
      </c>
      <c r="R401" s="72" t="s">
        <v>309</v>
      </c>
      <c r="S401" s="32" t="s">
        <v>51</v>
      </c>
      <c r="T401" s="72" t="s">
        <v>1073</v>
      </c>
      <c r="U401" s="73">
        <v>43082</v>
      </c>
      <c r="V401" s="100">
        <f t="shared" si="26"/>
        <v>7933109</v>
      </c>
      <c r="W401" s="99">
        <v>9202406.4399999995</v>
      </c>
      <c r="X401" s="74">
        <f t="shared" si="25"/>
        <v>920240.64399999997</v>
      </c>
      <c r="Y401" s="10" t="s">
        <v>241</v>
      </c>
      <c r="Z401" s="32" t="s">
        <v>69</v>
      </c>
      <c r="AA401" s="32" t="s">
        <v>70</v>
      </c>
      <c r="AB401" s="72" t="s">
        <v>1072</v>
      </c>
      <c r="AC401" s="101">
        <f t="shared" si="23"/>
        <v>1189966.3499999999</v>
      </c>
      <c r="AD401" s="73">
        <v>43083</v>
      </c>
      <c r="AE401" s="73">
        <v>43100</v>
      </c>
      <c r="AF401" s="84" t="s">
        <v>1283</v>
      </c>
      <c r="AG401" s="51" t="s">
        <v>601</v>
      </c>
      <c r="AH401" s="32" t="s">
        <v>384</v>
      </c>
      <c r="AI401" s="32" t="s">
        <v>389</v>
      </c>
      <c r="AJ401" s="32" t="s">
        <v>73</v>
      </c>
      <c r="AK401" s="60" t="s">
        <v>602</v>
      </c>
      <c r="AL401" s="32" t="s">
        <v>73</v>
      </c>
      <c r="AM401" s="32" t="s">
        <v>574</v>
      </c>
      <c r="AN401" s="19" t="s">
        <v>240</v>
      </c>
      <c r="AO401" s="19" t="s">
        <v>567</v>
      </c>
      <c r="AP401" s="19" t="s">
        <v>567</v>
      </c>
      <c r="AQ401" s="19" t="s">
        <v>567</v>
      </c>
      <c r="AR401" s="51" t="s">
        <v>568</v>
      </c>
      <c r="AS401" s="32" t="s">
        <v>74</v>
      </c>
      <c r="AT401" s="51" t="s">
        <v>570</v>
      </c>
      <c r="AU401" s="51" t="s">
        <v>571</v>
      </c>
      <c r="AV401" s="51" t="s">
        <v>572</v>
      </c>
      <c r="AW401" s="51" t="s">
        <v>573</v>
      </c>
    </row>
    <row r="402" spans="1:50" ht="80.25" customHeight="1">
      <c r="A402" s="75" t="s">
        <v>64</v>
      </c>
      <c r="B402" s="58" t="s">
        <v>1074</v>
      </c>
      <c r="C402" s="5">
        <v>2017</v>
      </c>
      <c r="D402" s="59" t="s">
        <v>292</v>
      </c>
      <c r="E402" s="75" t="s">
        <v>1075</v>
      </c>
      <c r="F402" s="75" t="s">
        <v>382</v>
      </c>
      <c r="G402" s="60" t="s">
        <v>600</v>
      </c>
      <c r="H402" s="75" t="s">
        <v>1074</v>
      </c>
      <c r="I402" s="5" t="s">
        <v>61</v>
      </c>
      <c r="J402" s="5" t="s">
        <v>62</v>
      </c>
      <c r="K402" s="5" t="s">
        <v>63</v>
      </c>
      <c r="L402" s="75" t="s">
        <v>1076</v>
      </c>
      <c r="M402" s="96">
        <v>1256135</v>
      </c>
      <c r="N402" s="5" t="s">
        <v>61</v>
      </c>
      <c r="O402" s="5" t="s">
        <v>62</v>
      </c>
      <c r="P402" s="5" t="s">
        <v>63</v>
      </c>
      <c r="Q402" s="75" t="s">
        <v>1076</v>
      </c>
      <c r="R402" s="75" t="s">
        <v>171</v>
      </c>
      <c r="S402" s="5" t="s">
        <v>51</v>
      </c>
      <c r="T402" s="75" t="s">
        <v>1075</v>
      </c>
      <c r="U402" s="77">
        <v>43082</v>
      </c>
      <c r="V402" s="97">
        <f t="shared" si="26"/>
        <v>1082875</v>
      </c>
      <c r="W402" s="96">
        <v>1256135</v>
      </c>
      <c r="X402" s="76">
        <f t="shared" si="25"/>
        <v>125613.5</v>
      </c>
      <c r="Y402" s="14" t="s">
        <v>241</v>
      </c>
      <c r="Z402" s="5" t="s">
        <v>69</v>
      </c>
      <c r="AA402" s="5" t="s">
        <v>70</v>
      </c>
      <c r="AB402" s="75" t="s">
        <v>1074</v>
      </c>
      <c r="AC402" s="98">
        <f t="shared" si="23"/>
        <v>162431.25</v>
      </c>
      <c r="AD402" s="77">
        <v>43083</v>
      </c>
      <c r="AE402" s="77">
        <v>43100</v>
      </c>
      <c r="AF402" s="83" t="s">
        <v>1283</v>
      </c>
      <c r="AG402" s="64" t="s">
        <v>601</v>
      </c>
      <c r="AH402" s="5" t="s">
        <v>384</v>
      </c>
      <c r="AI402" s="5" t="s">
        <v>389</v>
      </c>
      <c r="AJ402" s="5" t="s">
        <v>73</v>
      </c>
      <c r="AK402" s="56" t="s">
        <v>602</v>
      </c>
      <c r="AL402" s="5" t="s">
        <v>73</v>
      </c>
      <c r="AM402" s="5" t="s">
        <v>574</v>
      </c>
      <c r="AN402" s="19" t="s">
        <v>240</v>
      </c>
      <c r="AO402" s="19" t="s">
        <v>567</v>
      </c>
      <c r="AP402" s="19" t="s">
        <v>567</v>
      </c>
      <c r="AQ402" s="19" t="s">
        <v>567</v>
      </c>
      <c r="AR402" s="64" t="s">
        <v>568</v>
      </c>
      <c r="AS402" s="5" t="s">
        <v>74</v>
      </c>
      <c r="AT402" s="64" t="s">
        <v>570</v>
      </c>
      <c r="AU402" s="64" t="s">
        <v>571</v>
      </c>
      <c r="AV402" s="64" t="s">
        <v>572</v>
      </c>
      <c r="AW402" s="64" t="s">
        <v>573</v>
      </c>
    </row>
    <row r="403" spans="1:50" ht="80.25" customHeight="1">
      <c r="A403" s="75" t="s">
        <v>64</v>
      </c>
      <c r="B403" s="58" t="s">
        <v>139</v>
      </c>
      <c r="C403" s="5">
        <v>2017</v>
      </c>
      <c r="D403" s="59" t="s">
        <v>292</v>
      </c>
      <c r="E403" s="75" t="s">
        <v>1077</v>
      </c>
      <c r="F403" s="75" t="s">
        <v>393</v>
      </c>
      <c r="G403" s="60" t="s">
        <v>600</v>
      </c>
      <c r="H403" s="75" t="s">
        <v>139</v>
      </c>
      <c r="I403" s="5" t="s">
        <v>61</v>
      </c>
      <c r="J403" s="5" t="s">
        <v>62</v>
      </c>
      <c r="K403" s="5" t="s">
        <v>63</v>
      </c>
      <c r="L403" s="75" t="s">
        <v>624</v>
      </c>
      <c r="M403" s="96">
        <v>1237058.5</v>
      </c>
      <c r="N403" s="5" t="s">
        <v>61</v>
      </c>
      <c r="O403" s="5" t="s">
        <v>62</v>
      </c>
      <c r="P403" s="5" t="s">
        <v>63</v>
      </c>
      <c r="Q403" s="75" t="s">
        <v>624</v>
      </c>
      <c r="R403" s="75" t="s">
        <v>171</v>
      </c>
      <c r="S403" s="5" t="s">
        <v>51</v>
      </c>
      <c r="T403" s="75" t="s">
        <v>1077</v>
      </c>
      <c r="U403" s="77">
        <v>43084</v>
      </c>
      <c r="V403" s="97">
        <f t="shared" si="26"/>
        <v>1066429.7413793104</v>
      </c>
      <c r="W403" s="96">
        <v>1237058.5</v>
      </c>
      <c r="X403" s="76">
        <f t="shared" si="25"/>
        <v>123705.85</v>
      </c>
      <c r="Y403" s="14" t="s">
        <v>241</v>
      </c>
      <c r="Z403" s="5" t="s">
        <v>69</v>
      </c>
      <c r="AA403" s="5" t="s">
        <v>70</v>
      </c>
      <c r="AB403" s="75" t="s">
        <v>139</v>
      </c>
      <c r="AC403" s="98">
        <f t="shared" si="23"/>
        <v>159964.46120689655</v>
      </c>
      <c r="AD403" s="77">
        <v>43084</v>
      </c>
      <c r="AE403" s="77">
        <v>43098</v>
      </c>
      <c r="AF403" s="83" t="s">
        <v>1221</v>
      </c>
      <c r="AG403" s="64" t="s">
        <v>601</v>
      </c>
      <c r="AH403" s="5" t="s">
        <v>384</v>
      </c>
      <c r="AI403" s="5" t="s">
        <v>389</v>
      </c>
      <c r="AJ403" s="5" t="s">
        <v>73</v>
      </c>
      <c r="AK403" s="56" t="s">
        <v>602</v>
      </c>
      <c r="AL403" s="5" t="s">
        <v>73</v>
      </c>
      <c r="AM403" s="5" t="s">
        <v>574</v>
      </c>
      <c r="AN403" s="19" t="s">
        <v>240</v>
      </c>
      <c r="AO403" s="19" t="s">
        <v>567</v>
      </c>
      <c r="AP403" s="19" t="s">
        <v>567</v>
      </c>
      <c r="AQ403" s="19" t="s">
        <v>567</v>
      </c>
      <c r="AR403" s="64" t="s">
        <v>568</v>
      </c>
      <c r="AS403" s="5" t="s">
        <v>74</v>
      </c>
      <c r="AT403" s="64" t="s">
        <v>570</v>
      </c>
      <c r="AU403" s="64" t="s">
        <v>571</v>
      </c>
      <c r="AV403" s="64" t="s">
        <v>572</v>
      </c>
      <c r="AW403" s="64" t="s">
        <v>573</v>
      </c>
    </row>
    <row r="404" spans="1:50" s="6" customFormat="1" ht="80.25" customHeight="1">
      <c r="A404" s="72" t="s">
        <v>64</v>
      </c>
      <c r="B404" s="11" t="s">
        <v>139</v>
      </c>
      <c r="C404" s="32">
        <v>2017</v>
      </c>
      <c r="D404" s="57" t="s">
        <v>292</v>
      </c>
      <c r="E404" s="72" t="s">
        <v>1078</v>
      </c>
      <c r="F404" s="72" t="s">
        <v>393</v>
      </c>
      <c r="G404" s="56" t="s">
        <v>600</v>
      </c>
      <c r="H404" s="72" t="s">
        <v>139</v>
      </c>
      <c r="I404" s="32" t="s">
        <v>61</v>
      </c>
      <c r="J404" s="32" t="s">
        <v>62</v>
      </c>
      <c r="K404" s="32" t="s">
        <v>63</v>
      </c>
      <c r="L404" s="72" t="s">
        <v>140</v>
      </c>
      <c r="M404" s="99">
        <v>1725500</v>
      </c>
      <c r="N404" s="32" t="s">
        <v>61</v>
      </c>
      <c r="O404" s="32" t="s">
        <v>62</v>
      </c>
      <c r="P404" s="32" t="s">
        <v>63</v>
      </c>
      <c r="Q404" s="72" t="s">
        <v>140</v>
      </c>
      <c r="R404" s="72" t="s">
        <v>171</v>
      </c>
      <c r="S404" s="32" t="s">
        <v>51</v>
      </c>
      <c r="T404" s="72" t="s">
        <v>1078</v>
      </c>
      <c r="U404" s="73">
        <v>43084</v>
      </c>
      <c r="V404" s="100">
        <f t="shared" si="26"/>
        <v>1487500</v>
      </c>
      <c r="W404" s="99">
        <v>1725500</v>
      </c>
      <c r="X404" s="74">
        <f t="shared" si="25"/>
        <v>172550</v>
      </c>
      <c r="Y404" s="10" t="s">
        <v>241</v>
      </c>
      <c r="Z404" s="32" t="s">
        <v>69</v>
      </c>
      <c r="AA404" s="32" t="s">
        <v>70</v>
      </c>
      <c r="AB404" s="72" t="s">
        <v>139</v>
      </c>
      <c r="AC404" s="101">
        <f t="shared" si="23"/>
        <v>223125</v>
      </c>
      <c r="AD404" s="73">
        <v>43084</v>
      </c>
      <c r="AE404" s="73">
        <v>43098</v>
      </c>
      <c r="AF404" s="84" t="s">
        <v>1221</v>
      </c>
      <c r="AG404" s="51" t="s">
        <v>601</v>
      </c>
      <c r="AH404" s="32" t="s">
        <v>384</v>
      </c>
      <c r="AI404" s="32" t="s">
        <v>389</v>
      </c>
      <c r="AJ404" s="32" t="s">
        <v>73</v>
      </c>
      <c r="AK404" s="60" t="s">
        <v>602</v>
      </c>
      <c r="AL404" s="32" t="s">
        <v>73</v>
      </c>
      <c r="AM404" s="32" t="s">
        <v>574</v>
      </c>
      <c r="AN404" s="19" t="s">
        <v>240</v>
      </c>
      <c r="AO404" s="19" t="s">
        <v>567</v>
      </c>
      <c r="AP404" s="19" t="s">
        <v>567</v>
      </c>
      <c r="AQ404" s="19" t="s">
        <v>567</v>
      </c>
      <c r="AR404" s="51" t="s">
        <v>568</v>
      </c>
      <c r="AS404" s="32" t="s">
        <v>74</v>
      </c>
      <c r="AT404" s="51" t="s">
        <v>570</v>
      </c>
      <c r="AU404" s="51" t="s">
        <v>571</v>
      </c>
      <c r="AV404" s="51" t="s">
        <v>572</v>
      </c>
      <c r="AW404" s="51" t="s">
        <v>573</v>
      </c>
    </row>
    <row r="405" spans="1:50" ht="80.25" customHeight="1">
      <c r="A405" s="75" t="s">
        <v>64</v>
      </c>
      <c r="B405" s="58" t="s">
        <v>139</v>
      </c>
      <c r="C405" s="5">
        <v>2017</v>
      </c>
      <c r="D405" s="59" t="s">
        <v>292</v>
      </c>
      <c r="E405" s="75" t="s">
        <v>1079</v>
      </c>
      <c r="F405" s="75" t="s">
        <v>393</v>
      </c>
      <c r="G405" s="60" t="s">
        <v>600</v>
      </c>
      <c r="H405" s="75" t="s">
        <v>139</v>
      </c>
      <c r="I405" s="5" t="s">
        <v>61</v>
      </c>
      <c r="J405" s="5" t="s">
        <v>62</v>
      </c>
      <c r="K405" s="5" t="s">
        <v>63</v>
      </c>
      <c r="L405" s="75" t="s">
        <v>234</v>
      </c>
      <c r="M405" s="96">
        <v>4830166.22</v>
      </c>
      <c r="N405" s="5" t="s">
        <v>61</v>
      </c>
      <c r="O405" s="5" t="s">
        <v>62</v>
      </c>
      <c r="P405" s="5" t="s">
        <v>63</v>
      </c>
      <c r="Q405" s="75" t="s">
        <v>234</v>
      </c>
      <c r="R405" s="75" t="s">
        <v>171</v>
      </c>
      <c r="S405" s="5" t="s">
        <v>51</v>
      </c>
      <c r="T405" s="75" t="s">
        <v>1079</v>
      </c>
      <c r="U405" s="77">
        <v>43084</v>
      </c>
      <c r="V405" s="97">
        <f t="shared" si="26"/>
        <v>4163936.3965517241</v>
      </c>
      <c r="W405" s="96">
        <v>4830166.22</v>
      </c>
      <c r="X405" s="76">
        <f t="shared" si="25"/>
        <v>483016.62199999997</v>
      </c>
      <c r="Y405" s="14" t="s">
        <v>241</v>
      </c>
      <c r="Z405" s="5" t="s">
        <v>69</v>
      </c>
      <c r="AA405" s="5" t="s">
        <v>70</v>
      </c>
      <c r="AB405" s="75" t="s">
        <v>139</v>
      </c>
      <c r="AC405" s="98">
        <f t="shared" si="23"/>
        <v>624590.45948275854</v>
      </c>
      <c r="AD405" s="77">
        <v>43084</v>
      </c>
      <c r="AE405" s="77">
        <v>43098</v>
      </c>
      <c r="AF405" s="83" t="s">
        <v>1221</v>
      </c>
      <c r="AG405" s="64" t="s">
        <v>601</v>
      </c>
      <c r="AH405" s="5" t="s">
        <v>384</v>
      </c>
      <c r="AI405" s="5" t="s">
        <v>389</v>
      </c>
      <c r="AJ405" s="5" t="s">
        <v>73</v>
      </c>
      <c r="AK405" s="56" t="s">
        <v>602</v>
      </c>
      <c r="AL405" s="5" t="s">
        <v>73</v>
      </c>
      <c r="AM405" s="5" t="s">
        <v>574</v>
      </c>
      <c r="AN405" s="19" t="s">
        <v>240</v>
      </c>
      <c r="AO405" s="19" t="s">
        <v>567</v>
      </c>
      <c r="AP405" s="19" t="s">
        <v>567</v>
      </c>
      <c r="AQ405" s="19" t="s">
        <v>567</v>
      </c>
      <c r="AR405" s="64" t="s">
        <v>568</v>
      </c>
      <c r="AS405" s="5" t="s">
        <v>74</v>
      </c>
      <c r="AT405" s="64" t="s">
        <v>570</v>
      </c>
      <c r="AU405" s="64" t="s">
        <v>571</v>
      </c>
      <c r="AV405" s="64" t="s">
        <v>572</v>
      </c>
      <c r="AW405" s="64" t="s">
        <v>573</v>
      </c>
    </row>
    <row r="406" spans="1:50" s="6" customFormat="1" ht="80.25" customHeight="1">
      <c r="A406" s="72" t="s">
        <v>64</v>
      </c>
      <c r="B406" s="11" t="s">
        <v>1080</v>
      </c>
      <c r="C406" s="32">
        <v>2017</v>
      </c>
      <c r="D406" s="57" t="s">
        <v>292</v>
      </c>
      <c r="E406" s="72" t="s">
        <v>1081</v>
      </c>
      <c r="F406" s="72" t="s">
        <v>465</v>
      </c>
      <c r="G406" s="56" t="s">
        <v>600</v>
      </c>
      <c r="H406" s="72" t="s">
        <v>1080</v>
      </c>
      <c r="I406" s="32" t="s">
        <v>61</v>
      </c>
      <c r="J406" s="32" t="s">
        <v>62</v>
      </c>
      <c r="K406" s="32" t="s">
        <v>63</v>
      </c>
      <c r="L406" s="72" t="s">
        <v>251</v>
      </c>
      <c r="M406" s="99">
        <v>1499343</v>
      </c>
      <c r="N406" s="32" t="s">
        <v>61</v>
      </c>
      <c r="O406" s="32" t="s">
        <v>62</v>
      </c>
      <c r="P406" s="32" t="s">
        <v>63</v>
      </c>
      <c r="Q406" s="72" t="s">
        <v>251</v>
      </c>
      <c r="R406" s="72" t="s">
        <v>132</v>
      </c>
      <c r="S406" s="32" t="s">
        <v>51</v>
      </c>
      <c r="T406" s="72" t="s">
        <v>1081</v>
      </c>
      <c r="U406" s="73">
        <v>43090</v>
      </c>
      <c r="V406" s="100">
        <f t="shared" si="26"/>
        <v>1292537.0689655172</v>
      </c>
      <c r="W406" s="99">
        <v>1499343</v>
      </c>
      <c r="X406" s="74">
        <f t="shared" si="25"/>
        <v>149934.29999999999</v>
      </c>
      <c r="Y406" s="10" t="s">
        <v>241</v>
      </c>
      <c r="Z406" s="32" t="s">
        <v>69</v>
      </c>
      <c r="AA406" s="32" t="s">
        <v>70</v>
      </c>
      <c r="AB406" s="72" t="s">
        <v>1080</v>
      </c>
      <c r="AC406" s="101">
        <f t="shared" si="23"/>
        <v>193880.56034482757</v>
      </c>
      <c r="AD406" s="73">
        <v>43090</v>
      </c>
      <c r="AE406" s="73">
        <v>43100</v>
      </c>
      <c r="AF406" s="84" t="s">
        <v>1284</v>
      </c>
      <c r="AG406" s="51" t="s">
        <v>601</v>
      </c>
      <c r="AH406" s="32" t="s">
        <v>384</v>
      </c>
      <c r="AI406" s="32" t="s">
        <v>389</v>
      </c>
      <c r="AJ406" s="32" t="s">
        <v>73</v>
      </c>
      <c r="AK406" s="60" t="s">
        <v>602</v>
      </c>
      <c r="AL406" s="32" t="s">
        <v>73</v>
      </c>
      <c r="AM406" s="32" t="s">
        <v>574</v>
      </c>
      <c r="AN406" s="19" t="s">
        <v>240</v>
      </c>
      <c r="AO406" s="19" t="s">
        <v>567</v>
      </c>
      <c r="AP406" s="19" t="s">
        <v>567</v>
      </c>
      <c r="AQ406" s="19" t="s">
        <v>567</v>
      </c>
      <c r="AR406" s="51" t="s">
        <v>568</v>
      </c>
      <c r="AS406" s="32" t="s">
        <v>74</v>
      </c>
      <c r="AT406" s="51" t="s">
        <v>570</v>
      </c>
      <c r="AU406" s="51" t="s">
        <v>571</v>
      </c>
      <c r="AV406" s="51" t="s">
        <v>572</v>
      </c>
      <c r="AW406" s="51" t="s">
        <v>573</v>
      </c>
    </row>
    <row r="407" spans="1:50" ht="80.25" customHeight="1">
      <c r="A407" s="75" t="s">
        <v>64</v>
      </c>
      <c r="B407" s="58" t="s">
        <v>1082</v>
      </c>
      <c r="C407" s="5">
        <v>2017</v>
      </c>
      <c r="D407" s="59" t="s">
        <v>292</v>
      </c>
      <c r="E407" s="75" t="s">
        <v>1083</v>
      </c>
      <c r="F407" s="75" t="s">
        <v>465</v>
      </c>
      <c r="G407" s="60" t="s">
        <v>600</v>
      </c>
      <c r="H407" s="75" t="s">
        <v>1082</v>
      </c>
      <c r="I407" s="5" t="s">
        <v>61</v>
      </c>
      <c r="J407" s="5" t="s">
        <v>62</v>
      </c>
      <c r="K407" s="5" t="s">
        <v>63</v>
      </c>
      <c r="L407" s="75" t="s">
        <v>507</v>
      </c>
      <c r="M407" s="96">
        <v>1500000</v>
      </c>
      <c r="N407" s="5" t="s">
        <v>61</v>
      </c>
      <c r="O407" s="5" t="s">
        <v>62</v>
      </c>
      <c r="P407" s="5" t="s">
        <v>63</v>
      </c>
      <c r="Q407" s="75" t="s">
        <v>507</v>
      </c>
      <c r="R407" s="72" t="s">
        <v>132</v>
      </c>
      <c r="S407" s="5" t="s">
        <v>51</v>
      </c>
      <c r="T407" s="75" t="s">
        <v>1083</v>
      </c>
      <c r="U407" s="77">
        <v>43090</v>
      </c>
      <c r="V407" s="97">
        <f t="shared" si="26"/>
        <v>1293103.4482758623</v>
      </c>
      <c r="W407" s="96">
        <v>1500000</v>
      </c>
      <c r="X407" s="76">
        <f t="shared" si="25"/>
        <v>150000</v>
      </c>
      <c r="Y407" s="14" t="s">
        <v>241</v>
      </c>
      <c r="Z407" s="5" t="s">
        <v>69</v>
      </c>
      <c r="AA407" s="5" t="s">
        <v>70</v>
      </c>
      <c r="AB407" s="75" t="s">
        <v>1082</v>
      </c>
      <c r="AC407" s="98">
        <f>V407*0.15</f>
        <v>193965.51724137933</v>
      </c>
      <c r="AD407" s="77">
        <v>43090</v>
      </c>
      <c r="AE407" s="77">
        <v>43100</v>
      </c>
      <c r="AF407" s="83" t="s">
        <v>1285</v>
      </c>
      <c r="AG407" s="64" t="s">
        <v>601</v>
      </c>
      <c r="AH407" s="5" t="s">
        <v>384</v>
      </c>
      <c r="AI407" s="5" t="s">
        <v>389</v>
      </c>
      <c r="AJ407" s="5" t="s">
        <v>73</v>
      </c>
      <c r="AK407" s="56" t="s">
        <v>602</v>
      </c>
      <c r="AL407" s="5" t="s">
        <v>73</v>
      </c>
      <c r="AM407" s="5" t="s">
        <v>574</v>
      </c>
      <c r="AN407" s="19" t="s">
        <v>240</v>
      </c>
      <c r="AO407" s="19" t="s">
        <v>567</v>
      </c>
      <c r="AP407" s="19" t="s">
        <v>567</v>
      </c>
      <c r="AQ407" s="19" t="s">
        <v>567</v>
      </c>
      <c r="AR407" s="64" t="s">
        <v>568</v>
      </c>
      <c r="AS407" s="5" t="s">
        <v>74</v>
      </c>
      <c r="AT407" s="64" t="s">
        <v>570</v>
      </c>
      <c r="AU407" s="64" t="s">
        <v>571</v>
      </c>
      <c r="AV407" s="64" t="s">
        <v>572</v>
      </c>
      <c r="AW407" s="64" t="s">
        <v>573</v>
      </c>
    </row>
    <row r="408" spans="1:50" s="6" customFormat="1" ht="80.25" customHeight="1">
      <c r="A408" s="72" t="s">
        <v>64</v>
      </c>
      <c r="B408" s="11" t="s">
        <v>155</v>
      </c>
      <c r="C408" s="32">
        <v>2017</v>
      </c>
      <c r="D408" s="57" t="s">
        <v>292</v>
      </c>
      <c r="E408" s="72" t="s">
        <v>1084</v>
      </c>
      <c r="F408" s="72" t="s">
        <v>382</v>
      </c>
      <c r="G408" s="56" t="s">
        <v>600</v>
      </c>
      <c r="H408" s="72" t="s">
        <v>155</v>
      </c>
      <c r="I408" s="32" t="s">
        <v>61</v>
      </c>
      <c r="J408" s="32" t="s">
        <v>62</v>
      </c>
      <c r="K408" s="32" t="s">
        <v>63</v>
      </c>
      <c r="L408" s="72" t="s">
        <v>257</v>
      </c>
      <c r="M408" s="99">
        <v>1494574</v>
      </c>
      <c r="N408" s="32" t="s">
        <v>61</v>
      </c>
      <c r="O408" s="32" t="s">
        <v>62</v>
      </c>
      <c r="P408" s="32" t="s">
        <v>63</v>
      </c>
      <c r="Q408" s="72" t="s">
        <v>257</v>
      </c>
      <c r="R408" s="75" t="s">
        <v>171</v>
      </c>
      <c r="S408" s="32" t="s">
        <v>51</v>
      </c>
      <c r="T408" s="72" t="s">
        <v>1084</v>
      </c>
      <c r="U408" s="73">
        <v>43090</v>
      </c>
      <c r="V408" s="100">
        <f t="shared" si="26"/>
        <v>1288425.8620689656</v>
      </c>
      <c r="W408" s="99">
        <v>1494574</v>
      </c>
      <c r="X408" s="74">
        <f t="shared" si="25"/>
        <v>149457.4</v>
      </c>
      <c r="Y408" s="10" t="s">
        <v>241</v>
      </c>
      <c r="Z408" s="32" t="s">
        <v>69</v>
      </c>
      <c r="AA408" s="32" t="s">
        <v>70</v>
      </c>
      <c r="AB408" s="72" t="s">
        <v>155</v>
      </c>
      <c r="AC408" s="101">
        <f>V408*0.15</f>
        <v>193263.87931034484</v>
      </c>
      <c r="AD408" s="73">
        <v>43091</v>
      </c>
      <c r="AE408" s="73">
        <v>43100</v>
      </c>
      <c r="AF408" s="84" t="s">
        <v>1286</v>
      </c>
      <c r="AG408" s="51" t="s">
        <v>601</v>
      </c>
      <c r="AH408" s="32" t="s">
        <v>384</v>
      </c>
      <c r="AI408" s="32" t="s">
        <v>389</v>
      </c>
      <c r="AJ408" s="32" t="s">
        <v>73</v>
      </c>
      <c r="AK408" s="60" t="s">
        <v>602</v>
      </c>
      <c r="AL408" s="32" t="s">
        <v>73</v>
      </c>
      <c r="AM408" s="32" t="s">
        <v>574</v>
      </c>
      <c r="AN408" s="19" t="s">
        <v>240</v>
      </c>
      <c r="AO408" s="19" t="s">
        <v>567</v>
      </c>
      <c r="AP408" s="19" t="s">
        <v>567</v>
      </c>
      <c r="AQ408" s="19" t="s">
        <v>567</v>
      </c>
      <c r="AR408" s="51" t="s">
        <v>568</v>
      </c>
      <c r="AS408" s="32" t="s">
        <v>74</v>
      </c>
      <c r="AT408" s="51" t="s">
        <v>570</v>
      </c>
      <c r="AU408" s="51" t="s">
        <v>571</v>
      </c>
      <c r="AV408" s="51" t="s">
        <v>572</v>
      </c>
      <c r="AW408" s="51" t="s">
        <v>573</v>
      </c>
    </row>
    <row r="409" spans="1:50" ht="80.25" customHeight="1">
      <c r="A409" s="75" t="s">
        <v>64</v>
      </c>
      <c r="B409" s="58" t="s">
        <v>155</v>
      </c>
      <c r="C409" s="5">
        <v>2017</v>
      </c>
      <c r="D409" s="59" t="s">
        <v>292</v>
      </c>
      <c r="E409" s="75" t="s">
        <v>1085</v>
      </c>
      <c r="F409" s="75" t="s">
        <v>382</v>
      </c>
      <c r="G409" s="60" t="s">
        <v>600</v>
      </c>
      <c r="H409" s="75" t="s">
        <v>155</v>
      </c>
      <c r="I409" s="5" t="s">
        <v>61</v>
      </c>
      <c r="J409" s="5" t="s">
        <v>62</v>
      </c>
      <c r="K409" s="5" t="s">
        <v>63</v>
      </c>
      <c r="L409" s="75" t="s">
        <v>166</v>
      </c>
      <c r="M409" s="96">
        <v>939000</v>
      </c>
      <c r="N409" s="5" t="s">
        <v>61</v>
      </c>
      <c r="O409" s="5" t="s">
        <v>62</v>
      </c>
      <c r="P409" s="5" t="s">
        <v>63</v>
      </c>
      <c r="Q409" s="75" t="s">
        <v>166</v>
      </c>
      <c r="R409" s="75" t="s">
        <v>171</v>
      </c>
      <c r="S409" s="5" t="s">
        <v>51</v>
      </c>
      <c r="T409" s="75" t="s">
        <v>1085</v>
      </c>
      <c r="U409" s="77">
        <v>43090</v>
      </c>
      <c r="V409" s="97">
        <f t="shared" si="26"/>
        <v>809482.75862068974</v>
      </c>
      <c r="W409" s="96">
        <v>939000</v>
      </c>
      <c r="X409" s="76">
        <f t="shared" si="25"/>
        <v>93900</v>
      </c>
      <c r="Y409" s="14" t="s">
        <v>241</v>
      </c>
      <c r="Z409" s="5" t="s">
        <v>69</v>
      </c>
      <c r="AA409" s="5" t="s">
        <v>70</v>
      </c>
      <c r="AB409" s="75" t="s">
        <v>155</v>
      </c>
      <c r="AC409" s="98">
        <f>V409*0.15</f>
        <v>121422.41379310345</v>
      </c>
      <c r="AD409" s="77">
        <v>43091</v>
      </c>
      <c r="AE409" s="77">
        <v>43100</v>
      </c>
      <c r="AF409" s="83" t="s">
        <v>1287</v>
      </c>
      <c r="AG409" s="64" t="s">
        <v>601</v>
      </c>
      <c r="AH409" s="5" t="s">
        <v>384</v>
      </c>
      <c r="AI409" s="5" t="s">
        <v>389</v>
      </c>
      <c r="AJ409" s="5" t="s">
        <v>73</v>
      </c>
      <c r="AK409" s="56" t="s">
        <v>602</v>
      </c>
      <c r="AL409" s="5" t="s">
        <v>73</v>
      </c>
      <c r="AM409" s="5" t="s">
        <v>574</v>
      </c>
      <c r="AN409" s="19" t="s">
        <v>240</v>
      </c>
      <c r="AO409" s="19" t="s">
        <v>567</v>
      </c>
      <c r="AP409" s="19" t="s">
        <v>567</v>
      </c>
      <c r="AQ409" s="19" t="s">
        <v>567</v>
      </c>
      <c r="AR409" s="64" t="s">
        <v>568</v>
      </c>
      <c r="AS409" s="5" t="s">
        <v>74</v>
      </c>
      <c r="AT409" s="64" t="s">
        <v>570</v>
      </c>
      <c r="AU409" s="64" t="s">
        <v>571</v>
      </c>
      <c r="AV409" s="64" t="s">
        <v>572</v>
      </c>
      <c r="AW409" s="64" t="s">
        <v>573</v>
      </c>
    </row>
    <row r="410" spans="1:50" s="6" customFormat="1" ht="80.25" customHeight="1">
      <c r="A410" s="72" t="s">
        <v>64</v>
      </c>
      <c r="B410" s="11" t="s">
        <v>155</v>
      </c>
      <c r="C410" s="32">
        <v>2017</v>
      </c>
      <c r="D410" s="57" t="s">
        <v>292</v>
      </c>
      <c r="E410" s="72" t="s">
        <v>1086</v>
      </c>
      <c r="F410" s="72" t="s">
        <v>382</v>
      </c>
      <c r="G410" s="56" t="s">
        <v>600</v>
      </c>
      <c r="H410" s="72" t="s">
        <v>155</v>
      </c>
      <c r="I410" s="32" t="s">
        <v>61</v>
      </c>
      <c r="J410" s="32" t="s">
        <v>62</v>
      </c>
      <c r="K410" s="32" t="s">
        <v>63</v>
      </c>
      <c r="L410" s="72" t="s">
        <v>1087</v>
      </c>
      <c r="M410" s="99">
        <v>1017000</v>
      </c>
      <c r="N410" s="32" t="s">
        <v>61</v>
      </c>
      <c r="O410" s="32" t="s">
        <v>62</v>
      </c>
      <c r="P410" s="32" t="s">
        <v>63</v>
      </c>
      <c r="Q410" s="72" t="s">
        <v>1087</v>
      </c>
      <c r="R410" s="75" t="s">
        <v>171</v>
      </c>
      <c r="S410" s="32" t="s">
        <v>51</v>
      </c>
      <c r="T410" s="72" t="s">
        <v>1086</v>
      </c>
      <c r="U410" s="73">
        <v>43090</v>
      </c>
      <c r="V410" s="100">
        <f t="shared" si="26"/>
        <v>876724.13793103455</v>
      </c>
      <c r="W410" s="99">
        <v>1017000</v>
      </c>
      <c r="X410" s="74">
        <f t="shared" si="25"/>
        <v>101700</v>
      </c>
      <c r="Y410" s="10" t="s">
        <v>241</v>
      </c>
      <c r="Z410" s="32" t="s">
        <v>69</v>
      </c>
      <c r="AA410" s="32" t="s">
        <v>70</v>
      </c>
      <c r="AB410" s="72" t="s">
        <v>155</v>
      </c>
      <c r="AC410" s="101">
        <f>V410*0.15</f>
        <v>131508.62068965519</v>
      </c>
      <c r="AD410" s="73">
        <v>43091</v>
      </c>
      <c r="AE410" s="73">
        <v>43100</v>
      </c>
      <c r="AF410" s="84" t="s">
        <v>1287</v>
      </c>
      <c r="AG410" s="51" t="s">
        <v>601</v>
      </c>
      <c r="AH410" s="32" t="s">
        <v>384</v>
      </c>
      <c r="AI410" s="32" t="s">
        <v>389</v>
      </c>
      <c r="AJ410" s="32" t="s">
        <v>73</v>
      </c>
      <c r="AK410" s="60" t="s">
        <v>602</v>
      </c>
      <c r="AL410" s="32" t="s">
        <v>73</v>
      </c>
      <c r="AM410" s="32" t="s">
        <v>574</v>
      </c>
      <c r="AN410" s="19" t="s">
        <v>240</v>
      </c>
      <c r="AO410" s="19" t="s">
        <v>567</v>
      </c>
      <c r="AP410" s="19" t="s">
        <v>567</v>
      </c>
      <c r="AQ410" s="19" t="s">
        <v>567</v>
      </c>
      <c r="AR410" s="51" t="s">
        <v>568</v>
      </c>
      <c r="AS410" s="32" t="s">
        <v>74</v>
      </c>
      <c r="AT410" s="51" t="s">
        <v>570</v>
      </c>
      <c r="AU410" s="51" t="s">
        <v>571</v>
      </c>
      <c r="AV410" s="51" t="s">
        <v>572</v>
      </c>
      <c r="AW410" s="51" t="s">
        <v>573</v>
      </c>
    </row>
    <row r="411" spans="1:50" ht="80.25" customHeight="1">
      <c r="A411" s="75" t="s">
        <v>64</v>
      </c>
      <c r="B411" s="58" t="s">
        <v>1088</v>
      </c>
      <c r="C411" s="5">
        <v>2017</v>
      </c>
      <c r="D411" s="59" t="s">
        <v>292</v>
      </c>
      <c r="E411" s="75" t="s">
        <v>1089</v>
      </c>
      <c r="F411" s="75" t="s">
        <v>249</v>
      </c>
      <c r="G411" s="60" t="s">
        <v>600</v>
      </c>
      <c r="H411" s="75" t="s">
        <v>1088</v>
      </c>
      <c r="I411" s="5" t="s">
        <v>61</v>
      </c>
      <c r="J411" s="5" t="s">
        <v>62</v>
      </c>
      <c r="K411" s="5" t="s">
        <v>63</v>
      </c>
      <c r="L411" s="75" t="s">
        <v>314</v>
      </c>
      <c r="M411" s="96">
        <v>1567792</v>
      </c>
      <c r="N411" s="5" t="s">
        <v>61</v>
      </c>
      <c r="O411" s="5" t="s">
        <v>62</v>
      </c>
      <c r="P411" s="5" t="s">
        <v>63</v>
      </c>
      <c r="Q411" s="75" t="s">
        <v>314</v>
      </c>
      <c r="R411" s="75" t="s">
        <v>171</v>
      </c>
      <c r="S411" s="5" t="s">
        <v>51</v>
      </c>
      <c r="T411" s="75" t="s">
        <v>1089</v>
      </c>
      <c r="U411" s="77">
        <v>43069</v>
      </c>
      <c r="V411" s="97">
        <f>W411/1.16</f>
        <v>1351544.8275862071</v>
      </c>
      <c r="W411" s="96">
        <v>1567792</v>
      </c>
      <c r="X411" s="76">
        <f>W411/10</f>
        <v>156779.20000000001</v>
      </c>
      <c r="Y411" s="14" t="s">
        <v>241</v>
      </c>
      <c r="Z411" s="5" t="s">
        <v>69</v>
      </c>
      <c r="AA411" s="5" t="s">
        <v>70</v>
      </c>
      <c r="AB411" s="75" t="s">
        <v>1088</v>
      </c>
      <c r="AC411" s="98">
        <f>V411*0.15</f>
        <v>202731.72413793104</v>
      </c>
      <c r="AD411" s="77">
        <v>43070</v>
      </c>
      <c r="AE411" s="77">
        <v>43100</v>
      </c>
      <c r="AF411" s="83" t="s">
        <v>1221</v>
      </c>
      <c r="AG411" s="64" t="s">
        <v>601</v>
      </c>
      <c r="AH411" s="5" t="s">
        <v>384</v>
      </c>
      <c r="AI411" s="5" t="s">
        <v>389</v>
      </c>
      <c r="AJ411" s="5" t="s">
        <v>73</v>
      </c>
      <c r="AK411" s="56" t="s">
        <v>602</v>
      </c>
      <c r="AL411" s="5" t="s">
        <v>73</v>
      </c>
      <c r="AM411" s="5" t="s">
        <v>574</v>
      </c>
      <c r="AN411" s="19" t="s">
        <v>240</v>
      </c>
      <c r="AO411" s="19" t="s">
        <v>567</v>
      </c>
      <c r="AP411" s="19" t="s">
        <v>567</v>
      </c>
      <c r="AQ411" s="19" t="s">
        <v>567</v>
      </c>
      <c r="AR411" s="64" t="s">
        <v>568</v>
      </c>
      <c r="AS411" s="5" t="s">
        <v>74</v>
      </c>
      <c r="AT411" s="64" t="s">
        <v>570</v>
      </c>
      <c r="AU411" s="64" t="s">
        <v>571</v>
      </c>
      <c r="AV411" s="64" t="s">
        <v>572</v>
      </c>
      <c r="AW411" s="64" t="s">
        <v>573</v>
      </c>
    </row>
    <row r="412" spans="1:50" s="6" customFormat="1" ht="80.25" customHeight="1">
      <c r="A412" s="72" t="s">
        <v>64</v>
      </c>
      <c r="B412" s="11" t="s">
        <v>2236</v>
      </c>
      <c r="C412" s="32">
        <v>2017</v>
      </c>
      <c r="D412" s="57" t="s">
        <v>292</v>
      </c>
      <c r="E412" s="72" t="s">
        <v>2237</v>
      </c>
      <c r="F412" s="72">
        <v>42</v>
      </c>
      <c r="G412" s="56" t="s">
        <v>600</v>
      </c>
      <c r="H412" s="72" t="s">
        <v>2236</v>
      </c>
      <c r="I412" s="32" t="s">
        <v>61</v>
      </c>
      <c r="J412" s="32" t="s">
        <v>62</v>
      </c>
      <c r="K412" s="32" t="s">
        <v>63</v>
      </c>
      <c r="L412" s="72" t="s">
        <v>2238</v>
      </c>
      <c r="M412" s="99">
        <v>175000</v>
      </c>
      <c r="N412" s="32" t="s">
        <v>61</v>
      </c>
      <c r="O412" s="32" t="s">
        <v>62</v>
      </c>
      <c r="P412" s="32" t="s">
        <v>63</v>
      </c>
      <c r="Q412" s="72" t="s">
        <v>2238</v>
      </c>
      <c r="R412" s="75" t="s">
        <v>2239</v>
      </c>
      <c r="S412" s="32" t="s">
        <v>51</v>
      </c>
      <c r="T412" s="72" t="s">
        <v>2237</v>
      </c>
      <c r="U412" s="73">
        <v>43098</v>
      </c>
      <c r="V412" s="100">
        <v>150862.06896551725</v>
      </c>
      <c r="W412" s="99">
        <v>175000</v>
      </c>
      <c r="X412" s="74">
        <v>17500</v>
      </c>
      <c r="Y412" s="10" t="s">
        <v>241</v>
      </c>
      <c r="Z412" s="32" t="s">
        <v>69</v>
      </c>
      <c r="AA412" s="32" t="s">
        <v>70</v>
      </c>
      <c r="AB412" s="72" t="s">
        <v>2236</v>
      </c>
      <c r="AC412" s="101">
        <v>0</v>
      </c>
      <c r="AD412" s="73">
        <v>43463</v>
      </c>
      <c r="AE412" s="73">
        <v>43463</v>
      </c>
      <c r="AF412" s="84" t="s">
        <v>2241</v>
      </c>
      <c r="AG412" s="51" t="s">
        <v>601</v>
      </c>
      <c r="AH412" s="32" t="s">
        <v>334</v>
      </c>
      <c r="AI412" s="32" t="s">
        <v>335</v>
      </c>
      <c r="AJ412" s="32" t="s">
        <v>2240</v>
      </c>
      <c r="AK412" s="60" t="s">
        <v>602</v>
      </c>
      <c r="AL412" s="32" t="s">
        <v>73</v>
      </c>
      <c r="AM412" s="32" t="s">
        <v>574</v>
      </c>
      <c r="AN412" s="32" t="s">
        <v>240</v>
      </c>
      <c r="AO412" s="19" t="s">
        <v>567</v>
      </c>
      <c r="AP412" s="19" t="s">
        <v>567</v>
      </c>
      <c r="AQ412" s="19" t="s">
        <v>567</v>
      </c>
      <c r="AR412" s="51" t="s">
        <v>568</v>
      </c>
      <c r="AS412" s="32" t="s">
        <v>74</v>
      </c>
      <c r="AT412" s="51" t="s">
        <v>570</v>
      </c>
      <c r="AU412" s="51" t="s">
        <v>571</v>
      </c>
      <c r="AV412" s="51" t="s">
        <v>572</v>
      </c>
      <c r="AW412" s="51" t="s">
        <v>573</v>
      </c>
    </row>
    <row r="413" spans="1:50" s="4" customFormat="1" ht="24" customHeight="1">
      <c r="A413" s="1133" t="s">
        <v>54</v>
      </c>
      <c r="B413" s="1133"/>
      <c r="C413" s="1133"/>
      <c r="D413" s="1133"/>
      <c r="E413" s="1133"/>
      <c r="F413" s="1133"/>
      <c r="G413" s="1133"/>
      <c r="H413" s="1133"/>
      <c r="I413" s="1133"/>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c r="A414" s="1131" t="s">
        <v>53</v>
      </c>
      <c r="B414" s="1131"/>
      <c r="C414" s="1131"/>
      <c r="D414" s="1131"/>
      <c r="E414" s="1131"/>
      <c r="F414" s="1131"/>
      <c r="G414" s="1131"/>
      <c r="H414" s="1131"/>
      <c r="I414" s="1131"/>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c r="A415" s="1133" t="s">
        <v>52</v>
      </c>
      <c r="B415" s="1133"/>
      <c r="C415" s="1133"/>
      <c r="D415" s="1133"/>
      <c r="E415" s="1133"/>
      <c r="F415" s="1133"/>
      <c r="G415" s="1133"/>
      <c r="H415" s="1133"/>
      <c r="I415" s="1133"/>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c r="A416" s="2"/>
      <c r="B416" s="2"/>
      <c r="C416" s="2"/>
      <c r="D416" s="2"/>
      <c r="E416" s="2"/>
      <c r="F416" s="13"/>
      <c r="G416" s="2"/>
      <c r="H416" s="2"/>
      <c r="I416" s="2"/>
      <c r="J416" s="2"/>
      <c r="K416" s="2"/>
      <c r="L416" s="2"/>
      <c r="M416" s="13"/>
      <c r="N416" s="2"/>
    </row>
    <row r="417" spans="1:49" customFormat="1" ht="15">
      <c r="A417" s="2"/>
      <c r="B417" s="2"/>
      <c r="C417" s="2"/>
      <c r="D417" s="2"/>
      <c r="E417" s="2"/>
      <c r="F417" s="13"/>
      <c r="G417" s="2"/>
      <c r="H417" s="2"/>
      <c r="I417" s="2"/>
      <c r="J417" s="2"/>
      <c r="K417" s="2"/>
      <c r="L417" s="2"/>
      <c r="M417" s="13"/>
      <c r="N417" s="2"/>
    </row>
    <row r="418" spans="1:49" customFormat="1" ht="15">
      <c r="A418" s="2"/>
      <c r="B418" s="2"/>
      <c r="C418" s="2"/>
      <c r="D418" s="2"/>
      <c r="E418" s="2"/>
      <c r="F418" s="13"/>
      <c r="G418" s="2"/>
      <c r="H418" s="2"/>
      <c r="I418" s="2"/>
      <c r="J418" s="2"/>
      <c r="K418" s="2"/>
      <c r="L418" s="2"/>
      <c r="M418" s="13"/>
      <c r="N418" s="2"/>
    </row>
    <row r="419" spans="1:49" customFormat="1" ht="15">
      <c r="A419" s="3" t="s">
        <v>0</v>
      </c>
      <c r="B419" s="1"/>
      <c r="C419" s="1"/>
      <c r="D419" s="1"/>
      <c r="E419" s="1"/>
      <c r="F419" s="14"/>
      <c r="G419" s="1"/>
      <c r="H419" s="1"/>
      <c r="I419" s="1"/>
      <c r="J419" s="1"/>
      <c r="K419" s="1"/>
      <c r="L419" s="1"/>
      <c r="M419" s="14"/>
      <c r="N419" s="1"/>
    </row>
    <row r="420" spans="1:49" customFormat="1" ht="15">
      <c r="A420" s="1"/>
      <c r="B420" s="1"/>
      <c r="C420" s="1"/>
      <c r="D420" s="1"/>
      <c r="E420" s="1"/>
      <c r="F420" s="14"/>
      <c r="G420" s="1"/>
      <c r="H420" s="1"/>
      <c r="I420" s="1"/>
      <c r="J420" s="1"/>
      <c r="K420" s="1"/>
      <c r="L420" s="1"/>
      <c r="M420" s="14"/>
      <c r="N420" s="1"/>
    </row>
    <row r="421" spans="1:49" customFormat="1" ht="15">
      <c r="A421" s="2" t="s">
        <v>1090</v>
      </c>
      <c r="B421" s="2"/>
      <c r="C421" s="2"/>
      <c r="D421" s="2"/>
      <c r="E421" s="2"/>
      <c r="F421" s="13"/>
      <c r="G421" s="2"/>
      <c r="H421" s="2"/>
      <c r="I421" s="2"/>
      <c r="J421" s="2"/>
      <c r="K421" s="2"/>
      <c r="L421" s="2"/>
      <c r="M421" s="13"/>
      <c r="N421" s="2"/>
    </row>
    <row r="422" spans="1:49" customFormat="1" ht="15">
      <c r="A422" s="2" t="s">
        <v>1091</v>
      </c>
      <c r="B422" s="2"/>
      <c r="C422" s="2"/>
      <c r="D422" s="2"/>
      <c r="E422" s="2"/>
      <c r="F422" s="13"/>
      <c r="G422" s="2"/>
      <c r="H422" s="2"/>
      <c r="I422" s="2"/>
      <c r="J422" s="2"/>
      <c r="K422" s="2"/>
      <c r="L422" s="2"/>
      <c r="M422" s="13"/>
      <c r="N422" s="2"/>
    </row>
    <row r="423" spans="1:49" customFormat="1" ht="15">
      <c r="A423" s="2" t="s">
        <v>58</v>
      </c>
      <c r="B423" s="2"/>
      <c r="C423" s="2"/>
      <c r="D423" s="2"/>
      <c r="E423" s="2"/>
      <c r="F423" s="13"/>
      <c r="G423" s="2"/>
      <c r="H423" s="2"/>
      <c r="I423" s="2"/>
      <c r="J423" s="2"/>
      <c r="K423" s="2"/>
      <c r="L423" s="2"/>
      <c r="M423" s="13"/>
      <c r="N423" s="2"/>
    </row>
    <row r="424" spans="1:49" customFormat="1" ht="15">
      <c r="A424" s="2" t="s">
        <v>51</v>
      </c>
      <c r="B424" s="2"/>
      <c r="C424" s="2"/>
      <c r="D424" s="2"/>
      <c r="E424" s="2"/>
      <c r="F424" s="13"/>
      <c r="G424" s="2"/>
      <c r="H424" s="2"/>
      <c r="I424" s="2"/>
      <c r="J424" s="2"/>
      <c r="K424" s="2"/>
      <c r="L424" s="2"/>
      <c r="M424" s="13"/>
      <c r="N424" s="2"/>
    </row>
    <row r="425" spans="1:49" s="6" customFormat="1" ht="80.25" customHeight="1">
      <c r="A425" s="72"/>
      <c r="B425" s="11"/>
      <c r="C425" s="32"/>
      <c r="D425" s="57"/>
      <c r="E425" s="72"/>
      <c r="F425" s="72"/>
      <c r="G425" s="56"/>
      <c r="H425" s="72"/>
      <c r="I425" s="32"/>
      <c r="J425" s="32"/>
      <c r="K425" s="32"/>
      <c r="L425" s="72"/>
      <c r="M425" s="99"/>
      <c r="N425" s="32"/>
      <c r="O425" s="32"/>
      <c r="P425" s="32"/>
      <c r="Q425" s="72"/>
      <c r="R425" s="75"/>
      <c r="S425" s="32"/>
      <c r="T425" s="72"/>
      <c r="U425" s="73"/>
      <c r="V425" s="100"/>
      <c r="W425" s="99"/>
      <c r="X425" s="74"/>
      <c r="Y425" s="10"/>
      <c r="Z425" s="32"/>
      <c r="AA425" s="32"/>
      <c r="AB425" s="72"/>
      <c r="AC425" s="101"/>
      <c r="AD425" s="73"/>
      <c r="AE425" s="73"/>
      <c r="AF425" s="84"/>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c r="A426" s="72"/>
      <c r="B426" s="11"/>
      <c r="C426" s="32"/>
      <c r="D426" s="57"/>
      <c r="E426" s="72"/>
      <c r="F426" s="72"/>
      <c r="G426" s="56"/>
      <c r="H426" s="72"/>
      <c r="I426" s="32"/>
      <c r="J426" s="32"/>
      <c r="K426" s="32"/>
      <c r="L426" s="72"/>
      <c r="M426" s="99"/>
      <c r="N426" s="32"/>
      <c r="O426" s="32"/>
      <c r="P426" s="32"/>
      <c r="Q426" s="72"/>
      <c r="R426" s="75"/>
      <c r="S426" s="32"/>
      <c r="T426" s="72"/>
      <c r="U426" s="73"/>
      <c r="V426" s="100"/>
      <c r="W426" s="99"/>
      <c r="X426" s="74"/>
      <c r="Y426" s="10"/>
      <c r="Z426" s="32"/>
      <c r="AA426" s="32"/>
      <c r="AB426" s="72"/>
      <c r="AC426" s="101"/>
      <c r="AD426" s="73"/>
      <c r="AE426" s="73"/>
      <c r="AF426" s="84"/>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c r="A427" s="72"/>
      <c r="B427" s="11"/>
      <c r="C427" s="32"/>
      <c r="D427" s="57"/>
      <c r="E427" s="72"/>
      <c r="F427" s="72"/>
      <c r="G427" s="56"/>
      <c r="H427" s="72"/>
      <c r="I427" s="32"/>
      <c r="J427" s="32"/>
      <c r="K427" s="32"/>
      <c r="L427" s="72"/>
      <c r="M427" s="99"/>
      <c r="N427" s="32"/>
      <c r="O427" s="32"/>
      <c r="P427" s="32"/>
      <c r="Q427" s="72"/>
      <c r="R427" s="75"/>
      <c r="S427" s="32"/>
      <c r="T427" s="72"/>
      <c r="U427" s="73"/>
      <c r="V427" s="100"/>
      <c r="W427" s="99"/>
      <c r="X427" s="74"/>
      <c r="Y427" s="10"/>
      <c r="Z427" s="32"/>
      <c r="AA427" s="32"/>
      <c r="AB427" s="72"/>
      <c r="AC427" s="101"/>
      <c r="AD427" s="73"/>
      <c r="AE427" s="73"/>
      <c r="AF427" s="84"/>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c r="A428" s="72"/>
      <c r="B428" s="11"/>
      <c r="C428" s="32"/>
      <c r="D428" s="57"/>
      <c r="E428" s="72"/>
      <c r="F428" s="72"/>
      <c r="G428" s="56"/>
      <c r="H428" s="72"/>
      <c r="I428" s="32"/>
      <c r="J428" s="32"/>
      <c r="K428" s="32"/>
      <c r="L428" s="72"/>
      <c r="M428" s="99"/>
      <c r="N428" s="32"/>
      <c r="O428" s="32"/>
      <c r="P428" s="32"/>
      <c r="Q428" s="72"/>
      <c r="R428" s="75"/>
      <c r="S428" s="32"/>
      <c r="T428" s="72"/>
      <c r="U428" s="73"/>
      <c r="V428" s="100"/>
      <c r="W428" s="99"/>
      <c r="X428" s="74"/>
      <c r="Y428" s="10"/>
      <c r="Z428" s="32"/>
      <c r="AA428" s="32"/>
      <c r="AB428" s="72"/>
      <c r="AC428" s="101"/>
      <c r="AD428" s="73"/>
      <c r="AE428" s="73"/>
      <c r="AF428" s="84"/>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c r="A429" s="72"/>
      <c r="B429" s="11"/>
      <c r="C429" s="32"/>
      <c r="D429" s="57"/>
      <c r="E429" s="72"/>
      <c r="F429" s="72"/>
      <c r="G429" s="56"/>
      <c r="H429" s="72"/>
      <c r="I429" s="32"/>
      <c r="J429" s="32"/>
      <c r="K429" s="32"/>
      <c r="L429" s="72"/>
      <c r="M429" s="99"/>
      <c r="N429" s="32"/>
      <c r="O429" s="32"/>
      <c r="P429" s="32"/>
      <c r="Q429" s="72"/>
      <c r="R429" s="75"/>
      <c r="S429" s="32"/>
      <c r="T429" s="72"/>
      <c r="U429" s="73"/>
      <c r="V429" s="100"/>
      <c r="W429" s="99"/>
      <c r="X429" s="74"/>
      <c r="Y429" s="10"/>
      <c r="Z429" s="32"/>
      <c r="AA429" s="32"/>
      <c r="AB429" s="72"/>
      <c r="AC429" s="101"/>
      <c r="AD429" s="73"/>
      <c r="AE429" s="73"/>
      <c r="AF429" s="84"/>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c r="A430" s="72"/>
      <c r="B430" s="11"/>
      <c r="C430" s="32"/>
      <c r="D430" s="57"/>
      <c r="E430" s="72"/>
      <c r="F430" s="72"/>
      <c r="G430" s="56"/>
      <c r="H430" s="72"/>
      <c r="I430" s="32"/>
      <c r="J430" s="32"/>
      <c r="K430" s="32"/>
      <c r="L430" s="72"/>
      <c r="M430" s="99"/>
      <c r="N430" s="32"/>
      <c r="O430" s="32"/>
      <c r="P430" s="32"/>
      <c r="Q430" s="72"/>
      <c r="R430" s="75"/>
      <c r="S430" s="32"/>
      <c r="T430" s="72"/>
      <c r="U430" s="73"/>
      <c r="V430" s="100"/>
      <c r="W430" s="99"/>
      <c r="X430" s="74"/>
      <c r="Y430" s="10"/>
      <c r="Z430" s="32"/>
      <c r="AA430" s="32"/>
      <c r="AB430" s="72"/>
      <c r="AC430" s="101"/>
      <c r="AD430" s="73"/>
      <c r="AE430" s="73"/>
      <c r="AF430" s="84"/>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c r="A431" s="72"/>
      <c r="B431" s="11"/>
      <c r="C431" s="32"/>
      <c r="D431" s="57"/>
      <c r="E431" s="72"/>
      <c r="F431" s="72"/>
      <c r="G431" s="56"/>
      <c r="H431" s="72"/>
      <c r="I431" s="32"/>
      <c r="J431" s="32"/>
      <c r="K431" s="32"/>
      <c r="L431" s="72"/>
      <c r="M431" s="99"/>
      <c r="N431" s="32"/>
      <c r="O431" s="32"/>
      <c r="P431" s="32"/>
      <c r="Q431" s="72"/>
      <c r="R431" s="75"/>
      <c r="S431" s="32"/>
      <c r="T431" s="72"/>
      <c r="U431" s="73"/>
      <c r="V431" s="100"/>
      <c r="W431" s="99"/>
      <c r="X431" s="74"/>
      <c r="Y431" s="10"/>
      <c r="Z431" s="32"/>
      <c r="AA431" s="32"/>
      <c r="AB431" s="72"/>
      <c r="AC431" s="101"/>
      <c r="AD431" s="73"/>
      <c r="AE431" s="73"/>
      <c r="AF431" s="84"/>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c r="A432" s="72"/>
      <c r="B432" s="11"/>
      <c r="C432" s="32"/>
      <c r="D432" s="57"/>
      <c r="E432" s="72"/>
      <c r="F432" s="72"/>
      <c r="G432" s="56"/>
      <c r="H432" s="72"/>
      <c r="I432" s="32"/>
      <c r="J432" s="32"/>
      <c r="K432" s="32"/>
      <c r="L432" s="72"/>
      <c r="M432" s="99"/>
      <c r="N432" s="32"/>
      <c r="O432" s="32"/>
      <c r="P432" s="32"/>
      <c r="Q432" s="72"/>
      <c r="R432" s="75"/>
      <c r="S432" s="32"/>
      <c r="T432" s="72"/>
      <c r="U432" s="73"/>
      <c r="V432" s="100"/>
      <c r="W432" s="99"/>
      <c r="X432" s="74"/>
      <c r="Y432" s="10"/>
      <c r="Z432" s="32"/>
      <c r="AA432" s="32"/>
      <c r="AB432" s="72"/>
      <c r="AC432" s="101"/>
      <c r="AD432" s="73"/>
      <c r="AE432" s="73"/>
      <c r="AF432" s="84"/>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c r="A433" s="72"/>
      <c r="B433" s="11"/>
      <c r="C433" s="32"/>
      <c r="D433" s="57"/>
      <c r="E433" s="72"/>
      <c r="F433" s="72"/>
      <c r="G433" s="56"/>
      <c r="H433" s="72"/>
      <c r="I433" s="32"/>
      <c r="J433" s="32"/>
      <c r="K433" s="32"/>
      <c r="L433" s="72"/>
      <c r="M433" s="99"/>
      <c r="N433" s="32"/>
      <c r="O433" s="32"/>
      <c r="P433" s="32"/>
      <c r="Q433" s="72"/>
      <c r="R433" s="75"/>
      <c r="S433" s="32"/>
      <c r="T433" s="72"/>
      <c r="U433" s="73"/>
      <c r="V433" s="100"/>
      <c r="W433" s="99"/>
      <c r="X433" s="74"/>
      <c r="Y433" s="10"/>
      <c r="Z433" s="32"/>
      <c r="AA433" s="32"/>
      <c r="AB433" s="72"/>
      <c r="AC433" s="101"/>
      <c r="AD433" s="73"/>
      <c r="AE433" s="73"/>
      <c r="AF433" s="84"/>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c r="A434" s="72"/>
      <c r="B434" s="11"/>
      <c r="C434" s="32"/>
      <c r="D434" s="57"/>
      <c r="E434" s="72"/>
      <c r="F434" s="72"/>
      <c r="G434" s="56"/>
      <c r="H434" s="72"/>
      <c r="I434" s="32"/>
      <c r="J434" s="32"/>
      <c r="K434" s="32"/>
      <c r="L434" s="72"/>
      <c r="M434" s="99"/>
      <c r="N434" s="32"/>
      <c r="O434" s="32"/>
      <c r="P434" s="32"/>
      <c r="Q434" s="72"/>
      <c r="R434" s="75"/>
      <c r="S434" s="32"/>
      <c r="T434" s="72"/>
      <c r="U434" s="73"/>
      <c r="V434" s="100"/>
      <c r="W434" s="99"/>
      <c r="X434" s="74"/>
      <c r="Y434" s="10"/>
      <c r="Z434" s="32"/>
      <c r="AA434" s="32"/>
      <c r="AB434" s="72"/>
      <c r="AC434" s="101"/>
      <c r="AD434" s="73"/>
      <c r="AE434" s="73"/>
      <c r="AF434" s="84"/>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c r="A435" s="72"/>
      <c r="B435" s="11"/>
      <c r="C435" s="32"/>
      <c r="D435" s="57"/>
      <c r="E435" s="72"/>
      <c r="F435" s="72"/>
      <c r="G435" s="56"/>
      <c r="H435" s="72"/>
      <c r="I435" s="32"/>
      <c r="J435" s="32"/>
      <c r="K435" s="32"/>
      <c r="L435" s="72"/>
      <c r="M435" s="99"/>
      <c r="N435" s="32"/>
      <c r="O435" s="32"/>
      <c r="P435" s="32"/>
      <c r="Q435" s="72"/>
      <c r="R435" s="75"/>
      <c r="S435" s="32"/>
      <c r="T435" s="72"/>
      <c r="U435" s="73"/>
      <c r="V435" s="100"/>
      <c r="W435" s="99"/>
      <c r="X435" s="74"/>
      <c r="Y435" s="10"/>
      <c r="Z435" s="32"/>
      <c r="AA435" s="32"/>
      <c r="AB435" s="72"/>
      <c r="AC435" s="101"/>
      <c r="AD435" s="73"/>
      <c r="AE435" s="73"/>
      <c r="AF435" s="84"/>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c r="A436" s="72"/>
      <c r="B436" s="11"/>
      <c r="C436" s="32"/>
      <c r="D436" s="57"/>
      <c r="E436" s="72"/>
      <c r="F436" s="72"/>
      <c r="G436" s="56"/>
      <c r="H436" s="72"/>
      <c r="I436" s="32"/>
      <c r="J436" s="32"/>
      <c r="K436" s="32"/>
      <c r="L436" s="72"/>
      <c r="M436" s="99"/>
      <c r="N436" s="32"/>
      <c r="O436" s="32"/>
      <c r="P436" s="32"/>
      <c r="Q436" s="72"/>
      <c r="R436" s="75"/>
      <c r="S436" s="32"/>
      <c r="T436" s="72"/>
      <c r="U436" s="73"/>
      <c r="V436" s="100"/>
      <c r="W436" s="99"/>
      <c r="X436" s="74"/>
      <c r="Y436" s="10"/>
      <c r="Z436" s="32"/>
      <c r="AA436" s="32"/>
      <c r="AB436" s="72"/>
      <c r="AC436" s="101"/>
      <c r="AD436" s="73"/>
      <c r="AE436" s="73"/>
      <c r="AF436" s="84"/>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c r="A437" s="72"/>
      <c r="B437" s="11"/>
      <c r="C437" s="32"/>
      <c r="D437" s="57"/>
      <c r="E437" s="72"/>
      <c r="F437" s="72"/>
      <c r="G437" s="56"/>
      <c r="H437" s="72"/>
      <c r="I437" s="32"/>
      <c r="J437" s="32"/>
      <c r="K437" s="32"/>
      <c r="L437" s="72"/>
      <c r="M437" s="99"/>
      <c r="N437" s="32"/>
      <c r="O437" s="32"/>
      <c r="P437" s="32"/>
      <c r="Q437" s="72"/>
      <c r="R437" s="75"/>
      <c r="S437" s="32"/>
      <c r="T437" s="72"/>
      <c r="U437" s="73"/>
      <c r="V437" s="100"/>
      <c r="W437" s="99"/>
      <c r="X437" s="74"/>
      <c r="Y437" s="10"/>
      <c r="Z437" s="32"/>
      <c r="AA437" s="32"/>
      <c r="AB437" s="72"/>
      <c r="AC437" s="101"/>
      <c r="AD437" s="73"/>
      <c r="AE437" s="73"/>
      <c r="AF437" s="84"/>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c r="A438" s="72"/>
      <c r="B438" s="11"/>
      <c r="C438" s="32"/>
      <c r="D438" s="57"/>
      <c r="E438" s="72"/>
      <c r="F438" s="72"/>
      <c r="G438" s="56"/>
      <c r="H438" s="72"/>
      <c r="I438" s="32"/>
      <c r="J438" s="32"/>
      <c r="K438" s="32"/>
      <c r="L438" s="72"/>
      <c r="M438" s="99"/>
      <c r="N438" s="32"/>
      <c r="O438" s="32"/>
      <c r="P438" s="32"/>
      <c r="Q438" s="72"/>
      <c r="R438" s="75"/>
      <c r="S438" s="32"/>
      <c r="T438" s="72"/>
      <c r="U438" s="73"/>
      <c r="V438" s="100"/>
      <c r="W438" s="99"/>
      <c r="X438" s="74"/>
      <c r="Y438" s="10"/>
      <c r="Z438" s="32"/>
      <c r="AA438" s="32"/>
      <c r="AB438" s="72"/>
      <c r="AC438" s="101"/>
      <c r="AD438" s="73"/>
      <c r="AE438" s="73"/>
      <c r="AF438" s="84"/>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c r="A439" s="72"/>
      <c r="B439" s="11"/>
      <c r="C439" s="32"/>
      <c r="D439" s="57"/>
      <c r="E439" s="72"/>
      <c r="F439" s="72"/>
      <c r="G439" s="56"/>
      <c r="H439" s="72"/>
      <c r="I439" s="32"/>
      <c r="J439" s="32"/>
      <c r="K439" s="32"/>
      <c r="L439" s="72"/>
      <c r="M439" s="99"/>
      <c r="N439" s="32"/>
      <c r="O439" s="32"/>
      <c r="P439" s="32"/>
      <c r="Q439" s="72"/>
      <c r="R439" s="75"/>
      <c r="S439" s="32"/>
      <c r="T439" s="72"/>
      <c r="U439" s="73"/>
      <c r="V439" s="100"/>
      <c r="W439" s="99"/>
      <c r="X439" s="74"/>
      <c r="Y439" s="10"/>
      <c r="Z439" s="32"/>
      <c r="AA439" s="32"/>
      <c r="AB439" s="72"/>
      <c r="AC439" s="101"/>
      <c r="AD439" s="73"/>
      <c r="AE439" s="73"/>
      <c r="AF439" s="84"/>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c r="A440" s="72"/>
      <c r="B440" s="11"/>
      <c r="C440" s="32"/>
      <c r="D440" s="57"/>
      <c r="E440" s="72"/>
      <c r="F440" s="72"/>
      <c r="G440" s="56"/>
      <c r="H440" s="72"/>
      <c r="I440" s="32"/>
      <c r="J440" s="32"/>
      <c r="K440" s="32"/>
      <c r="L440" s="72"/>
      <c r="M440" s="99"/>
      <c r="N440" s="32"/>
      <c r="O440" s="32"/>
      <c r="P440" s="32"/>
      <c r="Q440" s="72"/>
      <c r="R440" s="75"/>
      <c r="S440" s="32"/>
      <c r="T440" s="72"/>
      <c r="U440" s="73"/>
      <c r="V440" s="100"/>
      <c r="W440" s="99"/>
      <c r="X440" s="74"/>
      <c r="Y440" s="10"/>
      <c r="Z440" s="32"/>
      <c r="AA440" s="32"/>
      <c r="AB440" s="72"/>
      <c r="AC440" s="101"/>
      <c r="AD440" s="73"/>
      <c r="AE440" s="73"/>
      <c r="AF440" s="84"/>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c r="A441" s="72"/>
      <c r="B441" s="11"/>
      <c r="C441" s="32"/>
      <c r="D441" s="57"/>
      <c r="E441" s="72"/>
      <c r="F441" s="72"/>
      <c r="G441" s="56"/>
      <c r="H441" s="72"/>
      <c r="I441" s="32"/>
      <c r="J441" s="32"/>
      <c r="K441" s="32"/>
      <c r="L441" s="72"/>
      <c r="M441" s="99"/>
      <c r="N441" s="32"/>
      <c r="O441" s="32"/>
      <c r="P441" s="32"/>
      <c r="Q441" s="72"/>
      <c r="R441" s="75"/>
      <c r="S441" s="32"/>
      <c r="T441" s="72"/>
      <c r="U441" s="73"/>
      <c r="V441" s="100"/>
      <c r="W441" s="99"/>
      <c r="X441" s="74"/>
      <c r="Y441" s="10"/>
      <c r="Z441" s="32"/>
      <c r="AA441" s="32"/>
      <c r="AB441" s="72"/>
      <c r="AC441" s="101"/>
      <c r="AD441" s="73"/>
      <c r="AE441" s="73"/>
      <c r="AF441" s="84"/>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c r="A442" s="72"/>
      <c r="B442" s="11"/>
      <c r="C442" s="32"/>
      <c r="D442" s="57"/>
      <c r="E442" s="72"/>
      <c r="F442" s="72"/>
      <c r="G442" s="56"/>
      <c r="H442" s="72"/>
      <c r="I442" s="32"/>
      <c r="J442" s="32"/>
      <c r="K442" s="32"/>
      <c r="L442" s="72"/>
      <c r="M442" s="99"/>
      <c r="N442" s="32"/>
      <c r="O442" s="32"/>
      <c r="P442" s="32"/>
      <c r="Q442" s="72"/>
      <c r="R442" s="75"/>
      <c r="S442" s="32"/>
      <c r="T442" s="72"/>
      <c r="U442" s="73"/>
      <c r="V442" s="100"/>
      <c r="W442" s="99"/>
      <c r="X442" s="74"/>
      <c r="Y442" s="10"/>
      <c r="Z442" s="32"/>
      <c r="AA442" s="32"/>
      <c r="AB442" s="72"/>
      <c r="AC442" s="101"/>
      <c r="AD442" s="73"/>
      <c r="AE442" s="73"/>
      <c r="AF442" s="84"/>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c r="A443" s="72"/>
      <c r="B443" s="11"/>
      <c r="C443" s="32"/>
      <c r="D443" s="57"/>
      <c r="E443" s="72"/>
      <c r="F443" s="72"/>
      <c r="G443" s="56"/>
      <c r="H443" s="72"/>
      <c r="I443" s="32"/>
      <c r="J443" s="32"/>
      <c r="K443" s="32"/>
      <c r="L443" s="72"/>
      <c r="M443" s="99"/>
      <c r="N443" s="32"/>
      <c r="O443" s="32"/>
      <c r="P443" s="32"/>
      <c r="Q443" s="72"/>
      <c r="R443" s="75"/>
      <c r="S443" s="32"/>
      <c r="T443" s="72"/>
      <c r="U443" s="73"/>
      <c r="V443" s="100"/>
      <c r="W443" s="99"/>
      <c r="X443" s="74"/>
      <c r="Y443" s="10"/>
      <c r="Z443" s="32"/>
      <c r="AA443" s="32"/>
      <c r="AB443" s="72"/>
      <c r="AC443" s="101"/>
      <c r="AD443" s="73"/>
      <c r="AE443" s="73"/>
      <c r="AF443" s="84"/>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c r="A444" s="72"/>
      <c r="B444" s="11"/>
      <c r="C444" s="32"/>
      <c r="D444" s="57"/>
      <c r="E444" s="72"/>
      <c r="F444" s="72"/>
      <c r="G444" s="56"/>
      <c r="H444" s="72"/>
      <c r="I444" s="32"/>
      <c r="J444" s="32"/>
      <c r="K444" s="32"/>
      <c r="L444" s="72"/>
      <c r="M444" s="99"/>
      <c r="N444" s="32"/>
      <c r="O444" s="32"/>
      <c r="P444" s="32"/>
      <c r="Q444" s="72"/>
      <c r="R444" s="75"/>
      <c r="S444" s="32"/>
      <c r="T444" s="72"/>
      <c r="U444" s="73"/>
      <c r="V444" s="100"/>
      <c r="W444" s="99"/>
      <c r="X444" s="74"/>
      <c r="Y444" s="10"/>
      <c r="Z444" s="32"/>
      <c r="AA444" s="32"/>
      <c r="AB444" s="72"/>
      <c r="AC444" s="101"/>
      <c r="AD444" s="73"/>
      <c r="AE444" s="73"/>
      <c r="AF444" s="84"/>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c r="A445" s="72"/>
      <c r="B445" s="11"/>
      <c r="C445" s="32"/>
      <c r="D445" s="57"/>
      <c r="E445" s="72"/>
      <c r="F445" s="72"/>
      <c r="G445" s="56"/>
      <c r="H445" s="72"/>
      <c r="I445" s="32"/>
      <c r="J445" s="32"/>
      <c r="K445" s="32"/>
      <c r="L445" s="72"/>
      <c r="M445" s="99"/>
      <c r="N445" s="32"/>
      <c r="O445" s="32"/>
      <c r="P445" s="32"/>
      <c r="Q445" s="72"/>
      <c r="R445" s="75"/>
      <c r="S445" s="32"/>
      <c r="T445" s="72"/>
      <c r="U445" s="73"/>
      <c r="V445" s="100"/>
      <c r="W445" s="99"/>
      <c r="X445" s="74"/>
      <c r="Y445" s="10"/>
      <c r="Z445" s="32"/>
      <c r="AA445" s="32"/>
      <c r="AB445" s="72"/>
      <c r="AC445" s="101"/>
      <c r="AD445" s="73"/>
      <c r="AE445" s="73"/>
      <c r="AF445" s="84"/>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c r="A446" s="72"/>
      <c r="B446" s="11"/>
      <c r="C446" s="32"/>
      <c r="D446" s="57"/>
      <c r="E446" s="72"/>
      <c r="F446" s="72"/>
      <c r="G446" s="56"/>
      <c r="H446" s="72"/>
      <c r="I446" s="32"/>
      <c r="J446" s="32"/>
      <c r="K446" s="32"/>
      <c r="L446" s="72"/>
      <c r="M446" s="99"/>
      <c r="N446" s="32"/>
      <c r="O446" s="32"/>
      <c r="P446" s="32"/>
      <c r="Q446" s="72"/>
      <c r="R446" s="75"/>
      <c r="S446" s="32"/>
      <c r="T446" s="72"/>
      <c r="U446" s="73"/>
      <c r="V446" s="100"/>
      <c r="W446" s="99"/>
      <c r="X446" s="74"/>
      <c r="Y446" s="10"/>
      <c r="Z446" s="32"/>
      <c r="AA446" s="32"/>
      <c r="AB446" s="72"/>
      <c r="AC446" s="101"/>
      <c r="AD446" s="73"/>
      <c r="AE446" s="73"/>
      <c r="AF446" s="84"/>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c r="A447" s="72"/>
      <c r="B447" s="11"/>
      <c r="C447" s="32"/>
      <c r="D447" s="57"/>
      <c r="E447" s="72"/>
      <c r="F447" s="72"/>
      <c r="G447" s="56"/>
      <c r="H447" s="72"/>
      <c r="I447" s="32"/>
      <c r="J447" s="32"/>
      <c r="K447" s="32"/>
      <c r="L447" s="72"/>
      <c r="M447" s="99"/>
      <c r="N447" s="32"/>
      <c r="O447" s="32"/>
      <c r="P447" s="32"/>
      <c r="Q447" s="72"/>
      <c r="R447" s="75"/>
      <c r="S447" s="32"/>
      <c r="T447" s="72"/>
      <c r="U447" s="73"/>
      <c r="V447" s="100"/>
      <c r="W447" s="99"/>
      <c r="X447" s="74"/>
      <c r="Y447" s="10"/>
      <c r="Z447" s="32"/>
      <c r="AA447" s="32"/>
      <c r="AB447" s="72"/>
      <c r="AC447" s="101"/>
      <c r="AD447" s="73"/>
      <c r="AE447" s="73"/>
      <c r="AF447" s="84"/>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c r="A448" s="72"/>
      <c r="B448" s="11"/>
      <c r="C448" s="32"/>
      <c r="D448" s="57"/>
      <c r="E448" s="72"/>
      <c r="F448" s="72"/>
      <c r="G448" s="56"/>
      <c r="H448" s="72"/>
      <c r="I448" s="32"/>
      <c r="J448" s="32"/>
      <c r="K448" s="32"/>
      <c r="L448" s="72"/>
      <c r="M448" s="99"/>
      <c r="N448" s="32"/>
      <c r="O448" s="32"/>
      <c r="P448" s="32"/>
      <c r="Q448" s="72"/>
      <c r="R448" s="75"/>
      <c r="S448" s="32"/>
      <c r="T448" s="72"/>
      <c r="U448" s="73"/>
      <c r="V448" s="100"/>
      <c r="W448" s="99"/>
      <c r="X448" s="74"/>
      <c r="Y448" s="10"/>
      <c r="Z448" s="32"/>
      <c r="AA448" s="32"/>
      <c r="AB448" s="72"/>
      <c r="AC448" s="101"/>
      <c r="AD448" s="73"/>
      <c r="AE448" s="73"/>
      <c r="AF448" s="84"/>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c r="A449" s="72"/>
      <c r="B449" s="11"/>
      <c r="C449" s="32"/>
      <c r="D449" s="57"/>
      <c r="E449" s="72"/>
      <c r="F449" s="72"/>
      <c r="G449" s="56"/>
      <c r="H449" s="72"/>
      <c r="I449" s="32"/>
      <c r="J449" s="32"/>
      <c r="K449" s="32"/>
      <c r="L449" s="72"/>
      <c r="M449" s="99"/>
      <c r="N449" s="32"/>
      <c r="O449" s="32"/>
      <c r="P449" s="32"/>
      <c r="Q449" s="72"/>
      <c r="R449" s="75"/>
      <c r="S449" s="32"/>
      <c r="T449" s="72"/>
      <c r="U449" s="73"/>
      <c r="V449" s="100"/>
      <c r="W449" s="99"/>
      <c r="X449" s="74"/>
      <c r="Y449" s="10"/>
      <c r="Z449" s="32"/>
      <c r="AA449" s="32"/>
      <c r="AB449" s="72"/>
      <c r="AC449" s="101"/>
      <c r="AD449" s="73"/>
      <c r="AE449" s="73"/>
      <c r="AF449" s="84"/>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c r="A450" s="72"/>
      <c r="B450" s="11"/>
      <c r="C450" s="32"/>
      <c r="D450" s="57"/>
      <c r="E450" s="72"/>
      <c r="F450" s="72"/>
      <c r="G450" s="56"/>
      <c r="H450" s="72"/>
      <c r="I450" s="32"/>
      <c r="J450" s="32"/>
      <c r="K450" s="32"/>
      <c r="L450" s="72"/>
      <c r="M450" s="99"/>
      <c r="N450" s="32"/>
      <c r="O450" s="32"/>
      <c r="P450" s="32"/>
      <c r="Q450" s="72"/>
      <c r="R450" s="75"/>
      <c r="S450" s="32"/>
      <c r="T450" s="72"/>
      <c r="U450" s="73"/>
      <c r="V450" s="100"/>
      <c r="W450" s="99"/>
      <c r="X450" s="74"/>
      <c r="Y450" s="10"/>
      <c r="Z450" s="32"/>
      <c r="AA450" s="32"/>
      <c r="AB450" s="72"/>
      <c r="AC450" s="101"/>
      <c r="AD450" s="73"/>
      <c r="AE450" s="73"/>
      <c r="AF450" s="84"/>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c r="A451" s="72"/>
      <c r="B451" s="11"/>
      <c r="C451" s="32"/>
      <c r="D451" s="57"/>
      <c r="E451" s="72"/>
      <c r="F451" s="72"/>
      <c r="G451" s="56"/>
      <c r="H451" s="72"/>
      <c r="I451" s="32"/>
      <c r="J451" s="32"/>
      <c r="K451" s="32"/>
      <c r="L451" s="72"/>
      <c r="M451" s="99"/>
      <c r="N451" s="32"/>
      <c r="O451" s="32"/>
      <c r="P451" s="32"/>
      <c r="Q451" s="72"/>
      <c r="R451" s="75"/>
      <c r="S451" s="32"/>
      <c r="T451" s="72"/>
      <c r="U451" s="73"/>
      <c r="V451" s="100"/>
      <c r="W451" s="99"/>
      <c r="X451" s="74"/>
      <c r="Y451" s="10"/>
      <c r="Z451" s="32"/>
      <c r="AA451" s="32"/>
      <c r="AB451" s="72"/>
      <c r="AC451" s="101"/>
      <c r="AD451" s="73"/>
      <c r="AE451" s="73"/>
      <c r="AF451" s="84"/>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c r="A452" s="72"/>
      <c r="B452" s="11"/>
      <c r="C452" s="32"/>
      <c r="D452" s="57"/>
      <c r="E452" s="72"/>
      <c r="F452" s="72"/>
      <c r="G452" s="56"/>
      <c r="H452" s="72"/>
      <c r="I452" s="32"/>
      <c r="J452" s="32"/>
      <c r="K452" s="32"/>
      <c r="L452" s="72"/>
      <c r="M452" s="99"/>
      <c r="N452" s="32"/>
      <c r="O452" s="32"/>
      <c r="P452" s="32"/>
      <c r="Q452" s="72"/>
      <c r="R452" s="75"/>
      <c r="S452" s="32"/>
      <c r="T452" s="72"/>
      <c r="U452" s="73"/>
      <c r="V452" s="100"/>
      <c r="W452" s="99"/>
      <c r="X452" s="74"/>
      <c r="Y452" s="10"/>
      <c r="Z452" s="32"/>
      <c r="AA452" s="32"/>
      <c r="AB452" s="72"/>
      <c r="AC452" s="101"/>
      <c r="AD452" s="73"/>
      <c r="AE452" s="73"/>
      <c r="AF452" s="84"/>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c r="A453" s="72"/>
      <c r="B453" s="11"/>
      <c r="C453" s="32"/>
      <c r="D453" s="57"/>
      <c r="E453" s="72"/>
      <c r="F453" s="72"/>
      <c r="G453" s="56"/>
      <c r="H453" s="72"/>
      <c r="I453" s="32"/>
      <c r="J453" s="32"/>
      <c r="K453" s="32"/>
      <c r="L453" s="72"/>
      <c r="M453" s="99"/>
      <c r="N453" s="32"/>
      <c r="O453" s="32"/>
      <c r="P453" s="32"/>
      <c r="Q453" s="72"/>
      <c r="R453" s="75"/>
      <c r="S453" s="32"/>
      <c r="T453" s="72"/>
      <c r="U453" s="73"/>
      <c r="V453" s="100"/>
      <c r="W453" s="99"/>
      <c r="X453" s="74"/>
      <c r="Y453" s="10"/>
      <c r="Z453" s="32"/>
      <c r="AA453" s="32"/>
      <c r="AB453" s="72"/>
      <c r="AC453" s="101"/>
      <c r="AD453" s="73"/>
      <c r="AE453" s="73"/>
      <c r="AF453" s="84"/>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c r="A454" s="72"/>
      <c r="B454" s="11"/>
      <c r="C454" s="32"/>
      <c r="D454" s="57"/>
      <c r="E454" s="72"/>
      <c r="F454" s="72"/>
      <c r="G454" s="56"/>
      <c r="H454" s="72"/>
      <c r="I454" s="32"/>
      <c r="J454" s="32"/>
      <c r="K454" s="32"/>
      <c r="L454" s="72"/>
      <c r="M454" s="99"/>
      <c r="N454" s="32"/>
      <c r="O454" s="32"/>
      <c r="P454" s="32"/>
      <c r="Q454" s="72"/>
      <c r="R454" s="75"/>
      <c r="S454" s="32"/>
      <c r="T454" s="72"/>
      <c r="U454" s="73"/>
      <c r="V454" s="100"/>
      <c r="W454" s="99"/>
      <c r="X454" s="74"/>
      <c r="Y454" s="10"/>
      <c r="Z454" s="32"/>
      <c r="AA454" s="32"/>
      <c r="AB454" s="72"/>
      <c r="AC454" s="101"/>
      <c r="AD454" s="73"/>
      <c r="AE454" s="73"/>
      <c r="AF454" s="84"/>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c r="A455" s="72"/>
      <c r="B455" s="11"/>
      <c r="C455" s="32"/>
      <c r="D455" s="57"/>
      <c r="E455" s="72"/>
      <c r="F455" s="72"/>
      <c r="G455" s="56"/>
      <c r="H455" s="72"/>
      <c r="I455" s="32"/>
      <c r="J455" s="32"/>
      <c r="K455" s="32"/>
      <c r="L455" s="72"/>
      <c r="M455" s="99"/>
      <c r="N455" s="32"/>
      <c r="O455" s="32"/>
      <c r="P455" s="32"/>
      <c r="Q455" s="72"/>
      <c r="R455" s="75"/>
      <c r="S455" s="32"/>
      <c r="T455" s="72"/>
      <c r="U455" s="73"/>
      <c r="V455" s="100"/>
      <c r="W455" s="99"/>
      <c r="X455" s="74"/>
      <c r="Y455" s="10"/>
      <c r="Z455" s="32"/>
      <c r="AA455" s="32"/>
      <c r="AB455" s="72"/>
      <c r="AC455" s="101"/>
      <c r="AD455" s="73"/>
      <c r="AE455" s="73"/>
      <c r="AF455" s="84"/>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c r="A456" s="72"/>
      <c r="B456" s="11"/>
      <c r="C456" s="32"/>
      <c r="D456" s="57"/>
      <c r="E456" s="72"/>
      <c r="F456" s="72"/>
      <c r="G456" s="56"/>
      <c r="H456" s="72"/>
      <c r="I456" s="32"/>
      <c r="J456" s="32"/>
      <c r="K456" s="32"/>
      <c r="L456" s="72"/>
      <c r="M456" s="99"/>
      <c r="N456" s="32"/>
      <c r="O456" s="32"/>
      <c r="P456" s="32"/>
      <c r="Q456" s="72"/>
      <c r="R456" s="75"/>
      <c r="S456" s="32"/>
      <c r="T456" s="72"/>
      <c r="U456" s="73"/>
      <c r="V456" s="100"/>
      <c r="W456" s="99"/>
      <c r="X456" s="74"/>
      <c r="Y456" s="10"/>
      <c r="Z456" s="32"/>
      <c r="AA456" s="32"/>
      <c r="AB456" s="72"/>
      <c r="AC456" s="101"/>
      <c r="AD456" s="73"/>
      <c r="AE456" s="73"/>
      <c r="AF456" s="84"/>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c r="A457" s="72"/>
      <c r="B457" s="11"/>
      <c r="C457" s="32"/>
      <c r="D457" s="57"/>
      <c r="E457" s="72"/>
      <c r="F457" s="72"/>
      <c r="G457" s="56"/>
      <c r="H457" s="72"/>
      <c r="I457" s="32"/>
      <c r="J457" s="32"/>
      <c r="K457" s="32"/>
      <c r="L457" s="72"/>
      <c r="M457" s="99"/>
      <c r="N457" s="32"/>
      <c r="O457" s="32"/>
      <c r="P457" s="32"/>
      <c r="Q457" s="72"/>
      <c r="R457" s="75"/>
      <c r="S457" s="32"/>
      <c r="T457" s="72"/>
      <c r="U457" s="73"/>
      <c r="V457" s="100"/>
      <c r="W457" s="99"/>
      <c r="X457" s="74"/>
      <c r="Y457" s="10"/>
      <c r="Z457" s="32"/>
      <c r="AA457" s="32"/>
      <c r="AB457" s="72"/>
      <c r="AC457" s="101"/>
      <c r="AD457" s="73"/>
      <c r="AE457" s="73"/>
      <c r="AF457" s="84"/>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c r="A458" s="72"/>
      <c r="B458" s="11"/>
      <c r="C458" s="32"/>
      <c r="D458" s="57"/>
      <c r="E458" s="72"/>
      <c r="F458" s="72"/>
      <c r="G458" s="56"/>
      <c r="H458" s="72"/>
      <c r="I458" s="32"/>
      <c r="J458" s="32"/>
      <c r="K458" s="32"/>
      <c r="L458" s="72"/>
      <c r="M458" s="99"/>
      <c r="N458" s="32"/>
      <c r="O458" s="32"/>
      <c r="P458" s="32"/>
      <c r="Q458" s="72"/>
      <c r="R458" s="75"/>
      <c r="S458" s="32"/>
      <c r="T458" s="72"/>
      <c r="U458" s="73"/>
      <c r="V458" s="100"/>
      <c r="W458" s="99"/>
      <c r="X458" s="74"/>
      <c r="Y458" s="10"/>
      <c r="Z458" s="32"/>
      <c r="AA458" s="32"/>
      <c r="AB458" s="72"/>
      <c r="AC458" s="101"/>
      <c r="AD458" s="73"/>
      <c r="AE458" s="73"/>
      <c r="AF458" s="84"/>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c r="A459" s="72"/>
      <c r="B459" s="11"/>
      <c r="C459" s="32"/>
      <c r="D459" s="57"/>
      <c r="E459" s="72"/>
      <c r="F459" s="72"/>
      <c r="G459" s="56"/>
      <c r="H459" s="72"/>
      <c r="I459" s="32"/>
      <c r="J459" s="32"/>
      <c r="K459" s="32"/>
      <c r="L459" s="72"/>
      <c r="M459" s="99"/>
      <c r="N459" s="32"/>
      <c r="O459" s="32"/>
      <c r="P459" s="32"/>
      <c r="Q459" s="72"/>
      <c r="R459" s="75"/>
      <c r="S459" s="32"/>
      <c r="T459" s="72"/>
      <c r="U459" s="73"/>
      <c r="V459" s="100"/>
      <c r="W459" s="99"/>
      <c r="X459" s="74"/>
      <c r="Y459" s="10"/>
      <c r="Z459" s="32"/>
      <c r="AA459" s="32"/>
      <c r="AB459" s="72"/>
      <c r="AC459" s="101"/>
      <c r="AD459" s="73"/>
      <c r="AE459" s="73"/>
      <c r="AF459" s="84"/>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c r="A460" s="72"/>
      <c r="B460" s="11"/>
      <c r="C460" s="32"/>
      <c r="D460" s="57"/>
      <c r="E460" s="72"/>
      <c r="F460" s="72"/>
      <c r="G460" s="56"/>
      <c r="H460" s="72"/>
      <c r="I460" s="32"/>
      <c r="J460" s="32"/>
      <c r="K460" s="32"/>
      <c r="L460" s="72"/>
      <c r="M460" s="99"/>
      <c r="N460" s="32"/>
      <c r="O460" s="32"/>
      <c r="P460" s="32"/>
      <c r="Q460" s="72"/>
      <c r="R460" s="75"/>
      <c r="S460" s="32"/>
      <c r="T460" s="72"/>
      <c r="U460" s="73"/>
      <c r="V460" s="100"/>
      <c r="W460" s="99"/>
      <c r="X460" s="74"/>
      <c r="Y460" s="10"/>
      <c r="Z460" s="32"/>
      <c r="AA460" s="32"/>
      <c r="AB460" s="72"/>
      <c r="AC460" s="101"/>
      <c r="AD460" s="73"/>
      <c r="AE460" s="73"/>
      <c r="AF460" s="84"/>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c r="A461" s="72"/>
      <c r="B461" s="11"/>
      <c r="C461" s="32"/>
      <c r="D461" s="57"/>
      <c r="E461" s="72"/>
      <c r="F461" s="72"/>
      <c r="G461" s="56"/>
      <c r="H461" s="72"/>
      <c r="I461" s="32"/>
      <c r="J461" s="32"/>
      <c r="K461" s="32"/>
      <c r="L461" s="72"/>
      <c r="M461" s="99"/>
      <c r="N461" s="32"/>
      <c r="O461" s="32"/>
      <c r="P461" s="32"/>
      <c r="Q461" s="72"/>
      <c r="R461" s="75"/>
      <c r="S461" s="32"/>
      <c r="T461" s="72"/>
      <c r="U461" s="73"/>
      <c r="V461" s="100"/>
      <c r="W461" s="99"/>
      <c r="X461" s="74"/>
      <c r="Y461" s="10"/>
      <c r="Z461" s="32"/>
      <c r="AA461" s="32"/>
      <c r="AB461" s="72"/>
      <c r="AC461" s="101"/>
      <c r="AD461" s="73"/>
      <c r="AE461" s="73"/>
      <c r="AF461" s="84"/>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c r="A462" s="72"/>
      <c r="B462" s="11"/>
      <c r="C462" s="32"/>
      <c r="D462" s="57"/>
      <c r="E462" s="72"/>
      <c r="F462" s="72"/>
      <c r="G462" s="56"/>
      <c r="H462" s="72"/>
      <c r="I462" s="32"/>
      <c r="J462" s="32"/>
      <c r="K462" s="32"/>
      <c r="L462" s="72"/>
      <c r="M462" s="99"/>
      <c r="N462" s="32"/>
      <c r="O462" s="32"/>
      <c r="P462" s="32"/>
      <c r="Q462" s="72"/>
      <c r="R462" s="75"/>
      <c r="S462" s="32"/>
      <c r="T462" s="72"/>
      <c r="U462" s="73"/>
      <c r="V462" s="100"/>
      <c r="W462" s="99"/>
      <c r="X462" s="74"/>
      <c r="Y462" s="10"/>
      <c r="Z462" s="32"/>
      <c r="AA462" s="32"/>
      <c r="AB462" s="72"/>
      <c r="AC462" s="101"/>
      <c r="AD462" s="73"/>
      <c r="AE462" s="73"/>
      <c r="AF462" s="84"/>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c r="A463" s="72"/>
      <c r="B463" s="11"/>
      <c r="C463" s="32"/>
      <c r="D463" s="57"/>
      <c r="E463" s="72"/>
      <c r="F463" s="72"/>
      <c r="G463" s="56"/>
      <c r="H463" s="72"/>
      <c r="I463" s="32"/>
      <c r="J463" s="32"/>
      <c r="K463" s="32"/>
      <c r="L463" s="72"/>
      <c r="M463" s="99"/>
      <c r="N463" s="32"/>
      <c r="O463" s="32"/>
      <c r="P463" s="32"/>
      <c r="Q463" s="72"/>
      <c r="R463" s="75"/>
      <c r="S463" s="32"/>
      <c r="T463" s="72"/>
      <c r="U463" s="73"/>
      <c r="V463" s="100"/>
      <c r="W463" s="99"/>
      <c r="X463" s="74"/>
      <c r="Y463" s="10"/>
      <c r="Z463" s="32"/>
      <c r="AA463" s="32"/>
      <c r="AB463" s="72"/>
      <c r="AC463" s="101"/>
      <c r="AD463" s="73"/>
      <c r="AE463" s="73"/>
      <c r="AF463" s="84"/>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c r="A464" s="72"/>
      <c r="B464" s="11"/>
      <c r="C464" s="32"/>
      <c r="D464" s="57"/>
      <c r="E464" s="72"/>
      <c r="F464" s="72"/>
      <c r="G464" s="56"/>
      <c r="H464" s="72"/>
      <c r="I464" s="32"/>
      <c r="J464" s="32"/>
      <c r="K464" s="32"/>
      <c r="L464" s="72"/>
      <c r="M464" s="99"/>
      <c r="N464" s="32"/>
      <c r="O464" s="32"/>
      <c r="P464" s="32"/>
      <c r="Q464" s="72"/>
      <c r="R464" s="75"/>
      <c r="S464" s="32"/>
      <c r="T464" s="72"/>
      <c r="U464" s="73"/>
      <c r="V464" s="100"/>
      <c r="W464" s="99"/>
      <c r="X464" s="74"/>
      <c r="Y464" s="10"/>
      <c r="Z464" s="32"/>
      <c r="AA464" s="32"/>
      <c r="AB464" s="72"/>
      <c r="AC464" s="101"/>
      <c r="AD464" s="73"/>
      <c r="AE464" s="73"/>
      <c r="AF464" s="84"/>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c r="A465" s="72"/>
      <c r="B465" s="11"/>
      <c r="C465" s="32"/>
      <c r="D465" s="57"/>
      <c r="E465" s="72"/>
      <c r="F465" s="72"/>
      <c r="G465" s="56"/>
      <c r="H465" s="72"/>
      <c r="I465" s="32"/>
      <c r="J465" s="32"/>
      <c r="K465" s="32"/>
      <c r="L465" s="72"/>
      <c r="M465" s="99"/>
      <c r="N465" s="32"/>
      <c r="O465" s="32"/>
      <c r="P465" s="32"/>
      <c r="Q465" s="72"/>
      <c r="R465" s="75"/>
      <c r="S465" s="32"/>
      <c r="T465" s="72"/>
      <c r="U465" s="73"/>
      <c r="V465" s="100"/>
      <c r="W465" s="99"/>
      <c r="X465" s="74"/>
      <c r="Y465" s="10"/>
      <c r="Z465" s="32"/>
      <c r="AA465" s="32"/>
      <c r="AB465" s="72"/>
      <c r="AC465" s="101"/>
      <c r="AD465" s="73"/>
      <c r="AE465" s="73"/>
      <c r="AF465" s="84"/>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c r="A466" s="72"/>
      <c r="B466" s="11"/>
      <c r="C466" s="32"/>
      <c r="D466" s="57"/>
      <c r="E466" s="72"/>
      <c r="F466" s="72"/>
      <c r="G466" s="56"/>
      <c r="H466" s="72"/>
      <c r="I466" s="32"/>
      <c r="J466" s="32"/>
      <c r="K466" s="32"/>
      <c r="L466" s="72"/>
      <c r="M466" s="99"/>
      <c r="N466" s="32"/>
      <c r="O466" s="32"/>
      <c r="P466" s="32"/>
      <c r="Q466" s="72"/>
      <c r="R466" s="75"/>
      <c r="S466" s="32"/>
      <c r="T466" s="72"/>
      <c r="U466" s="73"/>
      <c r="V466" s="100"/>
      <c r="W466" s="99"/>
      <c r="X466" s="74"/>
      <c r="Y466" s="10"/>
      <c r="Z466" s="32"/>
      <c r="AA466" s="32"/>
      <c r="AB466" s="72"/>
      <c r="AC466" s="101"/>
      <c r="AD466" s="73"/>
      <c r="AE466" s="73"/>
      <c r="AF466" s="84"/>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c r="A467" s="72"/>
      <c r="B467" s="11"/>
      <c r="C467" s="32"/>
      <c r="D467" s="57"/>
      <c r="E467" s="72"/>
      <c r="F467" s="72"/>
      <c r="G467" s="56"/>
      <c r="H467" s="72"/>
      <c r="I467" s="32"/>
      <c r="J467" s="32"/>
      <c r="K467" s="32"/>
      <c r="L467" s="72"/>
      <c r="M467" s="99"/>
      <c r="N467" s="32"/>
      <c r="O467" s="32"/>
      <c r="P467" s="32"/>
      <c r="Q467" s="72"/>
      <c r="R467" s="75"/>
      <c r="S467" s="32"/>
      <c r="T467" s="72"/>
      <c r="U467" s="73"/>
      <c r="V467" s="100"/>
      <c r="W467" s="99"/>
      <c r="X467" s="74"/>
      <c r="Y467" s="10"/>
      <c r="Z467" s="32"/>
      <c r="AA467" s="32"/>
      <c r="AB467" s="72"/>
      <c r="AC467" s="101"/>
      <c r="AD467" s="73"/>
      <c r="AE467" s="73"/>
      <c r="AF467" s="84"/>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c r="A468" s="72"/>
      <c r="B468" s="11"/>
      <c r="C468" s="32"/>
      <c r="D468" s="57"/>
      <c r="E468" s="72"/>
      <c r="F468" s="72"/>
      <c r="G468" s="56"/>
      <c r="H468" s="72"/>
      <c r="I468" s="32"/>
      <c r="J468" s="32"/>
      <c r="K468" s="32"/>
      <c r="L468" s="72"/>
      <c r="M468" s="99"/>
      <c r="N468" s="32"/>
      <c r="O468" s="32"/>
      <c r="P468" s="32"/>
      <c r="Q468" s="72"/>
      <c r="R468" s="75"/>
      <c r="S468" s="32"/>
      <c r="T468" s="72"/>
      <c r="U468" s="73"/>
      <c r="V468" s="100"/>
      <c r="W468" s="99"/>
      <c r="X468" s="74"/>
      <c r="Y468" s="10"/>
      <c r="Z468" s="32"/>
      <c r="AA468" s="32"/>
      <c r="AB468" s="72"/>
      <c r="AC468" s="101"/>
      <c r="AD468" s="73"/>
      <c r="AE468" s="73"/>
      <c r="AF468" s="84"/>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c r="A469" s="72"/>
      <c r="B469" s="11"/>
      <c r="C469" s="32"/>
      <c r="D469" s="57"/>
      <c r="E469" s="72"/>
      <c r="F469" s="72"/>
      <c r="G469" s="56"/>
      <c r="H469" s="72"/>
      <c r="I469" s="32"/>
      <c r="J469" s="32"/>
      <c r="K469" s="32"/>
      <c r="L469" s="72"/>
      <c r="M469" s="99"/>
      <c r="N469" s="32"/>
      <c r="O469" s="32"/>
      <c r="P469" s="32"/>
      <c r="Q469" s="72"/>
      <c r="R469" s="75"/>
      <c r="S469" s="32"/>
      <c r="T469" s="72"/>
      <c r="U469" s="73"/>
      <c r="V469" s="100"/>
      <c r="W469" s="99"/>
      <c r="X469" s="74"/>
      <c r="Y469" s="10"/>
      <c r="Z469" s="32"/>
      <c r="AA469" s="32"/>
      <c r="AB469" s="72"/>
      <c r="AC469" s="101"/>
      <c r="AD469" s="73"/>
      <c r="AE469" s="73"/>
      <c r="AF469" s="84"/>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c r="A470" s="72"/>
      <c r="B470" s="11"/>
      <c r="C470" s="32"/>
      <c r="D470" s="57"/>
      <c r="E470" s="72"/>
      <c r="F470" s="72"/>
      <c r="G470" s="56"/>
      <c r="H470" s="72"/>
      <c r="I470" s="32"/>
      <c r="J470" s="32"/>
      <c r="K470" s="32"/>
      <c r="L470" s="72"/>
      <c r="M470" s="99"/>
      <c r="N470" s="32"/>
      <c r="O470" s="32"/>
      <c r="P470" s="32"/>
      <c r="Q470" s="72"/>
      <c r="R470" s="75"/>
      <c r="S470" s="32"/>
      <c r="T470" s="72"/>
      <c r="U470" s="73"/>
      <c r="V470" s="100"/>
      <c r="W470" s="99"/>
      <c r="X470" s="74"/>
      <c r="Y470" s="10"/>
      <c r="Z470" s="32"/>
      <c r="AA470" s="32"/>
      <c r="AB470" s="72"/>
      <c r="AC470" s="101"/>
      <c r="AD470" s="73"/>
      <c r="AE470" s="73"/>
      <c r="AF470" s="84"/>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c r="A471" s="72"/>
      <c r="B471" s="11"/>
      <c r="C471" s="32"/>
      <c r="D471" s="57"/>
      <c r="E471" s="72"/>
      <c r="F471" s="72"/>
      <c r="G471" s="56"/>
      <c r="H471" s="72"/>
      <c r="I471" s="32"/>
      <c r="J471" s="32"/>
      <c r="K471" s="32"/>
      <c r="L471" s="72"/>
      <c r="M471" s="99"/>
      <c r="N471" s="32"/>
      <c r="O471" s="32"/>
      <c r="P471" s="32"/>
      <c r="Q471" s="72"/>
      <c r="R471" s="75"/>
      <c r="S471" s="32"/>
      <c r="T471" s="72"/>
      <c r="U471" s="73"/>
      <c r="V471" s="100"/>
      <c r="W471" s="99"/>
      <c r="X471" s="74"/>
      <c r="Y471" s="10"/>
      <c r="Z471" s="32"/>
      <c r="AA471" s="32"/>
      <c r="AB471" s="72"/>
      <c r="AC471" s="101"/>
      <c r="AD471" s="73"/>
      <c r="AE471" s="73"/>
      <c r="AF471" s="84"/>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c r="A472" s="72"/>
      <c r="B472" s="11"/>
      <c r="C472" s="32"/>
      <c r="D472" s="57"/>
      <c r="E472" s="72"/>
      <c r="F472" s="72"/>
      <c r="G472" s="56"/>
      <c r="H472" s="72"/>
      <c r="I472" s="32"/>
      <c r="J472" s="32"/>
      <c r="K472" s="32"/>
      <c r="L472" s="72"/>
      <c r="M472" s="99"/>
      <c r="N472" s="32"/>
      <c r="O472" s="32"/>
      <c r="P472" s="32"/>
      <c r="Q472" s="72"/>
      <c r="R472" s="75"/>
      <c r="S472" s="32"/>
      <c r="T472" s="72"/>
      <c r="U472" s="73"/>
      <c r="V472" s="100"/>
      <c r="W472" s="99"/>
      <c r="X472" s="74"/>
      <c r="Y472" s="10"/>
      <c r="Z472" s="32"/>
      <c r="AA472" s="32"/>
      <c r="AB472" s="72"/>
      <c r="AC472" s="101"/>
      <c r="AD472" s="73"/>
      <c r="AE472" s="73"/>
      <c r="AF472" s="84"/>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c r="A473" s="72"/>
      <c r="B473" s="11"/>
      <c r="C473" s="32"/>
      <c r="D473" s="57"/>
      <c r="E473" s="72"/>
      <c r="F473" s="72"/>
      <c r="G473" s="56"/>
      <c r="H473" s="72"/>
      <c r="I473" s="32"/>
      <c r="J473" s="32"/>
      <c r="K473" s="32"/>
      <c r="L473" s="72"/>
      <c r="M473" s="99"/>
      <c r="N473" s="32"/>
      <c r="O473" s="32"/>
      <c r="P473" s="32"/>
      <c r="Q473" s="72"/>
      <c r="R473" s="75"/>
      <c r="S473" s="32"/>
      <c r="T473" s="72"/>
      <c r="U473" s="73"/>
      <c r="V473" s="100"/>
      <c r="W473" s="99"/>
      <c r="X473" s="74"/>
      <c r="Y473" s="10"/>
      <c r="Z473" s="32"/>
      <c r="AA473" s="32"/>
      <c r="AB473" s="72"/>
      <c r="AC473" s="101"/>
      <c r="AD473" s="73"/>
      <c r="AE473" s="73"/>
      <c r="AF473" s="84"/>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c r="A474" s="72"/>
      <c r="B474" s="11"/>
      <c r="C474" s="32"/>
      <c r="D474" s="57"/>
      <c r="E474" s="72"/>
      <c r="F474" s="72"/>
      <c r="G474" s="56"/>
      <c r="H474" s="72"/>
      <c r="I474" s="32"/>
      <c r="J474" s="32"/>
      <c r="K474" s="32"/>
      <c r="L474" s="72"/>
      <c r="M474" s="99"/>
      <c r="N474" s="32"/>
      <c r="O474" s="32"/>
      <c r="P474" s="32"/>
      <c r="Q474" s="72"/>
      <c r="R474" s="75"/>
      <c r="S474" s="32"/>
      <c r="T474" s="72"/>
      <c r="U474" s="73"/>
      <c r="V474" s="100"/>
      <c r="W474" s="99"/>
      <c r="X474" s="74"/>
      <c r="Y474" s="10"/>
      <c r="Z474" s="32"/>
      <c r="AA474" s="32"/>
      <c r="AB474" s="72"/>
      <c r="AC474" s="101"/>
      <c r="AD474" s="73"/>
      <c r="AE474" s="73"/>
      <c r="AF474" s="84"/>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c r="A475" s="72"/>
      <c r="B475" s="11"/>
      <c r="C475" s="32"/>
      <c r="D475" s="57"/>
      <c r="E475" s="72"/>
      <c r="F475" s="72"/>
      <c r="G475" s="56"/>
      <c r="H475" s="72"/>
      <c r="I475" s="32"/>
      <c r="J475" s="32"/>
      <c r="K475" s="32"/>
      <c r="L475" s="72"/>
      <c r="M475" s="99"/>
      <c r="N475" s="32"/>
      <c r="O475" s="32"/>
      <c r="P475" s="32"/>
      <c r="Q475" s="72"/>
      <c r="R475" s="75"/>
      <c r="S475" s="32"/>
      <c r="T475" s="72"/>
      <c r="U475" s="73"/>
      <c r="V475" s="100"/>
      <c r="W475" s="99"/>
      <c r="X475" s="74"/>
      <c r="Y475" s="10"/>
      <c r="Z475" s="32"/>
      <c r="AA475" s="32"/>
      <c r="AB475" s="72"/>
      <c r="AC475" s="101"/>
      <c r="AD475" s="73"/>
      <c r="AE475" s="73"/>
      <c r="AF475" s="84"/>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c r="A476" s="72"/>
      <c r="B476" s="11"/>
      <c r="C476" s="32"/>
      <c r="D476" s="57"/>
      <c r="E476" s="72"/>
      <c r="F476" s="72"/>
      <c r="G476" s="56"/>
      <c r="H476" s="72"/>
      <c r="I476" s="32"/>
      <c r="J476" s="32"/>
      <c r="K476" s="32"/>
      <c r="L476" s="72"/>
      <c r="M476" s="99"/>
      <c r="N476" s="32"/>
      <c r="O476" s="32"/>
      <c r="P476" s="32"/>
      <c r="Q476" s="72"/>
      <c r="R476" s="75"/>
      <c r="S476" s="32"/>
      <c r="T476" s="72"/>
      <c r="U476" s="73"/>
      <c r="V476" s="100"/>
      <c r="W476" s="99"/>
      <c r="X476" s="74"/>
      <c r="Y476" s="10"/>
      <c r="Z476" s="32"/>
      <c r="AA476" s="32"/>
      <c r="AB476" s="72"/>
      <c r="AC476" s="101"/>
      <c r="AD476" s="73"/>
      <c r="AE476" s="73"/>
      <c r="AF476" s="84"/>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c r="A477" s="72"/>
      <c r="B477" s="11"/>
      <c r="C477" s="32"/>
      <c r="D477" s="57"/>
      <c r="E477" s="72"/>
      <c r="F477" s="72"/>
      <c r="G477" s="56"/>
      <c r="H477" s="72"/>
      <c r="I477" s="32"/>
      <c r="J477" s="32"/>
      <c r="K477" s="32"/>
      <c r="L477" s="72"/>
      <c r="M477" s="99"/>
      <c r="N477" s="32"/>
      <c r="O477" s="32"/>
      <c r="P477" s="32"/>
      <c r="Q477" s="72"/>
      <c r="R477" s="75"/>
      <c r="S477" s="32"/>
      <c r="T477" s="72"/>
      <c r="U477" s="73"/>
      <c r="V477" s="100"/>
      <c r="W477" s="99"/>
      <c r="X477" s="74"/>
      <c r="Y477" s="10"/>
      <c r="Z477" s="32"/>
      <c r="AA477" s="32"/>
      <c r="AB477" s="72"/>
      <c r="AC477" s="101"/>
      <c r="AD477" s="73"/>
      <c r="AE477" s="73"/>
      <c r="AF477" s="84"/>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c r="A478" s="72"/>
      <c r="B478" s="11"/>
      <c r="C478" s="32"/>
      <c r="D478" s="57"/>
      <c r="E478" s="72"/>
      <c r="F478" s="72"/>
      <c r="G478" s="56"/>
      <c r="H478" s="72"/>
      <c r="I478" s="32"/>
      <c r="J478" s="32"/>
      <c r="K478" s="32"/>
      <c r="L478" s="72"/>
      <c r="M478" s="99"/>
      <c r="N478" s="32"/>
      <c r="O478" s="32"/>
      <c r="P478" s="32"/>
      <c r="Q478" s="72"/>
      <c r="R478" s="75"/>
      <c r="S478" s="32"/>
      <c r="T478" s="72"/>
      <c r="U478" s="73"/>
      <c r="V478" s="100"/>
      <c r="W478" s="99"/>
      <c r="X478" s="74"/>
      <c r="Y478" s="10"/>
      <c r="Z478" s="32"/>
      <c r="AA478" s="32"/>
      <c r="AB478" s="72"/>
      <c r="AC478" s="101"/>
      <c r="AD478" s="73"/>
      <c r="AE478" s="73"/>
      <c r="AF478" s="84"/>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c r="A479" s="72"/>
      <c r="B479" s="11"/>
      <c r="C479" s="32"/>
      <c r="D479" s="57"/>
      <c r="E479" s="72"/>
      <c r="F479" s="72"/>
      <c r="G479" s="56"/>
      <c r="H479" s="72"/>
      <c r="I479" s="32"/>
      <c r="J479" s="32"/>
      <c r="K479" s="32"/>
      <c r="L479" s="72"/>
      <c r="M479" s="99"/>
      <c r="N479" s="32"/>
      <c r="O479" s="32"/>
      <c r="P479" s="32"/>
      <c r="Q479" s="72"/>
      <c r="R479" s="75"/>
      <c r="S479" s="32"/>
      <c r="T479" s="72"/>
      <c r="U479" s="73"/>
      <c r="V479" s="100"/>
      <c r="W479" s="99"/>
      <c r="X479" s="74"/>
      <c r="Y479" s="10"/>
      <c r="Z479" s="32"/>
      <c r="AA479" s="32"/>
      <c r="AB479" s="72"/>
      <c r="AC479" s="101"/>
      <c r="AD479" s="73"/>
      <c r="AE479" s="73"/>
      <c r="AF479" s="84"/>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c r="A480" s="72"/>
      <c r="B480" s="11"/>
      <c r="C480" s="32"/>
      <c r="D480" s="57"/>
      <c r="E480" s="72"/>
      <c r="F480" s="72"/>
      <c r="G480" s="56"/>
      <c r="H480" s="72"/>
      <c r="I480" s="32"/>
      <c r="J480" s="32"/>
      <c r="K480" s="32"/>
      <c r="L480" s="72"/>
      <c r="M480" s="99"/>
      <c r="N480" s="32"/>
      <c r="O480" s="32"/>
      <c r="P480" s="32"/>
      <c r="Q480" s="72"/>
      <c r="R480" s="75"/>
      <c r="S480" s="32"/>
      <c r="T480" s="72"/>
      <c r="U480" s="73"/>
      <c r="V480" s="100"/>
      <c r="W480" s="99"/>
      <c r="X480" s="74"/>
      <c r="Y480" s="10"/>
      <c r="Z480" s="32"/>
      <c r="AA480" s="32"/>
      <c r="AB480" s="72"/>
      <c r="AC480" s="101"/>
      <c r="AD480" s="73"/>
      <c r="AE480" s="73"/>
      <c r="AF480" s="84"/>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c r="A481" s="72"/>
      <c r="B481" s="11"/>
      <c r="C481" s="32"/>
      <c r="D481" s="57"/>
      <c r="E481" s="72"/>
      <c r="F481" s="72"/>
      <c r="G481" s="56"/>
      <c r="H481" s="72"/>
      <c r="I481" s="32"/>
      <c r="J481" s="32"/>
      <c r="K481" s="32"/>
      <c r="L481" s="72"/>
      <c r="M481" s="99"/>
      <c r="N481" s="32"/>
      <c r="O481" s="32"/>
      <c r="P481" s="32"/>
      <c r="Q481" s="72"/>
      <c r="R481" s="75"/>
      <c r="S481" s="32"/>
      <c r="T481" s="72"/>
      <c r="U481" s="73"/>
      <c r="V481" s="100"/>
      <c r="W481" s="99"/>
      <c r="X481" s="74"/>
      <c r="Y481" s="10"/>
      <c r="Z481" s="32"/>
      <c r="AA481" s="32"/>
      <c r="AB481" s="72"/>
      <c r="AC481" s="101"/>
      <c r="AD481" s="73"/>
      <c r="AE481" s="73"/>
      <c r="AF481" s="84"/>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c r="A482" s="72"/>
      <c r="B482" s="11"/>
      <c r="C482" s="32"/>
      <c r="D482" s="57"/>
      <c r="E482" s="72"/>
      <c r="F482" s="72"/>
      <c r="G482" s="56"/>
      <c r="H482" s="72"/>
      <c r="I482" s="32"/>
      <c r="J482" s="32"/>
      <c r="K482" s="32"/>
      <c r="L482" s="72"/>
      <c r="M482" s="99"/>
      <c r="N482" s="32"/>
      <c r="O482" s="32"/>
      <c r="P482" s="32"/>
      <c r="Q482" s="72"/>
      <c r="R482" s="75"/>
      <c r="S482" s="32"/>
      <c r="T482" s="72"/>
      <c r="U482" s="73"/>
      <c r="V482" s="100"/>
      <c r="W482" s="99"/>
      <c r="X482" s="74"/>
      <c r="Y482" s="10"/>
      <c r="Z482" s="32"/>
      <c r="AA482" s="32"/>
      <c r="AB482" s="72"/>
      <c r="AC482" s="101"/>
      <c r="AD482" s="73"/>
      <c r="AE482" s="73"/>
      <c r="AF482" s="84"/>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c r="A483" s="72"/>
      <c r="B483" s="11"/>
      <c r="C483" s="32"/>
      <c r="D483" s="57"/>
      <c r="E483" s="72"/>
      <c r="F483" s="72"/>
      <c r="G483" s="56"/>
      <c r="H483" s="72"/>
      <c r="I483" s="32"/>
      <c r="J483" s="32"/>
      <c r="K483" s="32"/>
      <c r="L483" s="72"/>
      <c r="M483" s="99"/>
      <c r="N483" s="32"/>
      <c r="O483" s="32"/>
      <c r="P483" s="32"/>
      <c r="Q483" s="72"/>
      <c r="R483" s="75"/>
      <c r="S483" s="32"/>
      <c r="T483" s="72"/>
      <c r="U483" s="73"/>
      <c r="V483" s="100"/>
      <c r="W483" s="99"/>
      <c r="X483" s="74"/>
      <c r="Y483" s="10"/>
      <c r="Z483" s="32"/>
      <c r="AA483" s="32"/>
      <c r="AB483" s="72"/>
      <c r="AC483" s="101"/>
      <c r="AD483" s="73"/>
      <c r="AE483" s="73"/>
      <c r="AF483" s="84"/>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c r="A484" s="72"/>
      <c r="B484" s="11"/>
      <c r="C484" s="32"/>
      <c r="D484" s="57"/>
      <c r="E484" s="72"/>
      <c r="F484" s="72"/>
      <c r="G484" s="56"/>
      <c r="H484" s="72"/>
      <c r="I484" s="32"/>
      <c r="J484" s="32"/>
      <c r="K484" s="32"/>
      <c r="L484" s="72"/>
      <c r="M484" s="99"/>
      <c r="N484" s="32"/>
      <c r="O484" s="32"/>
      <c r="P484" s="32"/>
      <c r="Q484" s="72"/>
      <c r="R484" s="75"/>
      <c r="S484" s="32"/>
      <c r="T484" s="72"/>
      <c r="U484" s="73"/>
      <c r="V484" s="100"/>
      <c r="W484" s="99"/>
      <c r="X484" s="74"/>
      <c r="Y484" s="10"/>
      <c r="Z484" s="32"/>
      <c r="AA484" s="32"/>
      <c r="AB484" s="72"/>
      <c r="AC484" s="101"/>
      <c r="AD484" s="73"/>
      <c r="AE484" s="73"/>
      <c r="AF484" s="84"/>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c r="A485" s="72"/>
      <c r="B485" s="11"/>
      <c r="C485" s="32"/>
      <c r="D485" s="57"/>
      <c r="E485" s="72"/>
      <c r="F485" s="72"/>
      <c r="G485" s="56"/>
      <c r="H485" s="72"/>
      <c r="I485" s="32"/>
      <c r="J485" s="32"/>
      <c r="K485" s="32"/>
      <c r="L485" s="72"/>
      <c r="M485" s="99"/>
      <c r="N485" s="32"/>
      <c r="O485" s="32"/>
      <c r="P485" s="32"/>
      <c r="Q485" s="72"/>
      <c r="R485" s="75"/>
      <c r="S485" s="32"/>
      <c r="T485" s="72"/>
      <c r="U485" s="73"/>
      <c r="V485" s="100"/>
      <c r="W485" s="99"/>
      <c r="X485" s="74"/>
      <c r="Y485" s="10"/>
      <c r="Z485" s="32"/>
      <c r="AA485" s="32"/>
      <c r="AB485" s="72"/>
      <c r="AC485" s="101"/>
      <c r="AD485" s="73"/>
      <c r="AE485" s="73"/>
      <c r="AF485" s="84"/>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c r="A486" s="72"/>
      <c r="B486" s="11"/>
      <c r="C486" s="32"/>
      <c r="D486" s="57"/>
      <c r="E486" s="72"/>
      <c r="F486" s="72"/>
      <c r="G486" s="56"/>
      <c r="H486" s="72"/>
      <c r="I486" s="32"/>
      <c r="J486" s="32"/>
      <c r="K486" s="32"/>
      <c r="L486" s="72"/>
      <c r="M486" s="99"/>
      <c r="N486" s="32"/>
      <c r="O486" s="32"/>
      <c r="P486" s="32"/>
      <c r="Q486" s="72"/>
      <c r="R486" s="75"/>
      <c r="S486" s="32"/>
      <c r="T486" s="72"/>
      <c r="U486" s="73"/>
      <c r="V486" s="100"/>
      <c r="W486" s="99"/>
      <c r="X486" s="74"/>
      <c r="Y486" s="10"/>
      <c r="Z486" s="32"/>
      <c r="AA486" s="32"/>
      <c r="AB486" s="72"/>
      <c r="AC486" s="101"/>
      <c r="AD486" s="73"/>
      <c r="AE486" s="73"/>
      <c r="AF486" s="84"/>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c r="A487" s="72"/>
      <c r="B487" s="11"/>
      <c r="C487" s="32"/>
      <c r="D487" s="57"/>
      <c r="E487" s="72"/>
      <c r="F487" s="72"/>
      <c r="G487" s="56"/>
      <c r="H487" s="72"/>
      <c r="I487" s="32"/>
      <c r="J487" s="32"/>
      <c r="K487" s="32"/>
      <c r="L487" s="72"/>
      <c r="M487" s="99"/>
      <c r="N487" s="32"/>
      <c r="O487" s="32"/>
      <c r="P487" s="32"/>
      <c r="Q487" s="72"/>
      <c r="R487" s="75"/>
      <c r="S487" s="32"/>
      <c r="T487" s="72"/>
      <c r="U487" s="73"/>
      <c r="V487" s="100"/>
      <c r="W487" s="99"/>
      <c r="X487" s="74"/>
      <c r="Y487" s="10"/>
      <c r="Z487" s="32"/>
      <c r="AA487" s="32"/>
      <c r="AB487" s="72"/>
      <c r="AC487" s="101"/>
      <c r="AD487" s="73"/>
      <c r="AE487" s="73"/>
      <c r="AF487" s="84"/>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c r="A488" s="72"/>
      <c r="B488" s="11"/>
      <c r="C488" s="32"/>
      <c r="D488" s="57"/>
      <c r="E488" s="72"/>
      <c r="F488" s="72"/>
      <c r="G488" s="56"/>
      <c r="H488" s="72"/>
      <c r="I488" s="32"/>
      <c r="J488" s="32"/>
      <c r="K488" s="32"/>
      <c r="L488" s="72"/>
      <c r="M488" s="99"/>
      <c r="N488" s="32"/>
      <c r="O488" s="32"/>
      <c r="P488" s="32"/>
      <c r="Q488" s="72"/>
      <c r="R488" s="75"/>
      <c r="S488" s="32"/>
      <c r="T488" s="72"/>
      <c r="U488" s="73"/>
      <c r="V488" s="100"/>
      <c r="W488" s="99"/>
      <c r="X488" s="74"/>
      <c r="Y488" s="10"/>
      <c r="Z488" s="32"/>
      <c r="AA488" s="32"/>
      <c r="AB488" s="72"/>
      <c r="AC488" s="101"/>
      <c r="AD488" s="73"/>
      <c r="AE488" s="73"/>
      <c r="AF488" s="84"/>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c r="A489" s="72"/>
      <c r="B489" s="11"/>
      <c r="C489" s="32"/>
      <c r="D489" s="57"/>
      <c r="E489" s="72"/>
      <c r="F489" s="72"/>
      <c r="G489" s="56"/>
      <c r="H489" s="72"/>
      <c r="I489" s="32"/>
      <c r="J489" s="32"/>
      <c r="K489" s="32"/>
      <c r="L489" s="72"/>
      <c r="M489" s="99"/>
      <c r="N489" s="32"/>
      <c r="O489" s="32"/>
      <c r="P489" s="32"/>
      <c r="Q489" s="72"/>
      <c r="R489" s="75"/>
      <c r="S489" s="32"/>
      <c r="T489" s="72"/>
      <c r="U489" s="73"/>
      <c r="V489" s="100"/>
      <c r="W489" s="99"/>
      <c r="X489" s="74"/>
      <c r="Y489" s="10"/>
      <c r="Z489" s="32"/>
      <c r="AA489" s="32"/>
      <c r="AB489" s="72"/>
      <c r="AC489" s="101"/>
      <c r="AD489" s="73"/>
      <c r="AE489" s="73"/>
      <c r="AF489" s="84"/>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c r="A490" s="72"/>
      <c r="B490" s="11"/>
      <c r="C490" s="32"/>
      <c r="D490" s="57"/>
      <c r="E490" s="72"/>
      <c r="F490" s="72"/>
      <c r="G490" s="56"/>
      <c r="H490" s="72"/>
      <c r="I490" s="32"/>
      <c r="J490" s="32"/>
      <c r="K490" s="32"/>
      <c r="L490" s="72"/>
      <c r="M490" s="99"/>
      <c r="N490" s="32"/>
      <c r="O490" s="32"/>
      <c r="P490" s="32"/>
      <c r="Q490" s="72"/>
      <c r="R490" s="75"/>
      <c r="S490" s="32"/>
      <c r="T490" s="72"/>
      <c r="U490" s="73"/>
      <c r="V490" s="100"/>
      <c r="W490" s="99"/>
      <c r="X490" s="74"/>
      <c r="Y490" s="10"/>
      <c r="Z490" s="32"/>
      <c r="AA490" s="32"/>
      <c r="AB490" s="72"/>
      <c r="AC490" s="101"/>
      <c r="AD490" s="73"/>
      <c r="AE490" s="73"/>
      <c r="AF490" s="84"/>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c r="A491" s="72"/>
      <c r="B491" s="11"/>
      <c r="C491" s="32"/>
      <c r="D491" s="57"/>
      <c r="E491" s="72"/>
      <c r="F491" s="72"/>
      <c r="G491" s="56"/>
      <c r="H491" s="72"/>
      <c r="I491" s="32"/>
      <c r="J491" s="32"/>
      <c r="K491" s="32"/>
      <c r="L491" s="72"/>
      <c r="M491" s="99"/>
      <c r="N491" s="32"/>
      <c r="O491" s="32"/>
      <c r="P491" s="32"/>
      <c r="Q491" s="72"/>
      <c r="R491" s="75"/>
      <c r="S491" s="32"/>
      <c r="T491" s="72"/>
      <c r="U491" s="73"/>
      <c r="V491" s="100"/>
      <c r="W491" s="99"/>
      <c r="X491" s="74"/>
      <c r="Y491" s="10"/>
      <c r="Z491" s="32"/>
      <c r="AA491" s="32"/>
      <c r="AB491" s="72"/>
      <c r="AC491" s="101"/>
      <c r="AD491" s="73"/>
      <c r="AE491" s="73"/>
      <c r="AF491" s="84"/>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c r="A492" s="72"/>
      <c r="B492" s="11"/>
      <c r="C492" s="32"/>
      <c r="D492" s="57"/>
      <c r="E492" s="72"/>
      <c r="F492" s="72"/>
      <c r="G492" s="56"/>
      <c r="H492" s="72"/>
      <c r="I492" s="32"/>
      <c r="J492" s="32"/>
      <c r="K492" s="32"/>
      <c r="L492" s="72"/>
      <c r="M492" s="99"/>
      <c r="N492" s="32"/>
      <c r="O492" s="32"/>
      <c r="P492" s="32"/>
      <c r="Q492" s="72"/>
      <c r="R492" s="75"/>
      <c r="S492" s="32"/>
      <c r="T492" s="72"/>
      <c r="U492" s="73"/>
      <c r="V492" s="100"/>
      <c r="W492" s="99"/>
      <c r="X492" s="74"/>
      <c r="Y492" s="10"/>
      <c r="Z492" s="32"/>
      <c r="AA492" s="32"/>
      <c r="AB492" s="72"/>
      <c r="AC492" s="101"/>
      <c r="AD492" s="73"/>
      <c r="AE492" s="73"/>
      <c r="AF492" s="84"/>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c r="A493" s="72"/>
      <c r="B493" s="11"/>
      <c r="C493" s="32"/>
      <c r="D493" s="57"/>
      <c r="E493" s="72"/>
      <c r="F493" s="72"/>
      <c r="G493" s="56"/>
      <c r="H493" s="72"/>
      <c r="I493" s="32"/>
      <c r="J493" s="32"/>
      <c r="K493" s="32"/>
      <c r="L493" s="72"/>
      <c r="M493" s="99"/>
      <c r="N493" s="32"/>
      <c r="O493" s="32"/>
      <c r="P493" s="32"/>
      <c r="Q493" s="72"/>
      <c r="R493" s="75"/>
      <c r="S493" s="32"/>
      <c r="T493" s="72"/>
      <c r="U493" s="73"/>
      <c r="V493" s="100"/>
      <c r="W493" s="99"/>
      <c r="X493" s="74"/>
      <c r="Y493" s="10"/>
      <c r="Z493" s="32"/>
      <c r="AA493" s="32"/>
      <c r="AB493" s="72"/>
      <c r="AC493" s="101"/>
      <c r="AD493" s="73"/>
      <c r="AE493" s="73"/>
      <c r="AF493" s="84"/>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c r="A494" s="72"/>
      <c r="B494" s="11"/>
      <c r="C494" s="32"/>
      <c r="D494" s="57"/>
      <c r="E494" s="72"/>
      <c r="F494" s="72"/>
      <c r="G494" s="56"/>
      <c r="H494" s="72"/>
      <c r="I494" s="32"/>
      <c r="J494" s="32"/>
      <c r="K494" s="32"/>
      <c r="L494" s="72"/>
      <c r="M494" s="99"/>
      <c r="N494" s="32"/>
      <c r="O494" s="32"/>
      <c r="P494" s="32"/>
      <c r="Q494" s="72"/>
      <c r="R494" s="75"/>
      <c r="S494" s="32"/>
      <c r="T494" s="72"/>
      <c r="U494" s="73"/>
      <c r="V494" s="100"/>
      <c r="W494" s="99"/>
      <c r="X494" s="74"/>
      <c r="Y494" s="10"/>
      <c r="Z494" s="32"/>
      <c r="AA494" s="32"/>
      <c r="AB494" s="72"/>
      <c r="AC494" s="101"/>
      <c r="AD494" s="73"/>
      <c r="AE494" s="73"/>
      <c r="AF494" s="84"/>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c r="A495" s="72"/>
      <c r="B495" s="11"/>
      <c r="C495" s="32"/>
      <c r="D495" s="57"/>
      <c r="E495" s="72"/>
      <c r="F495" s="72"/>
      <c r="G495" s="56"/>
      <c r="H495" s="72"/>
      <c r="I495" s="32"/>
      <c r="J495" s="32"/>
      <c r="K495" s="32"/>
      <c r="L495" s="72"/>
      <c r="M495" s="99"/>
      <c r="N495" s="32"/>
      <c r="O495" s="32"/>
      <c r="P495" s="32"/>
      <c r="Q495" s="72"/>
      <c r="R495" s="75"/>
      <c r="S495" s="32"/>
      <c r="T495" s="72"/>
      <c r="U495" s="73"/>
      <c r="V495" s="100"/>
      <c r="W495" s="99"/>
      <c r="X495" s="74"/>
      <c r="Y495" s="10"/>
      <c r="Z495" s="32"/>
      <c r="AA495" s="32"/>
      <c r="AB495" s="72"/>
      <c r="AC495" s="101"/>
      <c r="AD495" s="73"/>
      <c r="AE495" s="73"/>
      <c r="AF495" s="84"/>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c r="A496" s="72"/>
      <c r="B496" s="11"/>
      <c r="C496" s="32"/>
      <c r="D496" s="57"/>
      <c r="E496" s="72"/>
      <c r="F496" s="72"/>
      <c r="G496" s="56"/>
      <c r="H496" s="72"/>
      <c r="I496" s="32"/>
      <c r="J496" s="32"/>
      <c r="K496" s="32"/>
      <c r="L496" s="72"/>
      <c r="M496" s="99"/>
      <c r="N496" s="32"/>
      <c r="O496" s="32"/>
      <c r="P496" s="32"/>
      <c r="Q496" s="72"/>
      <c r="R496" s="75"/>
      <c r="S496" s="32"/>
      <c r="T496" s="72"/>
      <c r="U496" s="73"/>
      <c r="V496" s="100"/>
      <c r="W496" s="99"/>
      <c r="X496" s="74"/>
      <c r="Y496" s="10"/>
      <c r="Z496" s="32"/>
      <c r="AA496" s="32"/>
      <c r="AB496" s="72"/>
      <c r="AC496" s="101"/>
      <c r="AD496" s="73"/>
      <c r="AE496" s="73"/>
      <c r="AF496" s="84"/>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c r="A497" s="72"/>
      <c r="B497" s="11"/>
      <c r="C497" s="32"/>
      <c r="D497" s="57"/>
      <c r="E497" s="72"/>
      <c r="F497" s="72"/>
      <c r="G497" s="56"/>
      <c r="H497" s="72"/>
      <c r="I497" s="32"/>
      <c r="J497" s="32"/>
      <c r="K497" s="32"/>
      <c r="L497" s="72"/>
      <c r="M497" s="99"/>
      <c r="N497" s="32"/>
      <c r="O497" s="32"/>
      <c r="P497" s="32"/>
      <c r="Q497" s="72"/>
      <c r="R497" s="75"/>
      <c r="S497" s="32"/>
      <c r="T497" s="72"/>
      <c r="U497" s="73"/>
      <c r="V497" s="100"/>
      <c r="W497" s="99"/>
      <c r="X497" s="74"/>
      <c r="Y497" s="10"/>
      <c r="Z497" s="32"/>
      <c r="AA497" s="32"/>
      <c r="AB497" s="72"/>
      <c r="AC497" s="101"/>
      <c r="AD497" s="73"/>
      <c r="AE497" s="73"/>
      <c r="AF497" s="84"/>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c r="A498" s="72"/>
      <c r="B498" s="11"/>
      <c r="C498" s="32"/>
      <c r="D498" s="57"/>
      <c r="E498" s="72"/>
      <c r="F498" s="72"/>
      <c r="G498" s="56"/>
      <c r="H498" s="72"/>
      <c r="I498" s="32"/>
      <c r="J498" s="32"/>
      <c r="K498" s="32"/>
      <c r="L498" s="72"/>
      <c r="M498" s="99"/>
      <c r="N498" s="32"/>
      <c r="O498" s="32"/>
      <c r="P498" s="32"/>
      <c r="Q498" s="72"/>
      <c r="R498" s="75"/>
      <c r="S498" s="32"/>
      <c r="T498" s="72"/>
      <c r="U498" s="73"/>
      <c r="V498" s="100"/>
      <c r="W498" s="99"/>
      <c r="X498" s="74"/>
      <c r="Y498" s="10"/>
      <c r="Z498" s="32"/>
      <c r="AA498" s="32"/>
      <c r="AB498" s="72"/>
      <c r="AC498" s="101"/>
      <c r="AD498" s="73"/>
      <c r="AE498" s="73"/>
      <c r="AF498" s="84"/>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c r="A499" s="72"/>
      <c r="B499" s="11"/>
      <c r="C499" s="32"/>
      <c r="D499" s="57"/>
      <c r="E499" s="72"/>
      <c r="F499" s="72"/>
      <c r="G499" s="56"/>
      <c r="H499" s="72"/>
      <c r="I499" s="32"/>
      <c r="J499" s="32"/>
      <c r="K499" s="32"/>
      <c r="L499" s="72"/>
      <c r="M499" s="99"/>
      <c r="N499" s="32"/>
      <c r="O499" s="32"/>
      <c r="P499" s="32"/>
      <c r="Q499" s="72"/>
      <c r="R499" s="75"/>
      <c r="S499" s="32"/>
      <c r="T499" s="72"/>
      <c r="U499" s="73"/>
      <c r="V499" s="100"/>
      <c r="W499" s="99"/>
      <c r="X499" s="74"/>
      <c r="Y499" s="10"/>
      <c r="Z499" s="32"/>
      <c r="AA499" s="32"/>
      <c r="AB499" s="72"/>
      <c r="AC499" s="101"/>
      <c r="AD499" s="73"/>
      <c r="AE499" s="73"/>
      <c r="AF499" s="84"/>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c r="A500" s="72"/>
      <c r="B500" s="11"/>
      <c r="C500" s="32"/>
      <c r="D500" s="57"/>
      <c r="E500" s="72"/>
      <c r="F500" s="72"/>
      <c r="G500" s="56"/>
      <c r="H500" s="72"/>
      <c r="I500" s="32"/>
      <c r="J500" s="32"/>
      <c r="K500" s="32"/>
      <c r="L500" s="72"/>
      <c r="M500" s="99"/>
      <c r="N500" s="32"/>
      <c r="O500" s="32"/>
      <c r="P500" s="32"/>
      <c r="Q500" s="72"/>
      <c r="R500" s="75"/>
      <c r="S500" s="32"/>
      <c r="T500" s="72"/>
      <c r="U500" s="73"/>
      <c r="V500" s="100"/>
      <c r="W500" s="99"/>
      <c r="X500" s="74"/>
      <c r="Y500" s="10"/>
      <c r="Z500" s="32"/>
      <c r="AA500" s="32"/>
      <c r="AB500" s="72"/>
      <c r="AC500" s="101"/>
      <c r="AD500" s="73"/>
      <c r="AE500" s="73"/>
      <c r="AF500" s="84"/>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c r="A501" s="72"/>
      <c r="B501" s="11"/>
      <c r="C501" s="32"/>
      <c r="D501" s="57"/>
      <c r="E501" s="72"/>
      <c r="F501" s="72"/>
      <c r="G501" s="56"/>
      <c r="H501" s="72"/>
      <c r="I501" s="32"/>
      <c r="J501" s="32"/>
      <c r="K501" s="32"/>
      <c r="L501" s="72"/>
      <c r="M501" s="99"/>
      <c r="N501" s="32"/>
      <c r="O501" s="32"/>
      <c r="P501" s="32"/>
      <c r="Q501" s="72"/>
      <c r="R501" s="75"/>
      <c r="S501" s="32"/>
      <c r="T501" s="72"/>
      <c r="U501" s="73"/>
      <c r="V501" s="100"/>
      <c r="W501" s="99"/>
      <c r="X501" s="74"/>
      <c r="Y501" s="10"/>
      <c r="Z501" s="32"/>
      <c r="AA501" s="32"/>
      <c r="AB501" s="72"/>
      <c r="AC501" s="101"/>
      <c r="AD501" s="73"/>
      <c r="AE501" s="73"/>
      <c r="AF501" s="84"/>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c r="A502" s="72"/>
      <c r="B502" s="11"/>
      <c r="C502" s="32"/>
      <c r="D502" s="57"/>
      <c r="E502" s="72"/>
      <c r="F502" s="72"/>
      <c r="G502" s="56"/>
      <c r="H502" s="72"/>
      <c r="I502" s="32"/>
      <c r="J502" s="32"/>
      <c r="K502" s="32"/>
      <c r="L502" s="72"/>
      <c r="M502" s="99"/>
      <c r="N502" s="32"/>
      <c r="O502" s="32"/>
      <c r="P502" s="32"/>
      <c r="Q502" s="72"/>
      <c r="R502" s="75"/>
      <c r="S502" s="32"/>
      <c r="T502" s="72"/>
      <c r="U502" s="73"/>
      <c r="V502" s="100"/>
      <c r="W502" s="99"/>
      <c r="X502" s="74"/>
      <c r="Y502" s="10"/>
      <c r="Z502" s="32"/>
      <c r="AA502" s="32"/>
      <c r="AB502" s="72"/>
      <c r="AC502" s="101"/>
      <c r="AD502" s="73"/>
      <c r="AE502" s="73"/>
      <c r="AF502" s="84"/>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c r="A503" s="72"/>
      <c r="B503" s="11"/>
      <c r="C503" s="32"/>
      <c r="D503" s="57"/>
      <c r="E503" s="72"/>
      <c r="F503" s="72"/>
      <c r="G503" s="56"/>
      <c r="H503" s="72"/>
      <c r="I503" s="32"/>
      <c r="J503" s="32"/>
      <c r="K503" s="32"/>
      <c r="L503" s="72"/>
      <c r="M503" s="99"/>
      <c r="N503" s="32"/>
      <c r="O503" s="32"/>
      <c r="P503" s="32"/>
      <c r="Q503" s="72"/>
      <c r="R503" s="75"/>
      <c r="S503" s="32"/>
      <c r="T503" s="72"/>
      <c r="U503" s="73"/>
      <c r="V503" s="100"/>
      <c r="W503" s="99"/>
      <c r="X503" s="74"/>
      <c r="Y503" s="10"/>
      <c r="Z503" s="32"/>
      <c r="AA503" s="32"/>
      <c r="AB503" s="72"/>
      <c r="AC503" s="101"/>
      <c r="AD503" s="73"/>
      <c r="AE503" s="73"/>
      <c r="AF503" s="84"/>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c r="A504" s="72"/>
      <c r="B504" s="11"/>
      <c r="C504" s="32"/>
      <c r="D504" s="57"/>
      <c r="E504" s="72"/>
      <c r="F504" s="72"/>
      <c r="G504" s="56"/>
      <c r="H504" s="72"/>
      <c r="I504" s="32"/>
      <c r="J504" s="32"/>
      <c r="K504" s="32"/>
      <c r="L504" s="72"/>
      <c r="M504" s="99"/>
      <c r="N504" s="32"/>
      <c r="O504" s="32"/>
      <c r="P504" s="32"/>
      <c r="Q504" s="72"/>
      <c r="R504" s="75"/>
      <c r="S504" s="32"/>
      <c r="T504" s="72"/>
      <c r="U504" s="73"/>
      <c r="V504" s="100"/>
      <c r="W504" s="99"/>
      <c r="X504" s="74"/>
      <c r="Y504" s="10"/>
      <c r="Z504" s="32"/>
      <c r="AA504" s="32"/>
      <c r="AB504" s="72"/>
      <c r="AC504" s="101"/>
      <c r="AD504" s="73"/>
      <c r="AE504" s="73"/>
      <c r="AF504" s="84"/>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c r="A505" s="72"/>
      <c r="B505" s="11"/>
      <c r="C505" s="32"/>
      <c r="D505" s="57"/>
      <c r="E505" s="72"/>
      <c r="F505" s="72"/>
      <c r="G505" s="56"/>
      <c r="H505" s="72"/>
      <c r="I505" s="32"/>
      <c r="J505" s="32"/>
      <c r="K505" s="32"/>
      <c r="L505" s="72"/>
      <c r="M505" s="99"/>
      <c r="N505" s="32"/>
      <c r="O505" s="32"/>
      <c r="P505" s="32"/>
      <c r="Q505" s="72"/>
      <c r="R505" s="75"/>
      <c r="S505" s="32"/>
      <c r="T505" s="72"/>
      <c r="U505" s="73"/>
      <c r="V505" s="100"/>
      <c r="W505" s="99"/>
      <c r="X505" s="74"/>
      <c r="Y505" s="10"/>
      <c r="Z505" s="32"/>
      <c r="AA505" s="32"/>
      <c r="AB505" s="72"/>
      <c r="AC505" s="101"/>
      <c r="AD505" s="73"/>
      <c r="AE505" s="73"/>
      <c r="AF505" s="84"/>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c r="A506" s="72"/>
      <c r="B506" s="11"/>
      <c r="C506" s="32"/>
      <c r="D506" s="57"/>
      <c r="E506" s="72"/>
      <c r="F506" s="72"/>
      <c r="G506" s="56"/>
      <c r="H506" s="72"/>
      <c r="I506" s="32"/>
      <c r="J506" s="32"/>
      <c r="K506" s="32"/>
      <c r="L506" s="72"/>
      <c r="M506" s="99"/>
      <c r="N506" s="32"/>
      <c r="O506" s="32"/>
      <c r="P506" s="32"/>
      <c r="Q506" s="72"/>
      <c r="R506" s="75"/>
      <c r="S506" s="32"/>
      <c r="T506" s="72"/>
      <c r="U506" s="73"/>
      <c r="V506" s="100"/>
      <c r="W506" s="99"/>
      <c r="X506" s="74"/>
      <c r="Y506" s="10"/>
      <c r="Z506" s="32"/>
      <c r="AA506" s="32"/>
      <c r="AB506" s="72"/>
      <c r="AC506" s="101"/>
      <c r="AD506" s="73"/>
      <c r="AE506" s="73"/>
      <c r="AF506" s="84"/>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c r="A507" s="72"/>
      <c r="B507" s="11"/>
      <c r="C507" s="32"/>
      <c r="D507" s="57"/>
      <c r="E507" s="72"/>
      <c r="F507" s="72"/>
      <c r="G507" s="56"/>
      <c r="H507" s="72"/>
      <c r="I507" s="32"/>
      <c r="J507" s="32"/>
      <c r="K507" s="32"/>
      <c r="L507" s="72"/>
      <c r="M507" s="99"/>
      <c r="N507" s="32"/>
      <c r="O507" s="32"/>
      <c r="P507" s="32"/>
      <c r="Q507" s="72"/>
      <c r="R507" s="75"/>
      <c r="S507" s="32"/>
      <c r="T507" s="72"/>
      <c r="U507" s="73"/>
      <c r="V507" s="100"/>
      <c r="W507" s="99"/>
      <c r="X507" s="74"/>
      <c r="Y507" s="10"/>
      <c r="Z507" s="32"/>
      <c r="AA507" s="32"/>
      <c r="AB507" s="72"/>
      <c r="AC507" s="101"/>
      <c r="AD507" s="73"/>
      <c r="AE507" s="73"/>
      <c r="AF507" s="84"/>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c r="A508" s="72"/>
      <c r="B508" s="11"/>
      <c r="C508" s="32"/>
      <c r="D508" s="57"/>
      <c r="E508" s="72"/>
      <c r="F508" s="72"/>
      <c r="G508" s="56"/>
      <c r="H508" s="72"/>
      <c r="I508" s="32"/>
      <c r="J508" s="32"/>
      <c r="K508" s="32"/>
      <c r="L508" s="72"/>
      <c r="M508" s="99"/>
      <c r="N508" s="32"/>
      <c r="O508" s="32"/>
      <c r="P508" s="32"/>
      <c r="Q508" s="72"/>
      <c r="R508" s="75"/>
      <c r="S508" s="32"/>
      <c r="T508" s="72"/>
      <c r="U508" s="73"/>
      <c r="V508" s="100"/>
      <c r="W508" s="99"/>
      <c r="X508" s="74"/>
      <c r="Y508" s="10"/>
      <c r="Z508" s="32"/>
      <c r="AA508" s="32"/>
      <c r="AB508" s="72"/>
      <c r="AC508" s="101"/>
      <c r="AD508" s="73"/>
      <c r="AE508" s="73"/>
      <c r="AF508" s="84"/>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c r="A509" s="72"/>
      <c r="B509" s="11"/>
      <c r="C509" s="32"/>
      <c r="D509" s="57"/>
      <c r="E509" s="72"/>
      <c r="F509" s="72"/>
      <c r="G509" s="56"/>
      <c r="H509" s="72"/>
      <c r="I509" s="32"/>
      <c r="J509" s="32"/>
      <c r="K509" s="32"/>
      <c r="L509" s="72"/>
      <c r="M509" s="99"/>
      <c r="N509" s="32"/>
      <c r="O509" s="32"/>
      <c r="P509" s="32"/>
      <c r="Q509" s="72"/>
      <c r="R509" s="75"/>
      <c r="S509" s="32"/>
      <c r="T509" s="72"/>
      <c r="U509" s="73"/>
      <c r="V509" s="100"/>
      <c r="W509" s="99"/>
      <c r="X509" s="74"/>
      <c r="Y509" s="10"/>
      <c r="Z509" s="32"/>
      <c r="AA509" s="32"/>
      <c r="AB509" s="72"/>
      <c r="AC509" s="101"/>
      <c r="AD509" s="73"/>
      <c r="AE509" s="73"/>
      <c r="AF509" s="84"/>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c r="A510" s="72"/>
      <c r="B510" s="11"/>
      <c r="C510" s="32"/>
      <c r="D510" s="57"/>
      <c r="E510" s="72"/>
      <c r="F510" s="72"/>
      <c r="G510" s="56"/>
      <c r="H510" s="72"/>
      <c r="I510" s="32"/>
      <c r="J510" s="32"/>
      <c r="K510" s="32"/>
      <c r="L510" s="72"/>
      <c r="M510" s="99"/>
      <c r="N510" s="32"/>
      <c r="O510" s="32"/>
      <c r="P510" s="32"/>
      <c r="Q510" s="72"/>
      <c r="R510" s="75"/>
      <c r="S510" s="32"/>
      <c r="T510" s="72"/>
      <c r="U510" s="73"/>
      <c r="V510" s="100"/>
      <c r="W510" s="99"/>
      <c r="X510" s="74"/>
      <c r="Y510" s="10"/>
      <c r="Z510" s="32"/>
      <c r="AA510" s="32"/>
      <c r="AB510" s="72"/>
      <c r="AC510" s="101"/>
      <c r="AD510" s="73"/>
      <c r="AE510" s="73"/>
      <c r="AF510" s="84"/>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c r="A511" s="72"/>
      <c r="B511" s="11"/>
      <c r="C511" s="32"/>
      <c r="D511" s="57"/>
      <c r="E511" s="72"/>
      <c r="F511" s="72"/>
      <c r="G511" s="56"/>
      <c r="H511" s="72"/>
      <c r="I511" s="32"/>
      <c r="J511" s="32"/>
      <c r="K511" s="32"/>
      <c r="L511" s="72"/>
      <c r="M511" s="99"/>
      <c r="N511" s="32"/>
      <c r="O511" s="32"/>
      <c r="P511" s="32"/>
      <c r="Q511" s="72"/>
      <c r="R511" s="75"/>
      <c r="S511" s="32"/>
      <c r="T511" s="72"/>
      <c r="U511" s="73"/>
      <c r="V511" s="100"/>
      <c r="W511" s="99"/>
      <c r="X511" s="74"/>
      <c r="Y511" s="10"/>
      <c r="Z511" s="32"/>
      <c r="AA511" s="32"/>
      <c r="AB511" s="72"/>
      <c r="AC511" s="101"/>
      <c r="AD511" s="73"/>
      <c r="AE511" s="73"/>
      <c r="AF511" s="84"/>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c r="A512" s="72"/>
      <c r="B512" s="11"/>
      <c r="C512" s="32"/>
      <c r="D512" s="57"/>
      <c r="E512" s="72"/>
      <c r="F512" s="72"/>
      <c r="G512" s="56"/>
      <c r="H512" s="72"/>
      <c r="I512" s="32"/>
      <c r="J512" s="32"/>
      <c r="K512" s="32"/>
      <c r="L512" s="72"/>
      <c r="M512" s="99"/>
      <c r="N512" s="32"/>
      <c r="O512" s="32"/>
      <c r="P512" s="32"/>
      <c r="Q512" s="72"/>
      <c r="R512" s="75"/>
      <c r="S512" s="32"/>
      <c r="T512" s="72"/>
      <c r="U512" s="73"/>
      <c r="V512" s="100"/>
      <c r="W512" s="99"/>
      <c r="X512" s="74"/>
      <c r="Y512" s="10"/>
      <c r="Z512" s="32"/>
      <c r="AA512" s="32"/>
      <c r="AB512" s="72"/>
      <c r="AC512" s="101"/>
      <c r="AD512" s="73"/>
      <c r="AE512" s="73"/>
      <c r="AF512" s="84"/>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c r="A513" s="72"/>
      <c r="B513" s="11"/>
      <c r="C513" s="32"/>
      <c r="D513" s="57"/>
      <c r="E513" s="72"/>
      <c r="F513" s="72"/>
      <c r="G513" s="56"/>
      <c r="H513" s="72"/>
      <c r="I513" s="32"/>
      <c r="J513" s="32"/>
      <c r="K513" s="32"/>
      <c r="L513" s="72"/>
      <c r="M513" s="99"/>
      <c r="N513" s="32"/>
      <c r="O513" s="32"/>
      <c r="P513" s="32"/>
      <c r="Q513" s="72"/>
      <c r="R513" s="75"/>
      <c r="S513" s="32"/>
      <c r="T513" s="72"/>
      <c r="U513" s="73"/>
      <c r="V513" s="100"/>
      <c r="W513" s="99"/>
      <c r="X513" s="74"/>
      <c r="Y513" s="10"/>
      <c r="Z513" s="32"/>
      <c r="AA513" s="32"/>
      <c r="AB513" s="72"/>
      <c r="AC513" s="101"/>
      <c r="AD513" s="73"/>
      <c r="AE513" s="73"/>
      <c r="AF513" s="84"/>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c r="A514" s="72"/>
      <c r="B514" s="11"/>
      <c r="C514" s="32"/>
      <c r="D514" s="57"/>
      <c r="E514" s="72"/>
      <c r="F514" s="72"/>
      <c r="G514" s="56"/>
      <c r="H514" s="72"/>
      <c r="I514" s="32"/>
      <c r="J514" s="32"/>
      <c r="K514" s="32"/>
      <c r="L514" s="72"/>
      <c r="M514" s="99"/>
      <c r="N514" s="32"/>
      <c r="O514" s="32"/>
      <c r="P514" s="32"/>
      <c r="Q514" s="72"/>
      <c r="R514" s="75"/>
      <c r="S514" s="32"/>
      <c r="T514" s="72"/>
      <c r="U514" s="73"/>
      <c r="V514" s="100"/>
      <c r="W514" s="99"/>
      <c r="X514" s="74"/>
      <c r="Y514" s="10"/>
      <c r="Z514" s="32"/>
      <c r="AA514" s="32"/>
      <c r="AB514" s="72"/>
      <c r="AC514" s="101"/>
      <c r="AD514" s="73"/>
      <c r="AE514" s="73"/>
      <c r="AF514" s="84"/>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c r="A515" s="72"/>
      <c r="B515" s="11"/>
      <c r="C515" s="32"/>
      <c r="D515" s="57"/>
      <c r="E515" s="72"/>
      <c r="F515" s="72"/>
      <c r="G515" s="56"/>
      <c r="H515" s="72"/>
      <c r="I515" s="32"/>
      <c r="J515" s="32"/>
      <c r="K515" s="32"/>
      <c r="L515" s="72"/>
      <c r="M515" s="99"/>
      <c r="N515" s="32"/>
      <c r="O515" s="32"/>
      <c r="P515" s="32"/>
      <c r="Q515" s="72"/>
      <c r="R515" s="75"/>
      <c r="S515" s="32"/>
      <c r="T515" s="72"/>
      <c r="U515" s="73"/>
      <c r="V515" s="100"/>
      <c r="W515" s="99"/>
      <c r="X515" s="74"/>
      <c r="Y515" s="10"/>
      <c r="Z515" s="32"/>
      <c r="AA515" s="32"/>
      <c r="AB515" s="72"/>
      <c r="AC515" s="101"/>
      <c r="AD515" s="73"/>
      <c r="AE515" s="73"/>
      <c r="AF515" s="84"/>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c r="A516" s="72"/>
      <c r="B516" s="11"/>
      <c r="C516" s="32"/>
      <c r="D516" s="57"/>
      <c r="E516" s="72"/>
      <c r="F516" s="72"/>
      <c r="G516" s="56"/>
      <c r="H516" s="72"/>
      <c r="I516" s="32"/>
      <c r="J516" s="32"/>
      <c r="K516" s="32"/>
      <c r="L516" s="72"/>
      <c r="M516" s="99"/>
      <c r="N516" s="32"/>
      <c r="O516" s="32"/>
      <c r="P516" s="32"/>
      <c r="Q516" s="72"/>
      <c r="R516" s="75"/>
      <c r="S516" s="32"/>
      <c r="T516" s="72"/>
      <c r="U516" s="73"/>
      <c r="V516" s="100"/>
      <c r="W516" s="99"/>
      <c r="X516" s="74"/>
      <c r="Y516" s="10"/>
      <c r="Z516" s="32"/>
      <c r="AA516" s="32"/>
      <c r="AB516" s="72"/>
      <c r="AC516" s="101"/>
      <c r="AD516" s="73"/>
      <c r="AE516" s="73"/>
      <c r="AF516" s="84"/>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c r="A517" s="72"/>
      <c r="B517" s="11"/>
      <c r="C517" s="32"/>
      <c r="D517" s="57"/>
      <c r="E517" s="72"/>
      <c r="F517" s="72"/>
      <c r="G517" s="56"/>
      <c r="H517" s="72"/>
      <c r="I517" s="32"/>
      <c r="J517" s="32"/>
      <c r="K517" s="32"/>
      <c r="L517" s="72"/>
      <c r="M517" s="99"/>
      <c r="N517" s="32"/>
      <c r="O517" s="32"/>
      <c r="P517" s="32"/>
      <c r="Q517" s="72"/>
      <c r="R517" s="75"/>
      <c r="S517" s="32"/>
      <c r="T517" s="72"/>
      <c r="U517" s="73"/>
      <c r="V517" s="100"/>
      <c r="W517" s="99"/>
      <c r="X517" s="74"/>
      <c r="Y517" s="10"/>
      <c r="Z517" s="32"/>
      <c r="AA517" s="32"/>
      <c r="AB517" s="72"/>
      <c r="AC517" s="101"/>
      <c r="AD517" s="73"/>
      <c r="AE517" s="73"/>
      <c r="AF517" s="84"/>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c r="A518" s="72"/>
      <c r="B518" s="11"/>
      <c r="C518" s="32"/>
      <c r="D518" s="57"/>
      <c r="E518" s="72"/>
      <c r="F518" s="72"/>
      <c r="G518" s="56"/>
      <c r="H518" s="72"/>
      <c r="I518" s="32"/>
      <c r="J518" s="32"/>
      <c r="K518" s="32"/>
      <c r="L518" s="72"/>
      <c r="M518" s="99"/>
      <c r="N518" s="32"/>
      <c r="O518" s="32"/>
      <c r="P518" s="32"/>
      <c r="Q518" s="72"/>
      <c r="R518" s="75"/>
      <c r="S518" s="32"/>
      <c r="T518" s="72"/>
      <c r="U518" s="73"/>
      <c r="V518" s="100"/>
      <c r="W518" s="99"/>
      <c r="X518" s="74"/>
      <c r="Y518" s="10"/>
      <c r="Z518" s="32"/>
      <c r="AA518" s="32"/>
      <c r="AB518" s="72"/>
      <c r="AC518" s="101"/>
      <c r="AD518" s="73"/>
      <c r="AE518" s="73"/>
      <c r="AF518" s="84"/>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c r="A519" s="72"/>
      <c r="B519" s="11"/>
      <c r="C519" s="32"/>
      <c r="D519" s="57"/>
      <c r="E519" s="72"/>
      <c r="F519" s="72"/>
      <c r="G519" s="56"/>
      <c r="H519" s="72"/>
      <c r="I519" s="32"/>
      <c r="J519" s="32"/>
      <c r="K519" s="32"/>
      <c r="L519" s="72"/>
      <c r="M519" s="99"/>
      <c r="N519" s="32"/>
      <c r="O519" s="32"/>
      <c r="P519" s="32"/>
      <c r="Q519" s="72"/>
      <c r="R519" s="75"/>
      <c r="S519" s="32"/>
      <c r="T519" s="72"/>
      <c r="U519" s="73"/>
      <c r="V519" s="100"/>
      <c r="W519" s="99"/>
      <c r="X519" s="74"/>
      <c r="Y519" s="10"/>
      <c r="Z519" s="32"/>
      <c r="AA519" s="32"/>
      <c r="AB519" s="72"/>
      <c r="AC519" s="101"/>
      <c r="AD519" s="73"/>
      <c r="AE519" s="73"/>
      <c r="AF519" s="84"/>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c r="A520" s="72"/>
      <c r="B520" s="11"/>
      <c r="C520" s="32"/>
      <c r="D520" s="57"/>
      <c r="E520" s="72"/>
      <c r="F520" s="72"/>
      <c r="G520" s="56"/>
      <c r="H520" s="72"/>
      <c r="I520" s="32"/>
      <c r="J520" s="32"/>
      <c r="K520" s="32"/>
      <c r="L520" s="72"/>
      <c r="M520" s="99"/>
      <c r="N520" s="32"/>
      <c r="O520" s="32"/>
      <c r="P520" s="32"/>
      <c r="Q520" s="72"/>
      <c r="R520" s="75"/>
      <c r="S520" s="32"/>
      <c r="T520" s="72"/>
      <c r="U520" s="73"/>
      <c r="V520" s="100"/>
      <c r="W520" s="99"/>
      <c r="X520" s="74"/>
      <c r="Y520" s="10"/>
      <c r="Z520" s="32"/>
      <c r="AA520" s="32"/>
      <c r="AB520" s="72"/>
      <c r="AC520" s="101"/>
      <c r="AD520" s="73"/>
      <c r="AE520" s="73"/>
      <c r="AF520" s="84"/>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c r="A521" s="72"/>
      <c r="B521" s="11"/>
      <c r="C521" s="32"/>
      <c r="D521" s="57"/>
      <c r="E521" s="72"/>
      <c r="F521" s="72"/>
      <c r="G521" s="56"/>
      <c r="H521" s="72"/>
      <c r="I521" s="32"/>
      <c r="J521" s="32"/>
      <c r="K521" s="32"/>
      <c r="L521" s="72"/>
      <c r="M521" s="99"/>
      <c r="N521" s="32"/>
      <c r="O521" s="32"/>
      <c r="P521" s="32"/>
      <c r="Q521" s="72"/>
      <c r="R521" s="75"/>
      <c r="S521" s="32"/>
      <c r="T521" s="72"/>
      <c r="U521" s="73"/>
      <c r="V521" s="100"/>
      <c r="W521" s="99"/>
      <c r="X521" s="74"/>
      <c r="Y521" s="10"/>
      <c r="Z521" s="32"/>
      <c r="AA521" s="32"/>
      <c r="AB521" s="72"/>
      <c r="AC521" s="101"/>
      <c r="AD521" s="73"/>
      <c r="AE521" s="73"/>
      <c r="AF521" s="84"/>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c r="A522" s="72"/>
      <c r="B522" s="11"/>
      <c r="C522" s="32"/>
      <c r="D522" s="57"/>
      <c r="E522" s="72"/>
      <c r="F522" s="72"/>
      <c r="G522" s="56"/>
      <c r="H522" s="72"/>
      <c r="I522" s="32"/>
      <c r="J522" s="32"/>
      <c r="K522" s="32"/>
      <c r="L522" s="72"/>
      <c r="M522" s="99"/>
      <c r="N522" s="32"/>
      <c r="O522" s="32"/>
      <c r="P522" s="32"/>
      <c r="Q522" s="72"/>
      <c r="R522" s="75"/>
      <c r="S522" s="32"/>
      <c r="T522" s="72"/>
      <c r="U522" s="73"/>
      <c r="V522" s="100"/>
      <c r="W522" s="99"/>
      <c r="X522" s="74"/>
      <c r="Y522" s="10"/>
      <c r="Z522" s="32"/>
      <c r="AA522" s="32"/>
      <c r="AB522" s="72"/>
      <c r="AC522" s="101"/>
      <c r="AD522" s="73"/>
      <c r="AE522" s="73"/>
      <c r="AF522" s="84"/>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c r="A523" s="72"/>
      <c r="B523" s="11"/>
      <c r="C523" s="32"/>
      <c r="D523" s="57"/>
      <c r="E523" s="72"/>
      <c r="F523" s="72"/>
      <c r="G523" s="56"/>
      <c r="H523" s="72"/>
      <c r="I523" s="32"/>
      <c r="J523" s="32"/>
      <c r="K523" s="32"/>
      <c r="L523" s="72"/>
      <c r="M523" s="99"/>
      <c r="N523" s="32"/>
      <c r="O523" s="32"/>
      <c r="P523" s="32"/>
      <c r="Q523" s="72"/>
      <c r="R523" s="75"/>
      <c r="S523" s="32"/>
      <c r="T523" s="72"/>
      <c r="U523" s="73"/>
      <c r="V523" s="100"/>
      <c r="W523" s="99"/>
      <c r="X523" s="74"/>
      <c r="Y523" s="10"/>
      <c r="Z523" s="32"/>
      <c r="AA523" s="32"/>
      <c r="AB523" s="72"/>
      <c r="AC523" s="101"/>
      <c r="AD523" s="73"/>
      <c r="AE523" s="73"/>
      <c r="AF523" s="84"/>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c r="A524" s="72"/>
      <c r="B524" s="11"/>
      <c r="C524" s="32"/>
      <c r="D524" s="57"/>
      <c r="E524" s="72"/>
      <c r="F524" s="72"/>
      <c r="G524" s="56"/>
      <c r="H524" s="72"/>
      <c r="I524" s="32"/>
      <c r="J524" s="32"/>
      <c r="K524" s="32"/>
      <c r="L524" s="72"/>
      <c r="M524" s="99"/>
      <c r="N524" s="32"/>
      <c r="O524" s="32"/>
      <c r="P524" s="32"/>
      <c r="Q524" s="72"/>
      <c r="R524" s="75"/>
      <c r="S524" s="32"/>
      <c r="T524" s="72"/>
      <c r="U524" s="73"/>
      <c r="V524" s="100"/>
      <c r="W524" s="99"/>
      <c r="X524" s="74"/>
      <c r="Y524" s="10"/>
      <c r="Z524" s="32"/>
      <c r="AA524" s="32"/>
      <c r="AB524" s="72"/>
      <c r="AC524" s="101"/>
      <c r="AD524" s="73"/>
      <c r="AE524" s="73"/>
      <c r="AF524" s="84"/>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c r="A525" s="72"/>
      <c r="B525" s="11"/>
      <c r="C525" s="32"/>
      <c r="D525" s="57"/>
      <c r="E525" s="72"/>
      <c r="F525" s="72"/>
      <c r="G525" s="56"/>
      <c r="H525" s="72"/>
      <c r="I525" s="32"/>
      <c r="J525" s="32"/>
      <c r="K525" s="32"/>
      <c r="L525" s="72"/>
      <c r="M525" s="99"/>
      <c r="N525" s="32"/>
      <c r="O525" s="32"/>
      <c r="P525" s="32"/>
      <c r="Q525" s="72"/>
      <c r="R525" s="75"/>
      <c r="S525" s="32"/>
      <c r="T525" s="72"/>
      <c r="U525" s="73"/>
      <c r="V525" s="100"/>
      <c r="W525" s="99"/>
      <c r="X525" s="74"/>
      <c r="Y525" s="10"/>
      <c r="Z525" s="32"/>
      <c r="AA525" s="32"/>
      <c r="AB525" s="72"/>
      <c r="AC525" s="101"/>
      <c r="AD525" s="73"/>
      <c r="AE525" s="73"/>
      <c r="AF525" s="84"/>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c r="A526" s="72"/>
      <c r="B526" s="11"/>
      <c r="C526" s="32"/>
      <c r="D526" s="57"/>
      <c r="E526" s="72"/>
      <c r="F526" s="72"/>
      <c r="G526" s="56"/>
      <c r="H526" s="72"/>
      <c r="I526" s="32"/>
      <c r="J526" s="32"/>
      <c r="K526" s="32"/>
      <c r="L526" s="72"/>
      <c r="M526" s="99"/>
      <c r="N526" s="32"/>
      <c r="O526" s="32"/>
      <c r="P526" s="32"/>
      <c r="Q526" s="72"/>
      <c r="R526" s="75"/>
      <c r="S526" s="32"/>
      <c r="T526" s="72"/>
      <c r="U526" s="73"/>
      <c r="V526" s="100"/>
      <c r="W526" s="99"/>
      <c r="X526" s="74"/>
      <c r="Y526" s="10"/>
      <c r="Z526" s="32"/>
      <c r="AA526" s="32"/>
      <c r="AB526" s="72"/>
      <c r="AC526" s="101"/>
      <c r="AD526" s="73"/>
      <c r="AE526" s="73"/>
      <c r="AF526" s="84"/>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c r="A527" s="72"/>
      <c r="B527" s="11"/>
      <c r="C527" s="32"/>
      <c r="D527" s="57"/>
      <c r="E527" s="72"/>
      <c r="F527" s="72"/>
      <c r="G527" s="56"/>
      <c r="H527" s="72"/>
      <c r="I527" s="32"/>
      <c r="J527" s="32"/>
      <c r="K527" s="32"/>
      <c r="L527" s="72"/>
      <c r="M527" s="99"/>
      <c r="N527" s="32"/>
      <c r="O527" s="32"/>
      <c r="P527" s="32"/>
      <c r="Q527" s="72"/>
      <c r="R527" s="75"/>
      <c r="S527" s="32"/>
      <c r="T527" s="72"/>
      <c r="U527" s="73"/>
      <c r="V527" s="100"/>
      <c r="W527" s="99"/>
      <c r="X527" s="74"/>
      <c r="Y527" s="10"/>
      <c r="Z527" s="32"/>
      <c r="AA527" s="32"/>
      <c r="AB527" s="72"/>
      <c r="AC527" s="101"/>
      <c r="AD527" s="73"/>
      <c r="AE527" s="73"/>
      <c r="AF527" s="84"/>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c r="A528" s="72"/>
      <c r="B528" s="11"/>
      <c r="C528" s="32"/>
      <c r="D528" s="57"/>
      <c r="E528" s="72"/>
      <c r="F528" s="72"/>
      <c r="G528" s="56"/>
      <c r="H528" s="72"/>
      <c r="I528" s="32"/>
      <c r="J528" s="32"/>
      <c r="K528" s="32"/>
      <c r="L528" s="72"/>
      <c r="M528" s="99"/>
      <c r="N528" s="32"/>
      <c r="O528" s="32"/>
      <c r="P528" s="32"/>
      <c r="Q528" s="72"/>
      <c r="R528" s="75"/>
      <c r="S528" s="32"/>
      <c r="T528" s="72"/>
      <c r="U528" s="73"/>
      <c r="V528" s="100"/>
      <c r="W528" s="99"/>
      <c r="X528" s="74"/>
      <c r="Y528" s="10"/>
      <c r="Z528" s="32"/>
      <c r="AA528" s="32"/>
      <c r="AB528" s="72"/>
      <c r="AC528" s="101"/>
      <c r="AD528" s="73"/>
      <c r="AE528" s="73"/>
      <c r="AF528" s="84"/>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c r="A529" s="72"/>
      <c r="B529" s="11"/>
      <c r="C529" s="32"/>
      <c r="D529" s="57"/>
      <c r="E529" s="72"/>
      <c r="F529" s="72"/>
      <c r="G529" s="56"/>
      <c r="H529" s="72"/>
      <c r="I529" s="32"/>
      <c r="J529" s="32"/>
      <c r="K529" s="32"/>
      <c r="L529" s="72"/>
      <c r="M529" s="99"/>
      <c r="N529" s="32"/>
      <c r="O529" s="32"/>
      <c r="P529" s="32"/>
      <c r="Q529" s="72"/>
      <c r="R529" s="75"/>
      <c r="S529" s="32"/>
      <c r="T529" s="72"/>
      <c r="U529" s="73"/>
      <c r="V529" s="100"/>
      <c r="W529" s="99"/>
      <c r="X529" s="74"/>
      <c r="Y529" s="10"/>
      <c r="Z529" s="32"/>
      <c r="AA529" s="32"/>
      <c r="AB529" s="72"/>
      <c r="AC529" s="101"/>
      <c r="AD529" s="73"/>
      <c r="AE529" s="73"/>
      <c r="AF529" s="84"/>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c r="A530" s="72"/>
      <c r="B530" s="11"/>
      <c r="C530" s="32"/>
      <c r="D530" s="57"/>
      <c r="E530" s="72"/>
      <c r="F530" s="72"/>
      <c r="G530" s="56"/>
      <c r="H530" s="72"/>
      <c r="I530" s="32"/>
      <c r="J530" s="32"/>
      <c r="K530" s="32"/>
      <c r="L530" s="72"/>
      <c r="M530" s="99"/>
      <c r="N530" s="32"/>
      <c r="O530" s="32"/>
      <c r="P530" s="32"/>
      <c r="Q530" s="72"/>
      <c r="R530" s="75"/>
      <c r="S530" s="32"/>
      <c r="T530" s="72"/>
      <c r="U530" s="73"/>
      <c r="V530" s="100"/>
      <c r="W530" s="99"/>
      <c r="X530" s="74"/>
      <c r="Y530" s="10"/>
      <c r="Z530" s="32"/>
      <c r="AA530" s="32"/>
      <c r="AB530" s="72"/>
      <c r="AC530" s="101"/>
      <c r="AD530" s="73"/>
      <c r="AE530" s="73"/>
      <c r="AF530" s="84"/>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c r="A531" s="72"/>
      <c r="B531" s="11"/>
      <c r="C531" s="32"/>
      <c r="D531" s="57"/>
      <c r="E531" s="72"/>
      <c r="F531" s="72"/>
      <c r="G531" s="56"/>
      <c r="H531" s="72"/>
      <c r="I531" s="32"/>
      <c r="J531" s="32"/>
      <c r="K531" s="32"/>
      <c r="L531" s="72"/>
      <c r="M531" s="99"/>
      <c r="N531" s="32"/>
      <c r="O531" s="32"/>
      <c r="P531" s="32"/>
      <c r="Q531" s="72"/>
      <c r="R531" s="75"/>
      <c r="S531" s="32"/>
      <c r="T531" s="72"/>
      <c r="U531" s="73"/>
      <c r="V531" s="100"/>
      <c r="W531" s="99"/>
      <c r="X531" s="74"/>
      <c r="Y531" s="10"/>
      <c r="Z531" s="32"/>
      <c r="AA531" s="32"/>
      <c r="AB531" s="72"/>
      <c r="AC531" s="101"/>
      <c r="AD531" s="73"/>
      <c r="AE531" s="73"/>
      <c r="AF531" s="84"/>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c r="A532" s="72"/>
      <c r="B532" s="11"/>
      <c r="C532" s="32"/>
      <c r="D532" s="57"/>
      <c r="E532" s="72"/>
      <c r="F532" s="72"/>
      <c r="G532" s="56"/>
      <c r="H532" s="72"/>
      <c r="I532" s="32"/>
      <c r="J532" s="32"/>
      <c r="K532" s="32"/>
      <c r="L532" s="72"/>
      <c r="M532" s="99"/>
      <c r="N532" s="32"/>
      <c r="O532" s="32"/>
      <c r="P532" s="32"/>
      <c r="Q532" s="72"/>
      <c r="R532" s="75"/>
      <c r="S532" s="32"/>
      <c r="T532" s="72"/>
      <c r="U532" s="73"/>
      <c r="V532" s="100"/>
      <c r="W532" s="99"/>
      <c r="X532" s="74"/>
      <c r="Y532" s="10"/>
      <c r="Z532" s="32"/>
      <c r="AA532" s="32"/>
      <c r="AB532" s="72"/>
      <c r="AC532" s="101"/>
      <c r="AD532" s="73"/>
      <c r="AE532" s="73"/>
      <c r="AF532" s="84"/>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c r="A533" s="72"/>
      <c r="B533" s="11"/>
      <c r="C533" s="32"/>
      <c r="D533" s="57"/>
      <c r="E533" s="72"/>
      <c r="F533" s="72"/>
      <c r="G533" s="56"/>
      <c r="H533" s="72"/>
      <c r="I533" s="32"/>
      <c r="J533" s="32"/>
      <c r="K533" s="32"/>
      <c r="L533" s="72"/>
      <c r="M533" s="99"/>
      <c r="N533" s="32"/>
      <c r="O533" s="32"/>
      <c r="P533" s="32"/>
      <c r="Q533" s="72"/>
      <c r="R533" s="75"/>
      <c r="S533" s="32"/>
      <c r="T533" s="72"/>
      <c r="U533" s="73"/>
      <c r="V533" s="100"/>
      <c r="W533" s="99"/>
      <c r="X533" s="74"/>
      <c r="Y533" s="10"/>
      <c r="Z533" s="32"/>
      <c r="AA533" s="32"/>
      <c r="AB533" s="72"/>
      <c r="AC533" s="101"/>
      <c r="AD533" s="73"/>
      <c r="AE533" s="73"/>
      <c r="AF533" s="84"/>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c r="A534" s="72"/>
      <c r="B534" s="11"/>
      <c r="C534" s="32"/>
      <c r="D534" s="57"/>
      <c r="E534" s="72"/>
      <c r="F534" s="72"/>
      <c r="G534" s="56"/>
      <c r="H534" s="72"/>
      <c r="I534" s="32"/>
      <c r="J534" s="32"/>
      <c r="K534" s="32"/>
      <c r="L534" s="72"/>
      <c r="M534" s="99"/>
      <c r="N534" s="32"/>
      <c r="O534" s="32"/>
      <c r="P534" s="32"/>
      <c r="Q534" s="72"/>
      <c r="R534" s="75"/>
      <c r="S534" s="32"/>
      <c r="T534" s="72"/>
      <c r="U534" s="73"/>
      <c r="V534" s="100"/>
      <c r="W534" s="99"/>
      <c r="X534" s="74"/>
      <c r="Y534" s="10"/>
      <c r="Z534" s="32"/>
      <c r="AA534" s="32"/>
      <c r="AB534" s="72"/>
      <c r="AC534" s="101"/>
      <c r="AD534" s="73"/>
      <c r="AE534" s="73"/>
      <c r="AF534" s="84"/>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c r="A535" s="72"/>
      <c r="B535" s="11"/>
      <c r="C535" s="32"/>
      <c r="D535" s="57"/>
      <c r="E535" s="72"/>
      <c r="F535" s="72"/>
      <c r="G535" s="56"/>
      <c r="H535" s="72"/>
      <c r="I535" s="32"/>
      <c r="J535" s="32"/>
      <c r="K535" s="32"/>
      <c r="L535" s="72"/>
      <c r="M535" s="99"/>
      <c r="N535" s="32"/>
      <c r="O535" s="32"/>
      <c r="P535" s="32"/>
      <c r="Q535" s="72"/>
      <c r="R535" s="75"/>
      <c r="S535" s="32"/>
      <c r="T535" s="72"/>
      <c r="U535" s="73"/>
      <c r="V535" s="100"/>
      <c r="W535" s="99"/>
      <c r="X535" s="74"/>
      <c r="Y535" s="10"/>
      <c r="Z535" s="32"/>
      <c r="AA535" s="32"/>
      <c r="AB535" s="72"/>
      <c r="AC535" s="101"/>
      <c r="AD535" s="73"/>
      <c r="AE535" s="73"/>
      <c r="AF535" s="84"/>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c r="A536" s="72"/>
      <c r="B536" s="11"/>
      <c r="C536" s="32"/>
      <c r="D536" s="57"/>
      <c r="E536" s="72"/>
      <c r="F536" s="72"/>
      <c r="G536" s="56"/>
      <c r="H536" s="72"/>
      <c r="I536" s="32"/>
      <c r="J536" s="32"/>
      <c r="K536" s="32"/>
      <c r="L536" s="72"/>
      <c r="M536" s="99"/>
      <c r="N536" s="32"/>
      <c r="O536" s="32"/>
      <c r="P536" s="32"/>
      <c r="Q536" s="72"/>
      <c r="R536" s="75"/>
      <c r="S536" s="32"/>
      <c r="T536" s="72"/>
      <c r="U536" s="73"/>
      <c r="V536" s="100"/>
      <c r="W536" s="99"/>
      <c r="X536" s="74"/>
      <c r="Y536" s="10"/>
      <c r="Z536" s="32"/>
      <c r="AA536" s="32"/>
      <c r="AB536" s="72"/>
      <c r="AC536" s="101"/>
      <c r="AD536" s="73"/>
      <c r="AE536" s="73"/>
      <c r="AF536" s="84"/>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c r="A537" s="72"/>
      <c r="B537" s="11"/>
      <c r="C537" s="32"/>
      <c r="D537" s="57"/>
      <c r="E537" s="72"/>
      <c r="F537" s="72"/>
      <c r="G537" s="56"/>
      <c r="H537" s="72"/>
      <c r="I537" s="32"/>
      <c r="J537" s="32"/>
      <c r="K537" s="32"/>
      <c r="L537" s="72"/>
      <c r="M537" s="99"/>
      <c r="N537" s="32"/>
      <c r="O537" s="32"/>
      <c r="P537" s="32"/>
      <c r="Q537" s="72"/>
      <c r="R537" s="75"/>
      <c r="S537" s="32"/>
      <c r="T537" s="72"/>
      <c r="U537" s="73"/>
      <c r="V537" s="100"/>
      <c r="W537" s="99"/>
      <c r="X537" s="74"/>
      <c r="Y537" s="10"/>
      <c r="Z537" s="32"/>
      <c r="AA537" s="32"/>
      <c r="AB537" s="72"/>
      <c r="AC537" s="101"/>
      <c r="AD537" s="73"/>
      <c r="AE537" s="73"/>
      <c r="AF537" s="84"/>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c r="A538" s="72"/>
      <c r="B538" s="11"/>
      <c r="C538" s="32"/>
      <c r="D538" s="57"/>
      <c r="E538" s="72"/>
      <c r="F538" s="72"/>
      <c r="G538" s="56"/>
      <c r="H538" s="72"/>
      <c r="I538" s="32"/>
      <c r="J538" s="32"/>
      <c r="K538" s="32"/>
      <c r="L538" s="72"/>
      <c r="M538" s="99"/>
      <c r="N538" s="32"/>
      <c r="O538" s="32"/>
      <c r="P538" s="32"/>
      <c r="Q538" s="72"/>
      <c r="R538" s="75"/>
      <c r="S538" s="32"/>
      <c r="T538" s="72"/>
      <c r="U538" s="73"/>
      <c r="V538" s="100"/>
      <c r="W538" s="99"/>
      <c r="X538" s="74"/>
      <c r="Y538" s="10"/>
      <c r="Z538" s="32"/>
      <c r="AA538" s="32"/>
      <c r="AB538" s="72"/>
      <c r="AC538" s="101"/>
      <c r="AD538" s="73"/>
      <c r="AE538" s="73"/>
      <c r="AF538" s="84"/>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c r="A539" s="72"/>
      <c r="B539" s="11"/>
      <c r="C539" s="32"/>
      <c r="D539" s="57"/>
      <c r="E539" s="72"/>
      <c r="F539" s="72"/>
      <c r="G539" s="56"/>
      <c r="H539" s="72"/>
      <c r="I539" s="32"/>
      <c r="J539" s="32"/>
      <c r="K539" s="32"/>
      <c r="L539" s="72"/>
      <c r="M539" s="99"/>
      <c r="N539" s="32"/>
      <c r="O539" s="32"/>
      <c r="P539" s="32"/>
      <c r="Q539" s="72"/>
      <c r="R539" s="75"/>
      <c r="S539" s="32"/>
      <c r="T539" s="72"/>
      <c r="U539" s="73"/>
      <c r="V539" s="100"/>
      <c r="W539" s="99"/>
      <c r="X539" s="74"/>
      <c r="Y539" s="10"/>
      <c r="Z539" s="32"/>
      <c r="AA539" s="32"/>
      <c r="AB539" s="72"/>
      <c r="AC539" s="101"/>
      <c r="AD539" s="73"/>
      <c r="AE539" s="73"/>
      <c r="AF539" s="84"/>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c r="A540" s="72"/>
      <c r="B540" s="11"/>
      <c r="C540" s="32"/>
      <c r="D540" s="57"/>
      <c r="E540" s="72"/>
      <c r="F540" s="72"/>
      <c r="G540" s="56"/>
      <c r="H540" s="72"/>
      <c r="I540" s="32"/>
      <c r="J540" s="32"/>
      <c r="K540" s="32"/>
      <c r="L540" s="72"/>
      <c r="M540" s="99"/>
      <c r="N540" s="32"/>
      <c r="O540" s="32"/>
      <c r="P540" s="32"/>
      <c r="Q540" s="72"/>
      <c r="R540" s="75"/>
      <c r="S540" s="32"/>
      <c r="T540" s="72"/>
      <c r="U540" s="73"/>
      <c r="V540" s="100"/>
      <c r="W540" s="99"/>
      <c r="X540" s="74"/>
      <c r="Y540" s="10"/>
      <c r="Z540" s="32"/>
      <c r="AA540" s="32"/>
      <c r="AB540" s="72"/>
      <c r="AC540" s="101"/>
      <c r="AD540" s="73"/>
      <c r="AE540" s="73"/>
      <c r="AF540" s="84"/>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c r="A541" s="72"/>
      <c r="B541" s="11"/>
      <c r="C541" s="32"/>
      <c r="D541" s="57"/>
      <c r="E541" s="72"/>
      <c r="F541" s="72"/>
      <c r="G541" s="56"/>
      <c r="H541" s="72"/>
      <c r="I541" s="32"/>
      <c r="J541" s="32"/>
      <c r="K541" s="32"/>
      <c r="L541" s="72"/>
      <c r="M541" s="99"/>
      <c r="N541" s="32"/>
      <c r="O541" s="32"/>
      <c r="P541" s="32"/>
      <c r="Q541" s="72"/>
      <c r="R541" s="75"/>
      <c r="S541" s="32"/>
      <c r="T541" s="72"/>
      <c r="U541" s="73"/>
      <c r="V541" s="100"/>
      <c r="W541" s="99"/>
      <c r="X541" s="74"/>
      <c r="Y541" s="10"/>
      <c r="Z541" s="32"/>
      <c r="AA541" s="32"/>
      <c r="AB541" s="72"/>
      <c r="AC541" s="101"/>
      <c r="AD541" s="73"/>
      <c r="AE541" s="73"/>
      <c r="AF541" s="84"/>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c r="A542" s="72"/>
      <c r="B542" s="11"/>
      <c r="C542" s="32"/>
      <c r="D542" s="57"/>
      <c r="E542" s="72"/>
      <c r="F542" s="72"/>
      <c r="G542" s="56"/>
      <c r="H542" s="72"/>
      <c r="I542" s="32"/>
      <c r="J542" s="32"/>
      <c r="K542" s="32"/>
      <c r="L542" s="72"/>
      <c r="M542" s="99"/>
      <c r="N542" s="32"/>
      <c r="O542" s="32"/>
      <c r="P542" s="32"/>
      <c r="Q542" s="72"/>
      <c r="R542" s="75"/>
      <c r="S542" s="32"/>
      <c r="T542" s="72"/>
      <c r="U542" s="73"/>
      <c r="V542" s="100"/>
      <c r="W542" s="99"/>
      <c r="X542" s="74"/>
      <c r="Y542" s="10"/>
      <c r="Z542" s="32"/>
      <c r="AA542" s="32"/>
      <c r="AB542" s="72"/>
      <c r="AC542" s="101"/>
      <c r="AD542" s="73"/>
      <c r="AE542" s="73"/>
      <c r="AF542" s="84"/>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c r="A543" s="72"/>
      <c r="B543" s="11"/>
      <c r="C543" s="32"/>
      <c r="D543" s="57"/>
      <c r="E543" s="72"/>
      <c r="F543" s="72"/>
      <c r="G543" s="56"/>
      <c r="H543" s="72"/>
      <c r="I543" s="32"/>
      <c r="J543" s="32"/>
      <c r="K543" s="32"/>
      <c r="L543" s="72"/>
      <c r="M543" s="99"/>
      <c r="N543" s="32"/>
      <c r="O543" s="32"/>
      <c r="P543" s="32"/>
      <c r="Q543" s="72"/>
      <c r="R543" s="75"/>
      <c r="S543" s="32"/>
      <c r="T543" s="72"/>
      <c r="U543" s="73"/>
      <c r="V543" s="100"/>
      <c r="W543" s="99"/>
      <c r="X543" s="74"/>
      <c r="Y543" s="10"/>
      <c r="Z543" s="32"/>
      <c r="AA543" s="32"/>
      <c r="AB543" s="72"/>
      <c r="AC543" s="101"/>
      <c r="AD543" s="73"/>
      <c r="AE543" s="73"/>
      <c r="AF543" s="84"/>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c r="A544" s="72"/>
      <c r="B544" s="11"/>
      <c r="C544" s="32"/>
      <c r="D544" s="57"/>
      <c r="E544" s="72"/>
      <c r="F544" s="72"/>
      <c r="G544" s="56"/>
      <c r="H544" s="72"/>
      <c r="I544" s="32"/>
      <c r="J544" s="32"/>
      <c r="K544" s="32"/>
      <c r="L544" s="72"/>
      <c r="M544" s="99"/>
      <c r="N544" s="32"/>
      <c r="O544" s="32"/>
      <c r="P544" s="32"/>
      <c r="Q544" s="72"/>
      <c r="R544" s="75"/>
      <c r="S544" s="32"/>
      <c r="T544" s="72"/>
      <c r="U544" s="73"/>
      <c r="V544" s="100"/>
      <c r="W544" s="99"/>
      <c r="X544" s="74"/>
      <c r="Y544" s="10"/>
      <c r="Z544" s="32"/>
      <c r="AA544" s="32"/>
      <c r="AB544" s="72"/>
      <c r="AC544" s="101"/>
      <c r="AD544" s="73"/>
      <c r="AE544" s="73"/>
      <c r="AF544" s="84"/>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c r="A545" s="72"/>
      <c r="B545" s="11"/>
      <c r="C545" s="32"/>
      <c r="D545" s="57"/>
      <c r="E545" s="72"/>
      <c r="F545" s="72"/>
      <c r="G545" s="56"/>
      <c r="H545" s="72"/>
      <c r="I545" s="32"/>
      <c r="J545" s="32"/>
      <c r="K545" s="32"/>
      <c r="L545" s="72"/>
      <c r="M545" s="99"/>
      <c r="N545" s="32"/>
      <c r="O545" s="32"/>
      <c r="P545" s="32"/>
      <c r="Q545" s="72"/>
      <c r="R545" s="75"/>
      <c r="S545" s="32"/>
      <c r="T545" s="72"/>
      <c r="U545" s="73"/>
      <c r="V545" s="100"/>
      <c r="W545" s="99"/>
      <c r="X545" s="74"/>
      <c r="Y545" s="10"/>
      <c r="Z545" s="32"/>
      <c r="AA545" s="32"/>
      <c r="AB545" s="72"/>
      <c r="AC545" s="101"/>
      <c r="AD545" s="73"/>
      <c r="AE545" s="73"/>
      <c r="AF545" s="84"/>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c r="A546" s="72"/>
      <c r="B546" s="11"/>
      <c r="C546" s="32"/>
      <c r="D546" s="57"/>
      <c r="E546" s="72"/>
      <c r="F546" s="72"/>
      <c r="G546" s="56"/>
      <c r="H546" s="72"/>
      <c r="I546" s="32"/>
      <c r="J546" s="32"/>
      <c r="K546" s="32"/>
      <c r="L546" s="72"/>
      <c r="M546" s="99"/>
      <c r="N546" s="32"/>
      <c r="O546" s="32"/>
      <c r="P546" s="32"/>
      <c r="Q546" s="72"/>
      <c r="R546" s="75"/>
      <c r="S546" s="32"/>
      <c r="T546" s="72"/>
      <c r="U546" s="73"/>
      <c r="V546" s="100"/>
      <c r="W546" s="99"/>
      <c r="X546" s="74"/>
      <c r="Y546" s="10"/>
      <c r="Z546" s="32"/>
      <c r="AA546" s="32"/>
      <c r="AB546" s="72"/>
      <c r="AC546" s="101"/>
      <c r="AD546" s="73"/>
      <c r="AE546" s="73"/>
      <c r="AF546" s="84"/>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c r="A547" s="72"/>
      <c r="B547" s="11"/>
      <c r="C547" s="32"/>
      <c r="D547" s="57"/>
      <c r="E547" s="72"/>
      <c r="F547" s="72"/>
      <c r="G547" s="56"/>
      <c r="H547" s="72"/>
      <c r="I547" s="32"/>
      <c r="J547" s="32"/>
      <c r="K547" s="32"/>
      <c r="L547" s="72"/>
      <c r="M547" s="99"/>
      <c r="N547" s="32"/>
      <c r="O547" s="32"/>
      <c r="P547" s="32"/>
      <c r="Q547" s="72"/>
      <c r="R547" s="75"/>
      <c r="S547" s="32"/>
      <c r="T547" s="72"/>
      <c r="U547" s="73"/>
      <c r="V547" s="100"/>
      <c r="W547" s="99"/>
      <c r="X547" s="74"/>
      <c r="Y547" s="10"/>
      <c r="Z547" s="32"/>
      <c r="AA547" s="32"/>
      <c r="AB547" s="72"/>
      <c r="AC547" s="101"/>
      <c r="AD547" s="73"/>
      <c r="AE547" s="73"/>
      <c r="AF547" s="84"/>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c r="A548" s="72"/>
      <c r="B548" s="11"/>
      <c r="C548" s="32"/>
      <c r="D548" s="57"/>
      <c r="E548" s="72"/>
      <c r="F548" s="72"/>
      <c r="G548" s="56"/>
      <c r="H548" s="72"/>
      <c r="I548" s="32"/>
      <c r="J548" s="32"/>
      <c r="K548" s="32"/>
      <c r="L548" s="72"/>
      <c r="M548" s="99"/>
      <c r="N548" s="32"/>
      <c r="O548" s="32"/>
      <c r="P548" s="32"/>
      <c r="Q548" s="72"/>
      <c r="R548" s="75"/>
      <c r="S548" s="32"/>
      <c r="T548" s="72"/>
      <c r="U548" s="73"/>
      <c r="V548" s="100"/>
      <c r="W548" s="99"/>
      <c r="X548" s="74"/>
      <c r="Y548" s="10"/>
      <c r="Z548" s="32"/>
      <c r="AA548" s="32"/>
      <c r="AB548" s="72"/>
      <c r="AC548" s="101"/>
      <c r="AD548" s="73"/>
      <c r="AE548" s="73"/>
      <c r="AF548" s="84"/>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c r="A549" s="72"/>
      <c r="B549" s="11"/>
      <c r="C549" s="32"/>
      <c r="D549" s="57"/>
      <c r="E549" s="72"/>
      <c r="F549" s="72"/>
      <c r="G549" s="56"/>
      <c r="H549" s="72"/>
      <c r="I549" s="32"/>
      <c r="J549" s="32"/>
      <c r="K549" s="32"/>
      <c r="L549" s="72"/>
      <c r="M549" s="99"/>
      <c r="N549" s="32"/>
      <c r="O549" s="32"/>
      <c r="P549" s="32"/>
      <c r="Q549" s="72"/>
      <c r="R549" s="75"/>
      <c r="S549" s="32"/>
      <c r="T549" s="72"/>
      <c r="U549" s="73"/>
      <c r="V549" s="100"/>
      <c r="W549" s="99"/>
      <c r="X549" s="74"/>
      <c r="Y549" s="10"/>
      <c r="Z549" s="32"/>
      <c r="AA549" s="32"/>
      <c r="AB549" s="72"/>
      <c r="AC549" s="101"/>
      <c r="AD549" s="73"/>
      <c r="AE549" s="73"/>
      <c r="AF549" s="84"/>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c r="A550" s="72"/>
      <c r="B550" s="11"/>
      <c r="C550" s="32"/>
      <c r="D550" s="57"/>
      <c r="E550" s="72"/>
      <c r="F550" s="72"/>
      <c r="G550" s="56"/>
      <c r="H550" s="72"/>
      <c r="I550" s="32"/>
      <c r="J550" s="32"/>
      <c r="K550" s="32"/>
      <c r="L550" s="72"/>
      <c r="M550" s="99"/>
      <c r="N550" s="32"/>
      <c r="O550" s="32"/>
      <c r="P550" s="32"/>
      <c r="Q550" s="72"/>
      <c r="R550" s="75"/>
      <c r="S550" s="32"/>
      <c r="T550" s="72"/>
      <c r="U550" s="73"/>
      <c r="V550" s="100"/>
      <c r="W550" s="99"/>
      <c r="X550" s="74"/>
      <c r="Y550" s="10"/>
      <c r="Z550" s="32"/>
      <c r="AA550" s="32"/>
      <c r="AB550" s="72"/>
      <c r="AC550" s="101"/>
      <c r="AD550" s="73"/>
      <c r="AE550" s="73"/>
      <c r="AF550" s="84"/>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c r="A551" s="72"/>
      <c r="B551" s="11"/>
      <c r="C551" s="32"/>
      <c r="D551" s="57"/>
      <c r="E551" s="72"/>
      <c r="F551" s="72"/>
      <c r="G551" s="56"/>
      <c r="H551" s="72"/>
      <c r="I551" s="32"/>
      <c r="J551" s="32"/>
      <c r="K551" s="32"/>
      <c r="L551" s="72"/>
      <c r="M551" s="99"/>
      <c r="N551" s="32"/>
      <c r="O551" s="32"/>
      <c r="P551" s="32"/>
      <c r="Q551" s="72"/>
      <c r="R551" s="75"/>
      <c r="S551" s="32"/>
      <c r="T551" s="72"/>
      <c r="U551" s="73"/>
      <c r="V551" s="100"/>
      <c r="W551" s="99"/>
      <c r="X551" s="74"/>
      <c r="Y551" s="10"/>
      <c r="Z551" s="32"/>
      <c r="AA551" s="32"/>
      <c r="AB551" s="72"/>
      <c r="AC551" s="101"/>
      <c r="AD551" s="73"/>
      <c r="AE551" s="73"/>
      <c r="AF551" s="84"/>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c r="A552" s="72"/>
      <c r="B552" s="11"/>
      <c r="C552" s="32"/>
      <c r="D552" s="57"/>
      <c r="E552" s="72"/>
      <c r="F552" s="72"/>
      <c r="G552" s="56"/>
      <c r="H552" s="72"/>
      <c r="I552" s="32"/>
      <c r="J552" s="32"/>
      <c r="K552" s="32"/>
      <c r="L552" s="72"/>
      <c r="M552" s="99"/>
      <c r="N552" s="32"/>
      <c r="O552" s="32"/>
      <c r="P552" s="32"/>
      <c r="Q552" s="72"/>
      <c r="R552" s="75"/>
      <c r="S552" s="32"/>
      <c r="T552" s="72"/>
      <c r="U552" s="73"/>
      <c r="V552" s="100"/>
      <c r="W552" s="99"/>
      <c r="X552" s="74"/>
      <c r="Y552" s="10"/>
      <c r="Z552" s="32"/>
      <c r="AA552" s="32"/>
      <c r="AB552" s="72"/>
      <c r="AC552" s="101"/>
      <c r="AD552" s="73"/>
      <c r="AE552" s="73"/>
      <c r="AF552" s="84"/>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c r="A553" s="72"/>
      <c r="B553" s="11"/>
      <c r="C553" s="32"/>
      <c r="D553" s="57"/>
      <c r="E553" s="72"/>
      <c r="F553" s="72"/>
      <c r="G553" s="56"/>
      <c r="H553" s="72"/>
      <c r="I553" s="32"/>
      <c r="J553" s="32"/>
      <c r="K553" s="32"/>
      <c r="L553" s="72"/>
      <c r="M553" s="99"/>
      <c r="N553" s="32"/>
      <c r="O553" s="32"/>
      <c r="P553" s="32"/>
      <c r="Q553" s="72"/>
      <c r="R553" s="75"/>
      <c r="S553" s="32"/>
      <c r="T553" s="72"/>
      <c r="U553" s="73"/>
      <c r="V553" s="100"/>
      <c r="W553" s="99"/>
      <c r="X553" s="74"/>
      <c r="Y553" s="10"/>
      <c r="Z553" s="32"/>
      <c r="AA553" s="32"/>
      <c r="AB553" s="72"/>
      <c r="AC553" s="101"/>
      <c r="AD553" s="73"/>
      <c r="AE553" s="73"/>
      <c r="AF553" s="84"/>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c r="A554" s="72"/>
      <c r="B554" s="11"/>
      <c r="C554" s="32"/>
      <c r="D554" s="57"/>
      <c r="E554" s="72"/>
      <c r="F554" s="72"/>
      <c r="G554" s="56"/>
      <c r="H554" s="72"/>
      <c r="I554" s="32"/>
      <c r="J554" s="32"/>
      <c r="K554" s="32"/>
      <c r="L554" s="72"/>
      <c r="M554" s="99"/>
      <c r="N554" s="32"/>
      <c r="O554" s="32"/>
      <c r="P554" s="32"/>
      <c r="Q554" s="72"/>
      <c r="R554" s="75"/>
      <c r="S554" s="32"/>
      <c r="T554" s="72"/>
      <c r="U554" s="73"/>
      <c r="V554" s="100"/>
      <c r="W554" s="99"/>
      <c r="X554" s="74"/>
      <c r="Y554" s="10"/>
      <c r="Z554" s="32"/>
      <c r="AA554" s="32"/>
      <c r="AB554" s="72"/>
      <c r="AC554" s="101"/>
      <c r="AD554" s="73"/>
      <c r="AE554" s="73"/>
      <c r="AF554" s="84"/>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c r="A555" s="72"/>
      <c r="B555" s="11"/>
      <c r="C555" s="32"/>
      <c r="D555" s="57"/>
      <c r="E555" s="72"/>
      <c r="F555" s="72"/>
      <c r="G555" s="56"/>
      <c r="H555" s="72"/>
      <c r="I555" s="32"/>
      <c r="J555" s="32"/>
      <c r="K555" s="32"/>
      <c r="L555" s="72"/>
      <c r="M555" s="99"/>
      <c r="N555" s="32"/>
      <c r="O555" s="32"/>
      <c r="P555" s="32"/>
      <c r="Q555" s="72"/>
      <c r="R555" s="75"/>
      <c r="S555" s="32"/>
      <c r="T555" s="72"/>
      <c r="U555" s="73"/>
      <c r="V555" s="100"/>
      <c r="W555" s="99"/>
      <c r="X555" s="74"/>
      <c r="Y555" s="10"/>
      <c r="Z555" s="32"/>
      <c r="AA555" s="32"/>
      <c r="AB555" s="72"/>
      <c r="AC555" s="101"/>
      <c r="AD555" s="73"/>
      <c r="AE555" s="73"/>
      <c r="AF555" s="84"/>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c r="A556" s="72"/>
      <c r="B556" s="11"/>
      <c r="C556" s="32"/>
      <c r="D556" s="57"/>
      <c r="E556" s="72"/>
      <c r="F556" s="72"/>
      <c r="G556" s="56"/>
      <c r="H556" s="72"/>
      <c r="I556" s="32"/>
      <c r="J556" s="32"/>
      <c r="K556" s="32"/>
      <c r="L556" s="72"/>
      <c r="M556" s="99"/>
      <c r="N556" s="32"/>
      <c r="O556" s="32"/>
      <c r="P556" s="32"/>
      <c r="Q556" s="72"/>
      <c r="R556" s="75"/>
      <c r="S556" s="32"/>
      <c r="T556" s="72"/>
      <c r="U556" s="73"/>
      <c r="V556" s="100"/>
      <c r="W556" s="99"/>
      <c r="X556" s="74"/>
      <c r="Y556" s="10"/>
      <c r="Z556" s="32"/>
      <c r="AA556" s="32"/>
      <c r="AB556" s="72"/>
      <c r="AC556" s="101"/>
      <c r="AD556" s="73"/>
      <c r="AE556" s="73"/>
      <c r="AF556" s="84"/>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c r="A557" s="72"/>
      <c r="B557" s="11"/>
      <c r="C557" s="32"/>
      <c r="D557" s="57"/>
      <c r="E557" s="72"/>
      <c r="F557" s="72"/>
      <c r="G557" s="56"/>
      <c r="H557" s="72"/>
      <c r="I557" s="32"/>
      <c r="J557" s="32"/>
      <c r="K557" s="32"/>
      <c r="L557" s="72"/>
      <c r="M557" s="99"/>
      <c r="N557" s="32"/>
      <c r="O557" s="32"/>
      <c r="P557" s="32"/>
      <c r="Q557" s="72"/>
      <c r="R557" s="75"/>
      <c r="S557" s="32"/>
      <c r="T557" s="72"/>
      <c r="U557" s="73"/>
      <c r="V557" s="100"/>
      <c r="W557" s="99"/>
      <c r="X557" s="74"/>
      <c r="Y557" s="10"/>
      <c r="Z557" s="32"/>
      <c r="AA557" s="32"/>
      <c r="AB557" s="72"/>
      <c r="AC557" s="101"/>
      <c r="AD557" s="73"/>
      <c r="AE557" s="73"/>
      <c r="AF557" s="84"/>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c r="A558" s="72"/>
      <c r="B558" s="11"/>
      <c r="C558" s="32"/>
      <c r="D558" s="57"/>
      <c r="E558" s="72"/>
      <c r="F558" s="72"/>
      <c r="G558" s="56"/>
      <c r="H558" s="72"/>
      <c r="I558" s="32"/>
      <c r="J558" s="32"/>
      <c r="K558" s="32"/>
      <c r="L558" s="72"/>
      <c r="M558" s="99"/>
      <c r="N558" s="32"/>
      <c r="O558" s="32"/>
      <c r="P558" s="32"/>
      <c r="Q558" s="72"/>
      <c r="R558" s="75"/>
      <c r="S558" s="32"/>
      <c r="T558" s="72"/>
      <c r="U558" s="73"/>
      <c r="V558" s="100"/>
      <c r="W558" s="99"/>
      <c r="X558" s="74"/>
      <c r="Y558" s="10"/>
      <c r="Z558" s="32"/>
      <c r="AA558" s="32"/>
      <c r="AB558" s="72"/>
      <c r="AC558" s="101"/>
      <c r="AD558" s="73"/>
      <c r="AE558" s="73"/>
      <c r="AF558" s="84"/>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c r="A559" s="72"/>
      <c r="B559" s="11"/>
      <c r="C559" s="32"/>
      <c r="D559" s="57"/>
      <c r="E559" s="72"/>
      <c r="F559" s="72"/>
      <c r="G559" s="56"/>
      <c r="H559" s="72"/>
      <c r="I559" s="32"/>
      <c r="J559" s="32"/>
      <c r="K559" s="32"/>
      <c r="L559" s="72"/>
      <c r="M559" s="99"/>
      <c r="N559" s="32"/>
      <c r="O559" s="32"/>
      <c r="P559" s="32"/>
      <c r="Q559" s="72"/>
      <c r="R559" s="75"/>
      <c r="S559" s="32"/>
      <c r="T559" s="72"/>
      <c r="U559" s="73"/>
      <c r="V559" s="100"/>
      <c r="W559" s="99"/>
      <c r="X559" s="74"/>
      <c r="Y559" s="10"/>
      <c r="Z559" s="32"/>
      <c r="AA559" s="32"/>
      <c r="AB559" s="72"/>
      <c r="AC559" s="101"/>
      <c r="AD559" s="73"/>
      <c r="AE559" s="73"/>
      <c r="AF559" s="84"/>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c r="A560" s="72"/>
      <c r="B560" s="11"/>
      <c r="C560" s="32"/>
      <c r="D560" s="57"/>
      <c r="E560" s="72"/>
      <c r="F560" s="72"/>
      <c r="G560" s="56"/>
      <c r="H560" s="72"/>
      <c r="I560" s="32"/>
      <c r="J560" s="32"/>
      <c r="K560" s="32"/>
      <c r="L560" s="72"/>
      <c r="M560" s="99"/>
      <c r="N560" s="32"/>
      <c r="O560" s="32"/>
      <c r="P560" s="32"/>
      <c r="Q560" s="72"/>
      <c r="R560" s="75"/>
      <c r="S560" s="32"/>
      <c r="T560" s="72"/>
      <c r="U560" s="73"/>
      <c r="V560" s="100"/>
      <c r="W560" s="99"/>
      <c r="X560" s="74"/>
      <c r="Y560" s="10"/>
      <c r="Z560" s="32"/>
      <c r="AA560" s="32"/>
      <c r="AB560" s="72"/>
      <c r="AC560" s="101"/>
      <c r="AD560" s="73"/>
      <c r="AE560" s="73"/>
      <c r="AF560" s="84"/>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c r="A561" s="72"/>
      <c r="B561" s="11"/>
      <c r="C561" s="32"/>
      <c r="D561" s="57"/>
      <c r="E561" s="72"/>
      <c r="F561" s="72"/>
      <c r="G561" s="56"/>
      <c r="H561" s="72"/>
      <c r="I561" s="32"/>
      <c r="J561" s="32"/>
      <c r="K561" s="32"/>
      <c r="L561" s="72"/>
      <c r="M561" s="99"/>
      <c r="N561" s="32"/>
      <c r="O561" s="32"/>
      <c r="P561" s="32"/>
      <c r="Q561" s="72"/>
      <c r="R561" s="75"/>
      <c r="S561" s="32"/>
      <c r="T561" s="72"/>
      <c r="U561" s="73"/>
      <c r="V561" s="100"/>
      <c r="W561" s="99"/>
      <c r="X561" s="74"/>
      <c r="Y561" s="10"/>
      <c r="Z561" s="32"/>
      <c r="AA561" s="32"/>
      <c r="AB561" s="72"/>
      <c r="AC561" s="101"/>
      <c r="AD561" s="73"/>
      <c r="AE561" s="73"/>
      <c r="AF561" s="84"/>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c r="A562" s="72"/>
      <c r="B562" s="11"/>
      <c r="C562" s="32"/>
      <c r="D562" s="57"/>
      <c r="E562" s="72"/>
      <c r="F562" s="72"/>
      <c r="G562" s="56"/>
      <c r="H562" s="72"/>
      <c r="I562" s="32"/>
      <c r="J562" s="32"/>
      <c r="K562" s="32"/>
      <c r="L562" s="72"/>
      <c r="M562" s="99"/>
      <c r="N562" s="32"/>
      <c r="O562" s="32"/>
      <c r="P562" s="32"/>
      <c r="Q562" s="72"/>
      <c r="R562" s="75"/>
      <c r="S562" s="32"/>
      <c r="T562" s="72"/>
      <c r="U562" s="73"/>
      <c r="V562" s="100"/>
      <c r="W562" s="99"/>
      <c r="X562" s="74"/>
      <c r="Y562" s="10"/>
      <c r="Z562" s="32"/>
      <c r="AA562" s="32"/>
      <c r="AB562" s="72"/>
      <c r="AC562" s="101"/>
      <c r="AD562" s="73"/>
      <c r="AE562" s="73"/>
      <c r="AF562" s="84"/>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c r="A563" s="72"/>
      <c r="B563" s="11"/>
      <c r="C563" s="32"/>
      <c r="D563" s="57"/>
      <c r="E563" s="72"/>
      <c r="F563" s="72"/>
      <c r="G563" s="56"/>
      <c r="H563" s="72"/>
      <c r="I563" s="32"/>
      <c r="J563" s="32"/>
      <c r="K563" s="32"/>
      <c r="L563" s="72"/>
      <c r="M563" s="99"/>
      <c r="N563" s="32"/>
      <c r="O563" s="32"/>
      <c r="P563" s="32"/>
      <c r="Q563" s="72"/>
      <c r="R563" s="75"/>
      <c r="S563" s="32"/>
      <c r="T563" s="72"/>
      <c r="U563" s="73"/>
      <c r="V563" s="100"/>
      <c r="W563" s="99"/>
      <c r="X563" s="74"/>
      <c r="Y563" s="10"/>
      <c r="Z563" s="32"/>
      <c r="AA563" s="32"/>
      <c r="AB563" s="72"/>
      <c r="AC563" s="101"/>
      <c r="AD563" s="73"/>
      <c r="AE563" s="73"/>
      <c r="AF563" s="84"/>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c r="A564" s="72"/>
      <c r="B564" s="11"/>
      <c r="C564" s="32"/>
      <c r="D564" s="57"/>
      <c r="E564" s="72"/>
      <c r="F564" s="72"/>
      <c r="G564" s="56"/>
      <c r="H564" s="72"/>
      <c r="I564" s="32"/>
      <c r="J564" s="32"/>
      <c r="K564" s="32"/>
      <c r="L564" s="72"/>
      <c r="M564" s="99"/>
      <c r="N564" s="32"/>
      <c r="O564" s="32"/>
      <c r="P564" s="32"/>
      <c r="Q564" s="72"/>
      <c r="R564" s="75"/>
      <c r="S564" s="32"/>
      <c r="T564" s="72"/>
      <c r="U564" s="73"/>
      <c r="V564" s="100"/>
      <c r="W564" s="99"/>
      <c r="X564" s="74"/>
      <c r="Y564" s="10"/>
      <c r="Z564" s="32"/>
      <c r="AA564" s="32"/>
      <c r="AB564" s="72"/>
      <c r="AC564" s="101"/>
      <c r="AD564" s="73"/>
      <c r="AE564" s="73"/>
      <c r="AF564" s="84"/>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c r="A565" s="72"/>
      <c r="B565" s="11"/>
      <c r="C565" s="32"/>
      <c r="D565" s="57"/>
      <c r="E565" s="72"/>
      <c r="F565" s="72"/>
      <c r="G565" s="56"/>
      <c r="H565" s="72"/>
      <c r="I565" s="32"/>
      <c r="J565" s="32"/>
      <c r="K565" s="32"/>
      <c r="L565" s="72"/>
      <c r="M565" s="99"/>
      <c r="N565" s="32"/>
      <c r="O565" s="32"/>
      <c r="P565" s="32"/>
      <c r="Q565" s="72"/>
      <c r="R565" s="75"/>
      <c r="S565" s="32"/>
      <c r="T565" s="72"/>
      <c r="U565" s="73"/>
      <c r="V565" s="100"/>
      <c r="W565" s="99"/>
      <c r="X565" s="74"/>
      <c r="Y565" s="10"/>
      <c r="Z565" s="32"/>
      <c r="AA565" s="32"/>
      <c r="AB565" s="72"/>
      <c r="AC565" s="101"/>
      <c r="AD565" s="73"/>
      <c r="AE565" s="73"/>
      <c r="AF565" s="84"/>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c r="A566" s="72"/>
      <c r="B566" s="11"/>
      <c r="C566" s="32"/>
      <c r="D566" s="57"/>
      <c r="E566" s="72"/>
      <c r="F566" s="72"/>
      <c r="G566" s="56"/>
      <c r="H566" s="72"/>
      <c r="I566" s="32"/>
      <c r="J566" s="32"/>
      <c r="K566" s="32"/>
      <c r="L566" s="72"/>
      <c r="M566" s="99"/>
      <c r="N566" s="32"/>
      <c r="O566" s="32"/>
      <c r="P566" s="32"/>
      <c r="Q566" s="72"/>
      <c r="R566" s="75"/>
      <c r="S566" s="32"/>
      <c r="T566" s="72"/>
      <c r="U566" s="73"/>
      <c r="V566" s="100"/>
      <c r="W566" s="99"/>
      <c r="X566" s="74"/>
      <c r="Y566" s="10"/>
      <c r="Z566" s="32"/>
      <c r="AA566" s="32"/>
      <c r="AB566" s="72"/>
      <c r="AC566" s="101"/>
      <c r="AD566" s="73"/>
      <c r="AE566" s="73"/>
      <c r="AF566" s="84"/>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c r="A567" s="72"/>
      <c r="B567" s="11"/>
      <c r="C567" s="32"/>
      <c r="D567" s="57"/>
      <c r="E567" s="72"/>
      <c r="F567" s="72"/>
      <c r="G567" s="56"/>
      <c r="H567" s="72"/>
      <c r="I567" s="32"/>
      <c r="J567" s="32"/>
      <c r="K567" s="32"/>
      <c r="L567" s="72"/>
      <c r="M567" s="99"/>
      <c r="N567" s="32"/>
      <c r="O567" s="32"/>
      <c r="P567" s="32"/>
      <c r="Q567" s="72"/>
      <c r="R567" s="75"/>
      <c r="S567" s="32"/>
      <c r="T567" s="72"/>
      <c r="U567" s="73"/>
      <c r="V567" s="100"/>
      <c r="W567" s="99"/>
      <c r="X567" s="74"/>
      <c r="Y567" s="10"/>
      <c r="Z567" s="32"/>
      <c r="AA567" s="32"/>
      <c r="AB567" s="72"/>
      <c r="AC567" s="101"/>
      <c r="AD567" s="73"/>
      <c r="AE567" s="73"/>
      <c r="AF567" s="84"/>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c r="A568" s="72"/>
      <c r="B568" s="11"/>
      <c r="C568" s="32"/>
      <c r="D568" s="57"/>
      <c r="E568" s="72"/>
      <c r="F568" s="72"/>
      <c r="G568" s="56"/>
      <c r="H568" s="72"/>
      <c r="I568" s="32"/>
      <c r="J568" s="32"/>
      <c r="K568" s="32"/>
      <c r="L568" s="72"/>
      <c r="M568" s="99"/>
      <c r="N568" s="32"/>
      <c r="O568" s="32"/>
      <c r="P568" s="32"/>
      <c r="Q568" s="72"/>
      <c r="R568" s="75"/>
      <c r="S568" s="32"/>
      <c r="T568" s="72"/>
      <c r="U568" s="73"/>
      <c r="V568" s="100"/>
      <c r="W568" s="99"/>
      <c r="X568" s="74"/>
      <c r="Y568" s="10"/>
      <c r="Z568" s="32"/>
      <c r="AA568" s="32"/>
      <c r="AB568" s="72"/>
      <c r="AC568" s="101"/>
      <c r="AD568" s="73"/>
      <c r="AE568" s="73"/>
      <c r="AF568" s="84"/>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c r="A569" s="72"/>
      <c r="B569" s="11"/>
      <c r="C569" s="32"/>
      <c r="D569" s="57"/>
      <c r="E569" s="72"/>
      <c r="F569" s="72"/>
      <c r="G569" s="56"/>
      <c r="H569" s="72"/>
      <c r="I569" s="32"/>
      <c r="J569" s="32"/>
      <c r="K569" s="32"/>
      <c r="L569" s="72"/>
      <c r="M569" s="99"/>
      <c r="N569" s="32"/>
      <c r="O569" s="32"/>
      <c r="P569" s="32"/>
      <c r="Q569" s="72"/>
      <c r="R569" s="75"/>
      <c r="S569" s="32"/>
      <c r="T569" s="72"/>
      <c r="U569" s="73"/>
      <c r="V569" s="100"/>
      <c r="W569" s="99"/>
      <c r="X569" s="74"/>
      <c r="Y569" s="10"/>
      <c r="Z569" s="32"/>
      <c r="AA569" s="32"/>
      <c r="AB569" s="72"/>
      <c r="AC569" s="101"/>
      <c r="AD569" s="73"/>
      <c r="AE569" s="73"/>
      <c r="AF569" s="84"/>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c r="A570" s="72"/>
      <c r="B570" s="11"/>
      <c r="C570" s="32"/>
      <c r="D570" s="57"/>
      <c r="E570" s="72"/>
      <c r="F570" s="72"/>
      <c r="G570" s="56"/>
      <c r="H570" s="72"/>
      <c r="I570" s="32"/>
      <c r="J570" s="32"/>
      <c r="K570" s="32"/>
      <c r="L570" s="72"/>
      <c r="M570" s="99"/>
      <c r="N570" s="32"/>
      <c r="O570" s="32"/>
      <c r="P570" s="32"/>
      <c r="Q570" s="72"/>
      <c r="R570" s="75"/>
      <c r="S570" s="32"/>
      <c r="T570" s="72"/>
      <c r="U570" s="73"/>
      <c r="V570" s="100"/>
      <c r="W570" s="99"/>
      <c r="X570" s="74"/>
      <c r="Y570" s="10"/>
      <c r="Z570" s="32"/>
      <c r="AA570" s="32"/>
      <c r="AB570" s="72"/>
      <c r="AC570" s="101"/>
      <c r="AD570" s="73"/>
      <c r="AE570" s="73"/>
      <c r="AF570" s="84"/>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c r="A571" s="72"/>
      <c r="B571" s="11"/>
      <c r="C571" s="32"/>
      <c r="D571" s="57"/>
      <c r="E571" s="72"/>
      <c r="F571" s="72"/>
      <c r="G571" s="56"/>
      <c r="H571" s="72"/>
      <c r="I571" s="32"/>
      <c r="J571" s="32"/>
      <c r="K571" s="32"/>
      <c r="L571" s="72"/>
      <c r="M571" s="99"/>
      <c r="N571" s="32"/>
      <c r="O571" s="32"/>
      <c r="P571" s="32"/>
      <c r="Q571" s="72"/>
      <c r="R571" s="75"/>
      <c r="S571" s="32"/>
      <c r="T571" s="72"/>
      <c r="U571" s="73"/>
      <c r="V571" s="100"/>
      <c r="W571" s="99"/>
      <c r="X571" s="74"/>
      <c r="Y571" s="10"/>
      <c r="Z571" s="32"/>
      <c r="AA571" s="32"/>
      <c r="AB571" s="72"/>
      <c r="AC571" s="101"/>
      <c r="AD571" s="73"/>
      <c r="AE571" s="73"/>
      <c r="AF571" s="84"/>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c r="A572" s="72"/>
      <c r="B572" s="11"/>
      <c r="C572" s="32"/>
      <c r="D572" s="57"/>
      <c r="E572" s="72"/>
      <c r="F572" s="72"/>
      <c r="G572" s="56"/>
      <c r="H572" s="72"/>
      <c r="I572" s="32"/>
      <c r="J572" s="32"/>
      <c r="K572" s="32"/>
      <c r="L572" s="72"/>
      <c r="M572" s="99"/>
      <c r="N572" s="32"/>
      <c r="O572" s="32"/>
      <c r="P572" s="32"/>
      <c r="Q572" s="72"/>
      <c r="R572" s="75"/>
      <c r="S572" s="32"/>
      <c r="T572" s="72"/>
      <c r="U572" s="73"/>
      <c r="V572" s="100"/>
      <c r="W572" s="99"/>
      <c r="X572" s="74"/>
      <c r="Y572" s="10"/>
      <c r="Z572" s="32"/>
      <c r="AA572" s="32"/>
      <c r="AB572" s="72"/>
      <c r="AC572" s="101"/>
      <c r="AD572" s="73"/>
      <c r="AE572" s="73"/>
      <c r="AF572" s="84"/>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c r="A573" s="72"/>
      <c r="B573" s="11"/>
      <c r="C573" s="32"/>
      <c r="D573" s="57"/>
      <c r="E573" s="72"/>
      <c r="F573" s="72"/>
      <c r="G573" s="56"/>
      <c r="H573" s="72"/>
      <c r="I573" s="32"/>
      <c r="J573" s="32"/>
      <c r="K573" s="32"/>
      <c r="L573" s="72"/>
      <c r="M573" s="99"/>
      <c r="N573" s="32"/>
      <c r="O573" s="32"/>
      <c r="P573" s="32"/>
      <c r="Q573" s="72"/>
      <c r="R573" s="75"/>
      <c r="S573" s="32"/>
      <c r="T573" s="72"/>
      <c r="U573" s="73"/>
      <c r="V573" s="100"/>
      <c r="W573" s="99"/>
      <c r="X573" s="74"/>
      <c r="Y573" s="10"/>
      <c r="Z573" s="32"/>
      <c r="AA573" s="32"/>
      <c r="AB573" s="72"/>
      <c r="AC573" s="101"/>
      <c r="AD573" s="73"/>
      <c r="AE573" s="73"/>
      <c r="AF573" s="84"/>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c r="A574" s="72"/>
      <c r="B574" s="11"/>
      <c r="C574" s="32"/>
      <c r="D574" s="57"/>
      <c r="E574" s="72"/>
      <c r="F574" s="72"/>
      <c r="G574" s="56"/>
      <c r="H574" s="72"/>
      <c r="I574" s="32"/>
      <c r="J574" s="32"/>
      <c r="K574" s="32"/>
      <c r="L574" s="72"/>
      <c r="M574" s="99"/>
      <c r="N574" s="32"/>
      <c r="O574" s="32"/>
      <c r="P574" s="32"/>
      <c r="Q574" s="72"/>
      <c r="R574" s="75"/>
      <c r="S574" s="32"/>
      <c r="T574" s="72"/>
      <c r="U574" s="73"/>
      <c r="V574" s="100"/>
      <c r="W574" s="99"/>
      <c r="X574" s="74"/>
      <c r="Y574" s="10"/>
      <c r="Z574" s="32"/>
      <c r="AA574" s="32"/>
      <c r="AB574" s="72"/>
      <c r="AC574" s="101"/>
      <c r="AD574" s="73"/>
      <c r="AE574" s="73"/>
      <c r="AF574" s="84"/>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c r="A575" s="72"/>
      <c r="B575" s="11"/>
      <c r="C575" s="32"/>
      <c r="D575" s="57"/>
      <c r="E575" s="72"/>
      <c r="F575" s="72"/>
      <c r="G575" s="56"/>
      <c r="H575" s="72"/>
      <c r="I575" s="32"/>
      <c r="J575" s="32"/>
      <c r="K575" s="32"/>
      <c r="L575" s="72"/>
      <c r="M575" s="99"/>
      <c r="N575" s="32"/>
      <c r="O575" s="32"/>
      <c r="P575" s="32"/>
      <c r="Q575" s="72"/>
      <c r="R575" s="75"/>
      <c r="S575" s="32"/>
      <c r="T575" s="72"/>
      <c r="U575" s="73"/>
      <c r="V575" s="100"/>
      <c r="W575" s="99"/>
      <c r="X575" s="74"/>
      <c r="Y575" s="10"/>
      <c r="Z575" s="32"/>
      <c r="AA575" s="32"/>
      <c r="AB575" s="72"/>
      <c r="AC575" s="101"/>
      <c r="AD575" s="73"/>
      <c r="AE575" s="73"/>
      <c r="AF575" s="84"/>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c r="A576" s="72"/>
      <c r="B576" s="11"/>
      <c r="C576" s="32"/>
      <c r="D576" s="57"/>
      <c r="E576" s="72"/>
      <c r="F576" s="72"/>
      <c r="G576" s="56"/>
      <c r="H576" s="72"/>
      <c r="I576" s="32"/>
      <c r="J576" s="32"/>
      <c r="K576" s="32"/>
      <c r="L576" s="72"/>
      <c r="M576" s="99"/>
      <c r="N576" s="32"/>
      <c r="O576" s="32"/>
      <c r="P576" s="32"/>
      <c r="Q576" s="72"/>
      <c r="R576" s="75"/>
      <c r="S576" s="32"/>
      <c r="T576" s="72"/>
      <c r="U576" s="73"/>
      <c r="V576" s="100"/>
      <c r="W576" s="99"/>
      <c r="X576" s="74"/>
      <c r="Y576" s="10"/>
      <c r="Z576" s="32"/>
      <c r="AA576" s="32"/>
      <c r="AB576" s="72"/>
      <c r="AC576" s="101"/>
      <c r="AD576" s="73"/>
      <c r="AE576" s="73"/>
      <c r="AF576" s="84"/>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c r="A577" s="72"/>
      <c r="B577" s="11"/>
      <c r="C577" s="32"/>
      <c r="D577" s="57"/>
      <c r="E577" s="72"/>
      <c r="F577" s="72"/>
      <c r="G577" s="56"/>
      <c r="H577" s="72"/>
      <c r="I577" s="32"/>
      <c r="J577" s="32"/>
      <c r="K577" s="32"/>
      <c r="L577" s="72"/>
      <c r="M577" s="99"/>
      <c r="N577" s="32"/>
      <c r="O577" s="32"/>
      <c r="P577" s="32"/>
      <c r="Q577" s="72"/>
      <c r="R577" s="75"/>
      <c r="S577" s="32"/>
      <c r="T577" s="72"/>
      <c r="U577" s="73"/>
      <c r="V577" s="100"/>
      <c r="W577" s="99"/>
      <c r="X577" s="74"/>
      <c r="Y577" s="10"/>
      <c r="Z577" s="32"/>
      <c r="AA577" s="32"/>
      <c r="AB577" s="72"/>
      <c r="AC577" s="101"/>
      <c r="AD577" s="73"/>
      <c r="AE577" s="73"/>
      <c r="AF577" s="84"/>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c r="A578" s="72"/>
      <c r="B578" s="11"/>
      <c r="C578" s="32"/>
      <c r="D578" s="57"/>
      <c r="E578" s="72"/>
      <c r="F578" s="72"/>
      <c r="G578" s="56"/>
      <c r="H578" s="72"/>
      <c r="I578" s="32"/>
      <c r="J578" s="32"/>
      <c r="K578" s="32"/>
      <c r="L578" s="72"/>
      <c r="M578" s="99"/>
      <c r="N578" s="32"/>
      <c r="O578" s="32"/>
      <c r="P578" s="32"/>
      <c r="Q578" s="72"/>
      <c r="R578" s="75"/>
      <c r="S578" s="32"/>
      <c r="T578" s="72"/>
      <c r="U578" s="73"/>
      <c r="V578" s="100"/>
      <c r="W578" s="99"/>
      <c r="X578" s="74"/>
      <c r="Y578" s="10"/>
      <c r="Z578" s="32"/>
      <c r="AA578" s="32"/>
      <c r="AB578" s="72"/>
      <c r="AC578" s="101"/>
      <c r="AD578" s="73"/>
      <c r="AE578" s="73"/>
      <c r="AF578" s="84"/>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c r="A579" s="72"/>
      <c r="B579" s="11"/>
      <c r="C579" s="32"/>
      <c r="D579" s="57"/>
      <c r="E579" s="72"/>
      <c r="F579" s="72"/>
      <c r="G579" s="56"/>
      <c r="H579" s="72"/>
      <c r="I579" s="32"/>
      <c r="J579" s="32"/>
      <c r="K579" s="32"/>
      <c r="L579" s="72"/>
      <c r="M579" s="99"/>
      <c r="N579" s="32"/>
      <c r="O579" s="32"/>
      <c r="P579" s="32"/>
      <c r="Q579" s="72"/>
      <c r="R579" s="75"/>
      <c r="S579" s="32"/>
      <c r="T579" s="72"/>
      <c r="U579" s="73"/>
      <c r="V579" s="100"/>
      <c r="W579" s="99"/>
      <c r="X579" s="74"/>
      <c r="Y579" s="10"/>
      <c r="Z579" s="32"/>
      <c r="AA579" s="32"/>
      <c r="AB579" s="72"/>
      <c r="AC579" s="101"/>
      <c r="AD579" s="73"/>
      <c r="AE579" s="73"/>
      <c r="AF579" s="84"/>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c r="A580" s="72"/>
      <c r="B580" s="11"/>
      <c r="C580" s="32"/>
      <c r="D580" s="57"/>
      <c r="E580" s="72"/>
      <c r="F580" s="72"/>
      <c r="G580" s="56"/>
      <c r="H580" s="72"/>
      <c r="I580" s="32"/>
      <c r="J580" s="32"/>
      <c r="K580" s="32"/>
      <c r="L580" s="72"/>
      <c r="M580" s="99"/>
      <c r="N580" s="32"/>
      <c r="O580" s="32"/>
      <c r="P580" s="32"/>
      <c r="Q580" s="72"/>
      <c r="R580" s="75"/>
      <c r="S580" s="32"/>
      <c r="T580" s="72"/>
      <c r="U580" s="73"/>
      <c r="V580" s="100"/>
      <c r="W580" s="99"/>
      <c r="X580" s="74"/>
      <c r="Y580" s="10"/>
      <c r="Z580" s="32"/>
      <c r="AA580" s="32"/>
      <c r="AB580" s="72"/>
      <c r="AC580" s="101"/>
      <c r="AD580" s="73"/>
      <c r="AE580" s="73"/>
      <c r="AF580" s="84"/>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c r="A581" s="72"/>
      <c r="B581" s="11"/>
      <c r="C581" s="32"/>
      <c r="D581" s="57"/>
      <c r="E581" s="72"/>
      <c r="F581" s="72"/>
      <c r="G581" s="56"/>
      <c r="H581" s="72"/>
      <c r="I581" s="32"/>
      <c r="J581" s="32"/>
      <c r="K581" s="32"/>
      <c r="L581" s="72"/>
      <c r="M581" s="99"/>
      <c r="N581" s="32"/>
      <c r="O581" s="32"/>
      <c r="P581" s="32"/>
      <c r="Q581" s="72"/>
      <c r="R581" s="75"/>
      <c r="S581" s="32"/>
      <c r="T581" s="72"/>
      <c r="U581" s="73"/>
      <c r="V581" s="100"/>
      <c r="W581" s="99"/>
      <c r="X581" s="74"/>
      <c r="Y581" s="10"/>
      <c r="Z581" s="32"/>
      <c r="AA581" s="32"/>
      <c r="AB581" s="72"/>
      <c r="AC581" s="101"/>
      <c r="AD581" s="73"/>
      <c r="AE581" s="73"/>
      <c r="AF581" s="84"/>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c r="A582" s="72"/>
      <c r="B582" s="11"/>
      <c r="C582" s="32"/>
      <c r="D582" s="57"/>
      <c r="E582" s="72"/>
      <c r="F582" s="72"/>
      <c r="G582" s="56"/>
      <c r="H582" s="72"/>
      <c r="I582" s="32"/>
      <c r="J582" s="32"/>
      <c r="K582" s="32"/>
      <c r="L582" s="72"/>
      <c r="M582" s="99"/>
      <c r="N582" s="32"/>
      <c r="O582" s="32"/>
      <c r="P582" s="32"/>
      <c r="Q582" s="72"/>
      <c r="R582" s="75"/>
      <c r="S582" s="32"/>
      <c r="T582" s="72"/>
      <c r="U582" s="73"/>
      <c r="V582" s="100"/>
      <c r="W582" s="99"/>
      <c r="X582" s="74"/>
      <c r="Y582" s="10"/>
      <c r="Z582" s="32"/>
      <c r="AA582" s="32"/>
      <c r="AB582" s="72"/>
      <c r="AC582" s="101"/>
      <c r="AD582" s="73"/>
      <c r="AE582" s="73"/>
      <c r="AF582" s="84"/>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c r="A583" s="72"/>
      <c r="B583" s="11"/>
      <c r="C583" s="32"/>
      <c r="D583" s="57"/>
      <c r="E583" s="72"/>
      <c r="F583" s="72"/>
      <c r="G583" s="56"/>
      <c r="H583" s="72"/>
      <c r="I583" s="32"/>
      <c r="J583" s="32"/>
      <c r="K583" s="32"/>
      <c r="L583" s="72"/>
      <c r="M583" s="99"/>
      <c r="N583" s="32"/>
      <c r="O583" s="32"/>
      <c r="P583" s="32"/>
      <c r="Q583" s="72"/>
      <c r="R583" s="75"/>
      <c r="S583" s="32"/>
      <c r="T583" s="72"/>
      <c r="U583" s="73"/>
      <c r="V583" s="100"/>
      <c r="W583" s="99"/>
      <c r="X583" s="74"/>
      <c r="Y583" s="10"/>
      <c r="Z583" s="32"/>
      <c r="AA583" s="32"/>
      <c r="AB583" s="72"/>
      <c r="AC583" s="101"/>
      <c r="AD583" s="73"/>
      <c r="AE583" s="73"/>
      <c r="AF583" s="84"/>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c r="A584" s="72"/>
      <c r="B584" s="11"/>
      <c r="C584" s="32"/>
      <c r="D584" s="57"/>
      <c r="E584" s="72"/>
      <c r="F584" s="72"/>
      <c r="G584" s="56"/>
      <c r="H584" s="72"/>
      <c r="I584" s="32"/>
      <c r="J584" s="32"/>
      <c r="K584" s="32"/>
      <c r="L584" s="72"/>
      <c r="M584" s="99"/>
      <c r="N584" s="32"/>
      <c r="O584" s="32"/>
      <c r="P584" s="32"/>
      <c r="Q584" s="72"/>
      <c r="R584" s="75"/>
      <c r="S584" s="32"/>
      <c r="T584" s="72"/>
      <c r="U584" s="73"/>
      <c r="V584" s="100"/>
      <c r="W584" s="99"/>
      <c r="X584" s="74"/>
      <c r="Y584" s="10"/>
      <c r="Z584" s="32"/>
      <c r="AA584" s="32"/>
      <c r="AB584" s="72"/>
      <c r="AC584" s="101"/>
      <c r="AD584" s="73"/>
      <c r="AE584" s="73"/>
      <c r="AF584" s="84"/>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c r="A585" s="72"/>
      <c r="B585" s="11"/>
      <c r="C585" s="32"/>
      <c r="D585" s="57"/>
      <c r="E585" s="72"/>
      <c r="F585" s="72"/>
      <c r="G585" s="56"/>
      <c r="H585" s="72"/>
      <c r="I585" s="32"/>
      <c r="J585" s="32"/>
      <c r="K585" s="32"/>
      <c r="L585" s="72"/>
      <c r="M585" s="99"/>
      <c r="N585" s="32"/>
      <c r="O585" s="32"/>
      <c r="P585" s="32"/>
      <c r="Q585" s="72"/>
      <c r="R585" s="75"/>
      <c r="S585" s="32"/>
      <c r="T585" s="72"/>
      <c r="U585" s="73"/>
      <c r="V585" s="100"/>
      <c r="W585" s="99"/>
      <c r="X585" s="74"/>
      <c r="Y585" s="10"/>
      <c r="Z585" s="32"/>
      <c r="AA585" s="32"/>
      <c r="AB585" s="72"/>
      <c r="AC585" s="101"/>
      <c r="AD585" s="73"/>
      <c r="AE585" s="73"/>
      <c r="AF585" s="84"/>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c r="A586" s="72"/>
      <c r="B586" s="11"/>
      <c r="C586" s="32"/>
      <c r="D586" s="57"/>
      <c r="E586" s="72"/>
      <c r="F586" s="72"/>
      <c r="G586" s="56"/>
      <c r="H586" s="72"/>
      <c r="I586" s="32"/>
      <c r="J586" s="32"/>
      <c r="K586" s="32"/>
      <c r="L586" s="72"/>
      <c r="M586" s="99"/>
      <c r="N586" s="32"/>
      <c r="O586" s="32"/>
      <c r="P586" s="32"/>
      <c r="Q586" s="72"/>
      <c r="R586" s="75"/>
      <c r="S586" s="32"/>
      <c r="T586" s="72"/>
      <c r="U586" s="73"/>
      <c r="V586" s="100"/>
      <c r="W586" s="99"/>
      <c r="X586" s="74"/>
      <c r="Y586" s="10"/>
      <c r="Z586" s="32"/>
      <c r="AA586" s="32"/>
      <c r="AB586" s="72"/>
      <c r="AC586" s="101"/>
      <c r="AD586" s="73"/>
      <c r="AE586" s="73"/>
      <c r="AF586" s="84"/>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c r="A587" s="72"/>
      <c r="B587" s="11"/>
      <c r="C587" s="32"/>
      <c r="D587" s="57"/>
      <c r="E587" s="72"/>
      <c r="F587" s="72"/>
      <c r="G587" s="56"/>
      <c r="H587" s="72"/>
      <c r="I587" s="32"/>
      <c r="J587" s="32"/>
      <c r="K587" s="32"/>
      <c r="L587" s="72"/>
      <c r="M587" s="99"/>
      <c r="N587" s="32"/>
      <c r="O587" s="32"/>
      <c r="P587" s="32"/>
      <c r="Q587" s="72"/>
      <c r="R587" s="75"/>
      <c r="S587" s="32"/>
      <c r="T587" s="72"/>
      <c r="U587" s="73"/>
      <c r="V587" s="100"/>
      <c r="W587" s="99"/>
      <c r="X587" s="74"/>
      <c r="Y587" s="10"/>
      <c r="Z587" s="32"/>
      <c r="AA587" s="32"/>
      <c r="AB587" s="72"/>
      <c r="AC587" s="101"/>
      <c r="AD587" s="73"/>
      <c r="AE587" s="73"/>
      <c r="AF587" s="84"/>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c r="A588" s="72"/>
      <c r="B588" s="11"/>
      <c r="C588" s="32"/>
      <c r="D588" s="57"/>
      <c r="E588" s="72"/>
      <c r="F588" s="72"/>
      <c r="G588" s="56"/>
      <c r="H588" s="72"/>
      <c r="I588" s="32"/>
      <c r="J588" s="32"/>
      <c r="K588" s="32"/>
      <c r="L588" s="72"/>
      <c r="M588" s="99"/>
      <c r="N588" s="32"/>
      <c r="O588" s="32"/>
      <c r="P588" s="32"/>
      <c r="Q588" s="72"/>
      <c r="R588" s="75"/>
      <c r="S588" s="32"/>
      <c r="T588" s="72"/>
      <c r="U588" s="73"/>
      <c r="V588" s="100"/>
      <c r="W588" s="99"/>
      <c r="X588" s="74"/>
      <c r="Y588" s="10"/>
      <c r="Z588" s="32"/>
      <c r="AA588" s="32"/>
      <c r="AB588" s="72"/>
      <c r="AC588" s="101"/>
      <c r="AD588" s="73"/>
      <c r="AE588" s="73"/>
      <c r="AF588" s="84"/>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c r="A589" s="72"/>
      <c r="B589" s="11"/>
      <c r="C589" s="32"/>
      <c r="D589" s="57"/>
      <c r="E589" s="72"/>
      <c r="F589" s="72"/>
      <c r="G589" s="56"/>
      <c r="H589" s="72"/>
      <c r="I589" s="32"/>
      <c r="J589" s="32"/>
      <c r="K589" s="32"/>
      <c r="L589" s="72"/>
      <c r="M589" s="99"/>
      <c r="N589" s="32"/>
      <c r="O589" s="32"/>
      <c r="P589" s="32"/>
      <c r="Q589" s="72"/>
      <c r="R589" s="75"/>
      <c r="S589" s="32"/>
      <c r="T589" s="72"/>
      <c r="U589" s="73"/>
      <c r="V589" s="100"/>
      <c r="W589" s="99"/>
      <c r="X589" s="74"/>
      <c r="Y589" s="10"/>
      <c r="Z589" s="32"/>
      <c r="AA589" s="32"/>
      <c r="AB589" s="72"/>
      <c r="AC589" s="101"/>
      <c r="AD589" s="73"/>
      <c r="AE589" s="73"/>
      <c r="AF589" s="84"/>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c r="A590" s="72"/>
      <c r="B590" s="11"/>
      <c r="C590" s="32"/>
      <c r="D590" s="57"/>
      <c r="E590" s="72"/>
      <c r="F590" s="72"/>
      <c r="G590" s="56"/>
      <c r="H590" s="72"/>
      <c r="I590" s="32"/>
      <c r="J590" s="32"/>
      <c r="K590" s="32"/>
      <c r="L590" s="72"/>
      <c r="M590" s="99"/>
      <c r="N590" s="32"/>
      <c r="O590" s="32"/>
      <c r="P590" s="32"/>
      <c r="Q590" s="72"/>
      <c r="R590" s="75"/>
      <c r="S590" s="32"/>
      <c r="T590" s="72"/>
      <c r="U590" s="73"/>
      <c r="V590" s="100"/>
      <c r="W590" s="99"/>
      <c r="X590" s="74"/>
      <c r="Y590" s="10"/>
      <c r="Z590" s="32"/>
      <c r="AA590" s="32"/>
      <c r="AB590" s="72"/>
      <c r="AC590" s="101"/>
      <c r="AD590" s="73"/>
      <c r="AE590" s="73"/>
      <c r="AF590" s="84"/>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c r="A591" s="72"/>
      <c r="B591" s="11"/>
      <c r="C591" s="32"/>
      <c r="D591" s="57"/>
      <c r="E591" s="72"/>
      <c r="F591" s="72"/>
      <c r="G591" s="56"/>
      <c r="H591" s="72"/>
      <c r="I591" s="32"/>
      <c r="J591" s="32"/>
      <c r="K591" s="32"/>
      <c r="L591" s="72"/>
      <c r="M591" s="99"/>
      <c r="N591" s="32"/>
      <c r="O591" s="32"/>
      <c r="P591" s="32"/>
      <c r="Q591" s="72"/>
      <c r="R591" s="75"/>
      <c r="S591" s="32"/>
      <c r="T591" s="72"/>
      <c r="U591" s="73"/>
      <c r="V591" s="100"/>
      <c r="W591" s="99"/>
      <c r="X591" s="74"/>
      <c r="Y591" s="10"/>
      <c r="Z591" s="32"/>
      <c r="AA591" s="32"/>
      <c r="AB591" s="72"/>
      <c r="AC591" s="101"/>
      <c r="AD591" s="73"/>
      <c r="AE591" s="73"/>
      <c r="AF591" s="84"/>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c r="A592" s="72"/>
      <c r="B592" s="11"/>
      <c r="C592" s="32"/>
      <c r="D592" s="57"/>
      <c r="E592" s="72"/>
      <c r="F592" s="72"/>
      <c r="G592" s="56"/>
      <c r="H592" s="72"/>
      <c r="I592" s="32"/>
      <c r="J592" s="32"/>
      <c r="K592" s="32"/>
      <c r="L592" s="72"/>
      <c r="M592" s="99"/>
      <c r="N592" s="32"/>
      <c r="O592" s="32"/>
      <c r="P592" s="32"/>
      <c r="Q592" s="72"/>
      <c r="R592" s="75"/>
      <c r="S592" s="32"/>
      <c r="T592" s="72"/>
      <c r="U592" s="73"/>
      <c r="V592" s="100"/>
      <c r="W592" s="99"/>
      <c r="X592" s="74"/>
      <c r="Y592" s="10"/>
      <c r="Z592" s="32"/>
      <c r="AA592" s="32"/>
      <c r="AB592" s="72"/>
      <c r="AC592" s="101"/>
      <c r="AD592" s="73"/>
      <c r="AE592" s="73"/>
      <c r="AF592" s="84"/>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c r="A593" s="72"/>
      <c r="B593" s="11"/>
      <c r="C593" s="32"/>
      <c r="D593" s="57"/>
      <c r="E593" s="72"/>
      <c r="F593" s="72"/>
      <c r="G593" s="56"/>
      <c r="H593" s="72"/>
      <c r="I593" s="32"/>
      <c r="J593" s="32"/>
      <c r="K593" s="32"/>
      <c r="L593" s="72"/>
      <c r="M593" s="99"/>
      <c r="N593" s="32"/>
      <c r="O593" s="32"/>
      <c r="P593" s="32"/>
      <c r="Q593" s="72"/>
      <c r="R593" s="75"/>
      <c r="S593" s="32"/>
      <c r="T593" s="72"/>
      <c r="U593" s="73"/>
      <c r="V593" s="100"/>
      <c r="W593" s="99"/>
      <c r="X593" s="74"/>
      <c r="Y593" s="10"/>
      <c r="Z593" s="32"/>
      <c r="AA593" s="32"/>
      <c r="AB593" s="72"/>
      <c r="AC593" s="101"/>
      <c r="AD593" s="73"/>
      <c r="AE593" s="73"/>
      <c r="AF593" s="84"/>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c r="A594" s="72"/>
      <c r="B594" s="11"/>
      <c r="C594" s="32"/>
      <c r="D594" s="57"/>
      <c r="E594" s="72"/>
      <c r="F594" s="72"/>
      <c r="G594" s="56"/>
      <c r="H594" s="72"/>
      <c r="I594" s="32"/>
      <c r="J594" s="32"/>
      <c r="K594" s="32"/>
      <c r="L594" s="72"/>
      <c r="M594" s="99"/>
      <c r="N594" s="32"/>
      <c r="O594" s="32"/>
      <c r="P594" s="32"/>
      <c r="Q594" s="72"/>
      <c r="R594" s="75"/>
      <c r="S594" s="32"/>
      <c r="T594" s="72"/>
      <c r="U594" s="73"/>
      <c r="V594" s="100"/>
      <c r="W594" s="99"/>
      <c r="X594" s="74"/>
      <c r="Y594" s="10"/>
      <c r="Z594" s="32"/>
      <c r="AA594" s="32"/>
      <c r="AB594" s="72"/>
      <c r="AC594" s="101"/>
      <c r="AD594" s="73"/>
      <c r="AE594" s="73"/>
      <c r="AF594" s="84"/>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c r="A595" s="72"/>
      <c r="B595" s="11"/>
      <c r="C595" s="32"/>
      <c r="D595" s="57"/>
      <c r="E595" s="72"/>
      <c r="F595" s="72"/>
      <c r="G595" s="56"/>
      <c r="H595" s="72"/>
      <c r="I595" s="32"/>
      <c r="J595" s="32"/>
      <c r="K595" s="32"/>
      <c r="L595" s="72"/>
      <c r="M595" s="99"/>
      <c r="N595" s="32"/>
      <c r="O595" s="32"/>
      <c r="P595" s="32"/>
      <c r="Q595" s="72"/>
      <c r="R595" s="75"/>
      <c r="S595" s="32"/>
      <c r="T595" s="72"/>
      <c r="U595" s="73"/>
      <c r="V595" s="100"/>
      <c r="W595" s="99"/>
      <c r="X595" s="74"/>
      <c r="Y595" s="10"/>
      <c r="Z595" s="32"/>
      <c r="AA595" s="32"/>
      <c r="AB595" s="72"/>
      <c r="AC595" s="101"/>
      <c r="AD595" s="73"/>
      <c r="AE595" s="73"/>
      <c r="AF595" s="84"/>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c r="A596" s="72"/>
      <c r="B596" s="11"/>
      <c r="C596" s="32"/>
      <c r="D596" s="57"/>
      <c r="E596" s="72"/>
      <c r="F596" s="72"/>
      <c r="G596" s="56"/>
      <c r="H596" s="72"/>
      <c r="I596" s="32"/>
      <c r="J596" s="32"/>
      <c r="K596" s="32"/>
      <c r="L596" s="72"/>
      <c r="M596" s="99"/>
      <c r="N596" s="32"/>
      <c r="O596" s="32"/>
      <c r="P596" s="32"/>
      <c r="Q596" s="72"/>
      <c r="R596" s="75"/>
      <c r="S596" s="32"/>
      <c r="T596" s="72"/>
      <c r="U596" s="73"/>
      <c r="V596" s="100"/>
      <c r="W596" s="99"/>
      <c r="X596" s="74"/>
      <c r="Y596" s="10"/>
      <c r="Z596" s="32"/>
      <c r="AA596" s="32"/>
      <c r="AB596" s="72"/>
      <c r="AC596" s="101"/>
      <c r="AD596" s="73"/>
      <c r="AE596" s="73"/>
      <c r="AF596" s="84"/>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c r="A597" s="72"/>
      <c r="B597" s="11"/>
      <c r="C597" s="32"/>
      <c r="D597" s="57"/>
      <c r="E597" s="72"/>
      <c r="F597" s="72"/>
      <c r="G597" s="56"/>
      <c r="H597" s="72"/>
      <c r="I597" s="32"/>
      <c r="J597" s="32"/>
      <c r="K597" s="32"/>
      <c r="L597" s="72"/>
      <c r="M597" s="99"/>
      <c r="N597" s="32"/>
      <c r="O597" s="32"/>
      <c r="P597" s="32"/>
      <c r="Q597" s="72"/>
      <c r="R597" s="75"/>
      <c r="S597" s="32"/>
      <c r="T597" s="72"/>
      <c r="U597" s="73"/>
      <c r="V597" s="100"/>
      <c r="W597" s="99"/>
      <c r="X597" s="74"/>
      <c r="Y597" s="10"/>
      <c r="Z597" s="32"/>
      <c r="AA597" s="32"/>
      <c r="AB597" s="72"/>
      <c r="AC597" s="101"/>
      <c r="AD597" s="73"/>
      <c r="AE597" s="73"/>
      <c r="AF597" s="84"/>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c r="A598" s="72"/>
      <c r="B598" s="11"/>
      <c r="C598" s="32"/>
      <c r="D598" s="57"/>
      <c r="E598" s="72"/>
      <c r="F598" s="72"/>
      <c r="G598" s="56"/>
      <c r="H598" s="72"/>
      <c r="I598" s="32"/>
      <c r="J598" s="32"/>
      <c r="K598" s="32"/>
      <c r="L598" s="72"/>
      <c r="M598" s="99"/>
      <c r="N598" s="32"/>
      <c r="O598" s="32"/>
      <c r="P598" s="32"/>
      <c r="Q598" s="72"/>
      <c r="R598" s="75"/>
      <c r="S598" s="32"/>
      <c r="T598" s="72"/>
      <c r="U598" s="73"/>
      <c r="V598" s="100"/>
      <c r="W598" s="99"/>
      <c r="X598" s="74"/>
      <c r="Y598" s="10"/>
      <c r="Z598" s="32"/>
      <c r="AA598" s="32"/>
      <c r="AB598" s="72"/>
      <c r="AC598" s="101"/>
      <c r="AD598" s="73"/>
      <c r="AE598" s="73"/>
      <c r="AF598" s="84"/>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c r="A599" s="72"/>
      <c r="B599" s="11"/>
      <c r="C599" s="32"/>
      <c r="D599" s="57"/>
      <c r="E599" s="72"/>
      <c r="F599" s="72"/>
      <c r="G599" s="56"/>
      <c r="H599" s="72"/>
      <c r="I599" s="32"/>
      <c r="J599" s="32"/>
      <c r="K599" s="32"/>
      <c r="L599" s="72"/>
      <c r="M599" s="99"/>
      <c r="N599" s="32"/>
      <c r="O599" s="32"/>
      <c r="P599" s="32"/>
      <c r="Q599" s="72"/>
      <c r="R599" s="75"/>
      <c r="S599" s="32"/>
      <c r="T599" s="72"/>
      <c r="U599" s="73"/>
      <c r="V599" s="100"/>
      <c r="W599" s="99"/>
      <c r="X599" s="74"/>
      <c r="Y599" s="10"/>
      <c r="Z599" s="32"/>
      <c r="AA599" s="32"/>
      <c r="AB599" s="72"/>
      <c r="AC599" s="101"/>
      <c r="AD599" s="73"/>
      <c r="AE599" s="73"/>
      <c r="AF599" s="84"/>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c r="A600" s="72"/>
      <c r="B600" s="11"/>
      <c r="C600" s="32"/>
      <c r="D600" s="57"/>
      <c r="E600" s="72"/>
      <c r="F600" s="72"/>
      <c r="G600" s="56"/>
      <c r="H600" s="72"/>
      <c r="I600" s="32"/>
      <c r="J600" s="32"/>
      <c r="K600" s="32"/>
      <c r="L600" s="72"/>
      <c r="M600" s="99"/>
      <c r="N600" s="32"/>
      <c r="O600" s="32"/>
      <c r="P600" s="32"/>
      <c r="Q600" s="72"/>
      <c r="R600" s="75"/>
      <c r="S600" s="32"/>
      <c r="T600" s="72"/>
      <c r="U600" s="73"/>
      <c r="V600" s="100"/>
      <c r="W600" s="99"/>
      <c r="X600" s="74"/>
      <c r="Y600" s="10"/>
      <c r="Z600" s="32"/>
      <c r="AA600" s="32"/>
      <c r="AB600" s="72"/>
      <c r="AC600" s="101"/>
      <c r="AD600" s="73"/>
      <c r="AE600" s="73"/>
      <c r="AF600" s="84"/>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c r="A601" s="72"/>
      <c r="B601" s="11"/>
      <c r="C601" s="32"/>
      <c r="D601" s="57"/>
      <c r="E601" s="72"/>
      <c r="F601" s="72"/>
      <c r="G601" s="56"/>
      <c r="H601" s="72"/>
      <c r="I601" s="32"/>
      <c r="J601" s="32"/>
      <c r="K601" s="32"/>
      <c r="L601" s="72"/>
      <c r="M601" s="99"/>
      <c r="N601" s="32"/>
      <c r="O601" s="32"/>
      <c r="P601" s="32"/>
      <c r="Q601" s="72"/>
      <c r="R601" s="75"/>
      <c r="S601" s="32"/>
      <c r="T601" s="72"/>
      <c r="U601" s="73"/>
      <c r="V601" s="100"/>
      <c r="W601" s="99"/>
      <c r="X601" s="74"/>
      <c r="Y601" s="10"/>
      <c r="Z601" s="32"/>
      <c r="AA601" s="32"/>
      <c r="AB601" s="72"/>
      <c r="AC601" s="101"/>
      <c r="AD601" s="73"/>
      <c r="AE601" s="73"/>
      <c r="AF601" s="84"/>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c r="A602" s="72"/>
      <c r="B602" s="11"/>
      <c r="C602" s="32"/>
      <c r="D602" s="57"/>
      <c r="E602" s="72"/>
      <c r="F602" s="72"/>
      <c r="G602" s="56"/>
      <c r="H602" s="72"/>
      <c r="I602" s="32"/>
      <c r="J602" s="32"/>
      <c r="K602" s="32"/>
      <c r="L602" s="72"/>
      <c r="M602" s="99"/>
      <c r="N602" s="32"/>
      <c r="O602" s="32"/>
      <c r="P602" s="32"/>
      <c r="Q602" s="72"/>
      <c r="R602" s="75"/>
      <c r="S602" s="32"/>
      <c r="T602" s="72"/>
      <c r="U602" s="73"/>
      <c r="V602" s="100"/>
      <c r="W602" s="99"/>
      <c r="X602" s="74"/>
      <c r="Y602" s="10"/>
      <c r="Z602" s="32"/>
      <c r="AA602" s="32"/>
      <c r="AB602" s="72"/>
      <c r="AC602" s="101"/>
      <c r="AD602" s="73"/>
      <c r="AE602" s="73"/>
      <c r="AF602" s="84"/>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c r="A603" s="72"/>
      <c r="B603" s="11"/>
      <c r="C603" s="32"/>
      <c r="D603" s="57"/>
      <c r="E603" s="72"/>
      <c r="F603" s="72"/>
      <c r="G603" s="56"/>
      <c r="H603" s="72"/>
      <c r="I603" s="32"/>
      <c r="J603" s="32"/>
      <c r="K603" s="32"/>
      <c r="L603" s="72"/>
      <c r="M603" s="99"/>
      <c r="N603" s="32"/>
      <c r="O603" s="32"/>
      <c r="P603" s="32"/>
      <c r="Q603" s="72"/>
      <c r="R603" s="75"/>
      <c r="S603" s="32"/>
      <c r="T603" s="72"/>
      <c r="U603" s="73"/>
      <c r="V603" s="100"/>
      <c r="W603" s="99"/>
      <c r="X603" s="74"/>
      <c r="Y603" s="10"/>
      <c r="Z603" s="32"/>
      <c r="AA603" s="32"/>
      <c r="AB603" s="72"/>
      <c r="AC603" s="101"/>
      <c r="AD603" s="73"/>
      <c r="AE603" s="73"/>
      <c r="AF603" s="84"/>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c r="A604" s="72"/>
      <c r="B604" s="11"/>
      <c r="C604" s="32"/>
      <c r="D604" s="57"/>
      <c r="E604" s="72"/>
      <c r="F604" s="72"/>
      <c r="G604" s="56"/>
      <c r="H604" s="72"/>
      <c r="I604" s="32"/>
      <c r="J604" s="32"/>
      <c r="K604" s="32"/>
      <c r="L604" s="72"/>
      <c r="M604" s="99"/>
      <c r="N604" s="32"/>
      <c r="O604" s="32"/>
      <c r="P604" s="32"/>
      <c r="Q604" s="72"/>
      <c r="R604" s="75"/>
      <c r="S604" s="32"/>
      <c r="T604" s="72"/>
      <c r="U604" s="73"/>
      <c r="V604" s="100"/>
      <c r="W604" s="99"/>
      <c r="X604" s="74"/>
      <c r="Y604" s="10"/>
      <c r="Z604" s="32"/>
      <c r="AA604" s="32"/>
      <c r="AB604" s="72"/>
      <c r="AC604" s="101"/>
      <c r="AD604" s="73"/>
      <c r="AE604" s="73"/>
      <c r="AF604" s="84"/>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c r="A605" s="72"/>
      <c r="B605" s="11"/>
      <c r="C605" s="32"/>
      <c r="D605" s="57"/>
      <c r="E605" s="72"/>
      <c r="F605" s="72"/>
      <c r="G605" s="56"/>
      <c r="H605" s="72"/>
      <c r="I605" s="32"/>
      <c r="J605" s="32"/>
      <c r="K605" s="32"/>
      <c r="L605" s="72"/>
      <c r="M605" s="99"/>
      <c r="N605" s="32"/>
      <c r="O605" s="32"/>
      <c r="P605" s="32"/>
      <c r="Q605" s="72"/>
      <c r="R605" s="75"/>
      <c r="S605" s="32"/>
      <c r="T605" s="72"/>
      <c r="U605" s="73"/>
      <c r="V605" s="100"/>
      <c r="W605" s="99"/>
      <c r="X605" s="74"/>
      <c r="Y605" s="10"/>
      <c r="Z605" s="32"/>
      <c r="AA605" s="32"/>
      <c r="AB605" s="72"/>
      <c r="AC605" s="101"/>
      <c r="AD605" s="73"/>
      <c r="AE605" s="73"/>
      <c r="AF605" s="84"/>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c r="A606" s="72"/>
      <c r="B606" s="11"/>
      <c r="C606" s="32"/>
      <c r="D606" s="57"/>
      <c r="E606" s="72"/>
      <c r="F606" s="72"/>
      <c r="G606" s="56"/>
      <c r="H606" s="72"/>
      <c r="I606" s="32"/>
      <c r="J606" s="32"/>
      <c r="K606" s="32"/>
      <c r="L606" s="72"/>
      <c r="M606" s="99"/>
      <c r="N606" s="32"/>
      <c r="O606" s="32"/>
      <c r="P606" s="32"/>
      <c r="Q606" s="72"/>
      <c r="R606" s="75"/>
      <c r="S606" s="32"/>
      <c r="T606" s="72"/>
      <c r="U606" s="73"/>
      <c r="V606" s="100"/>
      <c r="W606" s="99"/>
      <c r="X606" s="74"/>
      <c r="Y606" s="10"/>
      <c r="Z606" s="32"/>
      <c r="AA606" s="32"/>
      <c r="AB606" s="72"/>
      <c r="AC606" s="101"/>
      <c r="AD606" s="73"/>
      <c r="AE606" s="73"/>
      <c r="AF606" s="84"/>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c r="A607" s="72"/>
      <c r="B607" s="11"/>
      <c r="C607" s="32"/>
      <c r="D607" s="57"/>
      <c r="E607" s="72"/>
      <c r="F607" s="72"/>
      <c r="G607" s="56"/>
      <c r="H607" s="72"/>
      <c r="I607" s="32"/>
      <c r="J607" s="32"/>
      <c r="K607" s="32"/>
      <c r="L607" s="72"/>
      <c r="M607" s="99"/>
      <c r="N607" s="32"/>
      <c r="O607" s="32"/>
      <c r="P607" s="32"/>
      <c r="Q607" s="72"/>
      <c r="R607" s="75"/>
      <c r="S607" s="32"/>
      <c r="T607" s="72"/>
      <c r="U607" s="73"/>
      <c r="V607" s="100"/>
      <c r="W607" s="99"/>
      <c r="X607" s="74"/>
      <c r="Y607" s="10"/>
      <c r="Z607" s="32"/>
      <c r="AA607" s="32"/>
      <c r="AB607" s="72"/>
      <c r="AC607" s="101"/>
      <c r="AD607" s="73"/>
      <c r="AE607" s="73"/>
      <c r="AF607" s="84"/>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c r="A608" s="72"/>
      <c r="B608" s="11"/>
      <c r="C608" s="32"/>
      <c r="D608" s="57"/>
      <c r="E608" s="72"/>
      <c r="F608" s="72"/>
      <c r="G608" s="56"/>
      <c r="H608" s="72"/>
      <c r="I608" s="32"/>
      <c r="J608" s="32"/>
      <c r="K608" s="32"/>
      <c r="L608" s="72"/>
      <c r="M608" s="99"/>
      <c r="N608" s="32"/>
      <c r="O608" s="32"/>
      <c r="P608" s="32"/>
      <c r="Q608" s="72"/>
      <c r="R608" s="75"/>
      <c r="S608" s="32"/>
      <c r="T608" s="72"/>
      <c r="U608" s="73"/>
      <c r="V608" s="100"/>
      <c r="W608" s="99"/>
      <c r="X608" s="74"/>
      <c r="Y608" s="10"/>
      <c r="Z608" s="32"/>
      <c r="AA608" s="32"/>
      <c r="AB608" s="72"/>
      <c r="AC608" s="101"/>
      <c r="AD608" s="73"/>
      <c r="AE608" s="73"/>
      <c r="AF608" s="84"/>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c r="A609" s="72"/>
      <c r="B609" s="11"/>
      <c r="C609" s="32"/>
      <c r="D609" s="57"/>
      <c r="E609" s="72"/>
      <c r="F609" s="72"/>
      <c r="G609" s="56"/>
      <c r="H609" s="72"/>
      <c r="I609" s="32"/>
      <c r="J609" s="32"/>
      <c r="K609" s="32"/>
      <c r="L609" s="72"/>
      <c r="M609" s="99"/>
      <c r="N609" s="32"/>
      <c r="O609" s="32"/>
      <c r="P609" s="32"/>
      <c r="Q609" s="72"/>
      <c r="R609" s="75"/>
      <c r="S609" s="32"/>
      <c r="T609" s="72"/>
      <c r="U609" s="73"/>
      <c r="V609" s="100"/>
      <c r="W609" s="99"/>
      <c r="X609" s="74"/>
      <c r="Y609" s="10"/>
      <c r="Z609" s="32"/>
      <c r="AA609" s="32"/>
      <c r="AB609" s="72"/>
      <c r="AC609" s="101"/>
      <c r="AD609" s="73"/>
      <c r="AE609" s="73"/>
      <c r="AF609" s="84"/>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c r="A610" s="72"/>
      <c r="B610" s="11"/>
      <c r="C610" s="32"/>
      <c r="D610" s="57"/>
      <c r="E610" s="72"/>
      <c r="F610" s="72"/>
      <c r="G610" s="56"/>
      <c r="H610" s="72"/>
      <c r="I610" s="32"/>
      <c r="J610" s="32"/>
      <c r="K610" s="32"/>
      <c r="L610" s="72"/>
      <c r="M610" s="99"/>
      <c r="N610" s="32"/>
      <c r="O610" s="32"/>
      <c r="P610" s="32"/>
      <c r="Q610" s="72"/>
      <c r="R610" s="75"/>
      <c r="S610" s="32"/>
      <c r="T610" s="72"/>
      <c r="U610" s="73"/>
      <c r="V610" s="100"/>
      <c r="W610" s="99"/>
      <c r="X610" s="74"/>
      <c r="Y610" s="10"/>
      <c r="Z610" s="32"/>
      <c r="AA610" s="32"/>
      <c r="AB610" s="72"/>
      <c r="AC610" s="101"/>
      <c r="AD610" s="73"/>
      <c r="AE610" s="73"/>
      <c r="AF610" s="84"/>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c r="A611" s="72"/>
      <c r="B611" s="11"/>
      <c r="C611" s="32"/>
      <c r="D611" s="57"/>
      <c r="E611" s="72"/>
      <c r="F611" s="72"/>
      <c r="G611" s="56"/>
      <c r="H611" s="72"/>
      <c r="I611" s="32"/>
      <c r="J611" s="32"/>
      <c r="K611" s="32"/>
      <c r="L611" s="72"/>
      <c r="M611" s="99"/>
      <c r="N611" s="32"/>
      <c r="O611" s="32"/>
      <c r="P611" s="32"/>
      <c r="Q611" s="72"/>
      <c r="R611" s="75"/>
      <c r="S611" s="32"/>
      <c r="T611" s="72"/>
      <c r="U611" s="73"/>
      <c r="V611" s="100"/>
      <c r="W611" s="99"/>
      <c r="X611" s="74"/>
      <c r="Y611" s="10"/>
      <c r="Z611" s="32"/>
      <c r="AA611" s="32"/>
      <c r="AB611" s="72"/>
      <c r="AC611" s="101"/>
      <c r="AD611" s="73"/>
      <c r="AE611" s="73"/>
      <c r="AF611" s="84"/>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c r="A612" s="72"/>
      <c r="B612" s="11"/>
      <c r="C612" s="32"/>
      <c r="D612" s="57"/>
      <c r="E612" s="72"/>
      <c r="F612" s="72"/>
      <c r="G612" s="56"/>
      <c r="H612" s="72"/>
      <c r="I612" s="32"/>
      <c r="J612" s="32"/>
      <c r="K612" s="32"/>
      <c r="L612" s="72"/>
      <c r="M612" s="99"/>
      <c r="N612" s="32"/>
      <c r="O612" s="32"/>
      <c r="P612" s="32"/>
      <c r="Q612" s="72"/>
      <c r="R612" s="75"/>
      <c r="S612" s="32"/>
      <c r="T612" s="72"/>
      <c r="U612" s="73"/>
      <c r="V612" s="100"/>
      <c r="W612" s="99"/>
      <c r="X612" s="74"/>
      <c r="Y612" s="10"/>
      <c r="Z612" s="32"/>
      <c r="AA612" s="32"/>
      <c r="AB612" s="72"/>
      <c r="AC612" s="101"/>
      <c r="AD612" s="73"/>
      <c r="AE612" s="73"/>
      <c r="AF612" s="84"/>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c r="A613" s="72"/>
      <c r="B613" s="11"/>
      <c r="C613" s="32"/>
      <c r="D613" s="57"/>
      <c r="E613" s="72"/>
      <c r="F613" s="72"/>
      <c r="G613" s="56"/>
      <c r="H613" s="72"/>
      <c r="I613" s="32"/>
      <c r="J613" s="32"/>
      <c r="K613" s="32"/>
      <c r="L613" s="72"/>
      <c r="M613" s="99"/>
      <c r="N613" s="32"/>
      <c r="O613" s="32"/>
      <c r="P613" s="32"/>
      <c r="Q613" s="72"/>
      <c r="R613" s="75"/>
      <c r="S613" s="32"/>
      <c r="T613" s="72"/>
      <c r="U613" s="73"/>
      <c r="V613" s="100"/>
      <c r="W613" s="99"/>
      <c r="X613" s="74"/>
      <c r="Y613" s="10"/>
      <c r="Z613" s="32"/>
      <c r="AA613" s="32"/>
      <c r="AB613" s="72"/>
      <c r="AC613" s="101"/>
      <c r="AD613" s="73"/>
      <c r="AE613" s="73"/>
      <c r="AF613" s="84"/>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c r="A614" s="72"/>
      <c r="B614" s="11"/>
      <c r="C614" s="32"/>
      <c r="D614" s="57"/>
      <c r="E614" s="72"/>
      <c r="F614" s="72"/>
      <c r="G614" s="56"/>
      <c r="H614" s="72"/>
      <c r="I614" s="32"/>
      <c r="J614" s="32"/>
      <c r="K614" s="32"/>
      <c r="L614" s="72"/>
      <c r="M614" s="99"/>
      <c r="N614" s="32"/>
      <c r="O614" s="32"/>
      <c r="P614" s="32"/>
      <c r="Q614" s="72"/>
      <c r="R614" s="75"/>
      <c r="S614" s="32"/>
      <c r="T614" s="72"/>
      <c r="U614" s="73"/>
      <c r="V614" s="100"/>
      <c r="W614" s="99"/>
      <c r="X614" s="74"/>
      <c r="Y614" s="10"/>
      <c r="Z614" s="32"/>
      <c r="AA614" s="32"/>
      <c r="AB614" s="72"/>
      <c r="AC614" s="101"/>
      <c r="AD614" s="73"/>
      <c r="AE614" s="73"/>
      <c r="AF614" s="84"/>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c r="A615" s="72"/>
      <c r="B615" s="11"/>
      <c r="C615" s="32"/>
      <c r="D615" s="57"/>
      <c r="E615" s="72"/>
      <c r="F615" s="72"/>
      <c r="G615" s="56"/>
      <c r="H615" s="72"/>
      <c r="I615" s="32"/>
      <c r="J615" s="32"/>
      <c r="K615" s="32"/>
      <c r="L615" s="72"/>
      <c r="M615" s="99"/>
      <c r="N615" s="32"/>
      <c r="O615" s="32"/>
      <c r="P615" s="32"/>
      <c r="Q615" s="72"/>
      <c r="R615" s="75"/>
      <c r="S615" s="32"/>
      <c r="T615" s="72"/>
      <c r="U615" s="73"/>
      <c r="V615" s="100"/>
      <c r="W615" s="99"/>
      <c r="X615" s="74"/>
      <c r="Y615" s="10"/>
      <c r="Z615" s="32"/>
      <c r="AA615" s="32"/>
      <c r="AB615" s="72"/>
      <c r="AC615" s="101"/>
      <c r="AD615" s="73"/>
      <c r="AE615" s="73"/>
      <c r="AF615" s="84"/>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c r="A616" s="72"/>
      <c r="B616" s="11"/>
      <c r="C616" s="32"/>
      <c r="D616" s="57"/>
      <c r="E616" s="72"/>
      <c r="F616" s="72"/>
      <c r="G616" s="56"/>
      <c r="H616" s="72"/>
      <c r="I616" s="32"/>
      <c r="J616" s="32"/>
      <c r="K616" s="32"/>
      <c r="L616" s="72"/>
      <c r="M616" s="99"/>
      <c r="N616" s="32"/>
      <c r="O616" s="32"/>
      <c r="P616" s="32"/>
      <c r="Q616" s="72"/>
      <c r="R616" s="75"/>
      <c r="S616" s="32"/>
      <c r="T616" s="72"/>
      <c r="U616" s="73"/>
      <c r="V616" s="100"/>
      <c r="W616" s="99"/>
      <c r="X616" s="74"/>
      <c r="Y616" s="10"/>
      <c r="Z616" s="32"/>
      <c r="AA616" s="32"/>
      <c r="AB616" s="72"/>
      <c r="AC616" s="101"/>
      <c r="AD616" s="73"/>
      <c r="AE616" s="73"/>
      <c r="AF616" s="84"/>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c r="A617" s="72"/>
      <c r="B617" s="11"/>
      <c r="C617" s="32"/>
      <c r="D617" s="57"/>
      <c r="E617" s="72"/>
      <c r="F617" s="72"/>
      <c r="G617" s="56"/>
      <c r="H617" s="72"/>
      <c r="I617" s="32"/>
      <c r="J617" s="32"/>
      <c r="K617" s="32"/>
      <c r="L617" s="72"/>
      <c r="M617" s="99"/>
      <c r="N617" s="32"/>
      <c r="O617" s="32"/>
      <c r="P617" s="32"/>
      <c r="Q617" s="72"/>
      <c r="R617" s="75"/>
      <c r="S617" s="32"/>
      <c r="T617" s="72"/>
      <c r="U617" s="73"/>
      <c r="V617" s="100"/>
      <c r="W617" s="99"/>
      <c r="X617" s="74"/>
      <c r="Y617" s="10"/>
      <c r="Z617" s="32"/>
      <c r="AA617" s="32"/>
      <c r="AB617" s="72"/>
      <c r="AC617" s="101"/>
      <c r="AD617" s="73"/>
      <c r="AE617" s="73"/>
      <c r="AF617" s="84"/>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c r="A618" s="72"/>
      <c r="B618" s="11"/>
      <c r="C618" s="32"/>
      <c r="D618" s="57"/>
      <c r="E618" s="72"/>
      <c r="F618" s="72"/>
      <c r="G618" s="56"/>
      <c r="H618" s="72"/>
      <c r="I618" s="32"/>
      <c r="J618" s="32"/>
      <c r="K618" s="32"/>
      <c r="L618" s="72"/>
      <c r="M618" s="99"/>
      <c r="N618" s="32"/>
      <c r="O618" s="32"/>
      <c r="P618" s="32"/>
      <c r="Q618" s="72"/>
      <c r="R618" s="75"/>
      <c r="S618" s="32"/>
      <c r="T618" s="72"/>
      <c r="U618" s="73"/>
      <c r="V618" s="100"/>
      <c r="W618" s="99"/>
      <c r="X618" s="74"/>
      <c r="Y618" s="10"/>
      <c r="Z618" s="32"/>
      <c r="AA618" s="32"/>
      <c r="AB618" s="72"/>
      <c r="AC618" s="101"/>
      <c r="AD618" s="73"/>
      <c r="AE618" s="73"/>
      <c r="AF618" s="84"/>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c r="A619" s="72"/>
      <c r="B619" s="11"/>
      <c r="C619" s="32"/>
      <c r="D619" s="57"/>
      <c r="E619" s="72"/>
      <c r="F619" s="72"/>
      <c r="G619" s="56"/>
      <c r="H619" s="72"/>
      <c r="I619" s="32"/>
      <c r="J619" s="32"/>
      <c r="K619" s="32"/>
      <c r="L619" s="72"/>
      <c r="M619" s="99"/>
      <c r="N619" s="32"/>
      <c r="O619" s="32"/>
      <c r="P619" s="32"/>
      <c r="Q619" s="72"/>
      <c r="R619" s="75"/>
      <c r="S619" s="32"/>
      <c r="T619" s="72"/>
      <c r="U619" s="73"/>
      <c r="V619" s="100"/>
      <c r="W619" s="99"/>
      <c r="X619" s="74"/>
      <c r="Y619" s="10"/>
      <c r="Z619" s="32"/>
      <c r="AA619" s="32"/>
      <c r="AB619" s="72"/>
      <c r="AC619" s="101"/>
      <c r="AD619" s="73"/>
      <c r="AE619" s="73"/>
      <c r="AF619" s="84"/>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c r="A620" s="72"/>
      <c r="B620" s="11"/>
      <c r="C620" s="32"/>
      <c r="D620" s="57"/>
      <c r="E620" s="72"/>
      <c r="F620" s="72"/>
      <c r="G620" s="56"/>
      <c r="H620" s="72"/>
      <c r="I620" s="32"/>
      <c r="J620" s="32"/>
      <c r="K620" s="32"/>
      <c r="L620" s="72"/>
      <c r="M620" s="99"/>
      <c r="N620" s="32"/>
      <c r="O620" s="32"/>
      <c r="P620" s="32"/>
      <c r="Q620" s="72"/>
      <c r="R620" s="75"/>
      <c r="S620" s="32"/>
      <c r="T620" s="72"/>
      <c r="U620" s="73"/>
      <c r="V620" s="100"/>
      <c r="W620" s="99"/>
      <c r="X620" s="74"/>
      <c r="Y620" s="10"/>
      <c r="Z620" s="32"/>
      <c r="AA620" s="32"/>
      <c r="AB620" s="72"/>
      <c r="AC620" s="101"/>
      <c r="AD620" s="73"/>
      <c r="AE620" s="73"/>
      <c r="AF620" s="84"/>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c r="A621" s="72"/>
      <c r="B621" s="11"/>
      <c r="C621" s="32"/>
      <c r="D621" s="57"/>
      <c r="E621" s="72"/>
      <c r="F621" s="72"/>
      <c r="G621" s="56"/>
      <c r="H621" s="72"/>
      <c r="I621" s="32"/>
      <c r="J621" s="32"/>
      <c r="K621" s="32"/>
      <c r="L621" s="72"/>
      <c r="M621" s="99"/>
      <c r="N621" s="32"/>
      <c r="O621" s="32"/>
      <c r="P621" s="32"/>
      <c r="Q621" s="72"/>
      <c r="R621" s="75"/>
      <c r="S621" s="32"/>
      <c r="T621" s="72"/>
      <c r="U621" s="73"/>
      <c r="V621" s="100"/>
      <c r="W621" s="99"/>
      <c r="X621" s="74"/>
      <c r="Y621" s="10"/>
      <c r="Z621" s="32"/>
      <c r="AA621" s="32"/>
      <c r="AB621" s="72"/>
      <c r="AC621" s="101"/>
      <c r="AD621" s="73"/>
      <c r="AE621" s="73"/>
      <c r="AF621" s="84"/>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c r="A622" s="72"/>
      <c r="B622" s="11"/>
      <c r="C622" s="32"/>
      <c r="D622" s="57"/>
      <c r="E622" s="72"/>
      <c r="F622" s="72"/>
      <c r="G622" s="56"/>
      <c r="H622" s="72"/>
      <c r="I622" s="32"/>
      <c r="J622" s="32"/>
      <c r="K622" s="32"/>
      <c r="L622" s="72"/>
      <c r="M622" s="99"/>
      <c r="N622" s="32"/>
      <c r="O622" s="32"/>
      <c r="P622" s="32"/>
      <c r="Q622" s="72"/>
      <c r="R622" s="75"/>
      <c r="S622" s="32"/>
      <c r="T622" s="72"/>
      <c r="U622" s="73"/>
      <c r="V622" s="100"/>
      <c r="W622" s="99"/>
      <c r="X622" s="74"/>
      <c r="Y622" s="10"/>
      <c r="Z622" s="32"/>
      <c r="AA622" s="32"/>
      <c r="AB622" s="72"/>
      <c r="AC622" s="101"/>
      <c r="AD622" s="73"/>
      <c r="AE622" s="73"/>
      <c r="AF622" s="84"/>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c r="A623" s="72"/>
      <c r="B623" s="11"/>
      <c r="C623" s="32"/>
      <c r="D623" s="57"/>
      <c r="E623" s="72"/>
      <c r="F623" s="72"/>
      <c r="G623" s="56"/>
      <c r="H623" s="72"/>
      <c r="I623" s="32"/>
      <c r="J623" s="32"/>
      <c r="K623" s="32"/>
      <c r="L623" s="72"/>
      <c r="M623" s="99"/>
      <c r="N623" s="32"/>
      <c r="O623" s="32"/>
      <c r="P623" s="32"/>
      <c r="Q623" s="72"/>
      <c r="R623" s="75"/>
      <c r="S623" s="32"/>
      <c r="T623" s="72"/>
      <c r="U623" s="73"/>
      <c r="V623" s="100"/>
      <c r="W623" s="99"/>
      <c r="X623" s="74"/>
      <c r="Y623" s="10"/>
      <c r="Z623" s="32"/>
      <c r="AA623" s="32"/>
      <c r="AB623" s="72"/>
      <c r="AC623" s="101"/>
      <c r="AD623" s="73"/>
      <c r="AE623" s="73"/>
      <c r="AF623" s="84"/>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c r="A624" s="72"/>
      <c r="B624" s="11"/>
      <c r="C624" s="32"/>
      <c r="D624" s="57"/>
      <c r="E624" s="72"/>
      <c r="F624" s="72"/>
      <c r="G624" s="56"/>
      <c r="H624" s="72"/>
      <c r="I624" s="32"/>
      <c r="J624" s="32"/>
      <c r="K624" s="32"/>
      <c r="L624" s="72"/>
      <c r="M624" s="99"/>
      <c r="N624" s="32"/>
      <c r="O624" s="32"/>
      <c r="P624" s="32"/>
      <c r="Q624" s="72"/>
      <c r="R624" s="75"/>
      <c r="S624" s="32"/>
      <c r="T624" s="72"/>
      <c r="U624" s="73"/>
      <c r="V624" s="100"/>
      <c r="W624" s="99"/>
      <c r="X624" s="74"/>
      <c r="Y624" s="10"/>
      <c r="Z624" s="32"/>
      <c r="AA624" s="32"/>
      <c r="AB624" s="72"/>
      <c r="AC624" s="101"/>
      <c r="AD624" s="73"/>
      <c r="AE624" s="73"/>
      <c r="AF624" s="84"/>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c r="A625" s="72"/>
      <c r="B625" s="11"/>
      <c r="C625" s="32"/>
      <c r="D625" s="57"/>
      <c r="E625" s="72"/>
      <c r="F625" s="72"/>
      <c r="G625" s="56"/>
      <c r="H625" s="72"/>
      <c r="I625" s="32"/>
      <c r="J625" s="32"/>
      <c r="K625" s="32"/>
      <c r="L625" s="72"/>
      <c r="M625" s="99"/>
      <c r="N625" s="32"/>
      <c r="O625" s="32"/>
      <c r="P625" s="32"/>
      <c r="Q625" s="72"/>
      <c r="R625" s="75"/>
      <c r="S625" s="32"/>
      <c r="T625" s="72"/>
      <c r="U625" s="73"/>
      <c r="V625" s="100"/>
      <c r="W625" s="99"/>
      <c r="X625" s="74"/>
      <c r="Y625" s="10"/>
      <c r="Z625" s="32"/>
      <c r="AA625" s="32"/>
      <c r="AB625" s="72"/>
      <c r="AC625" s="101"/>
      <c r="AD625" s="73"/>
      <c r="AE625" s="73"/>
      <c r="AF625" s="84"/>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c r="A626" s="72"/>
      <c r="B626" s="11"/>
      <c r="C626" s="32"/>
      <c r="D626" s="57"/>
      <c r="E626" s="72"/>
      <c r="F626" s="72"/>
      <c r="G626" s="56"/>
      <c r="H626" s="72"/>
      <c r="I626" s="32"/>
      <c r="J626" s="32"/>
      <c r="K626" s="32"/>
      <c r="L626" s="72"/>
      <c r="M626" s="99"/>
      <c r="N626" s="32"/>
      <c r="O626" s="32"/>
      <c r="P626" s="32"/>
      <c r="Q626" s="72"/>
      <c r="R626" s="75"/>
      <c r="S626" s="32"/>
      <c r="T626" s="72"/>
      <c r="U626" s="73"/>
      <c r="V626" s="100"/>
      <c r="W626" s="99"/>
      <c r="X626" s="74"/>
      <c r="Y626" s="10"/>
      <c r="Z626" s="32"/>
      <c r="AA626" s="32"/>
      <c r="AB626" s="72"/>
      <c r="AC626" s="101"/>
      <c r="AD626" s="73"/>
      <c r="AE626" s="73"/>
      <c r="AF626" s="84"/>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c r="A627" s="72"/>
      <c r="B627" s="11"/>
      <c r="C627" s="32"/>
      <c r="D627" s="57"/>
      <c r="E627" s="72"/>
      <c r="F627" s="72"/>
      <c r="G627" s="56"/>
      <c r="H627" s="72"/>
      <c r="I627" s="32"/>
      <c r="J627" s="32"/>
      <c r="K627" s="32"/>
      <c r="L627" s="72"/>
      <c r="M627" s="99"/>
      <c r="N627" s="32"/>
      <c r="O627" s="32"/>
      <c r="P627" s="32"/>
      <c r="Q627" s="72"/>
      <c r="R627" s="75"/>
      <c r="S627" s="32"/>
      <c r="T627" s="72"/>
      <c r="U627" s="73"/>
      <c r="V627" s="100"/>
      <c r="W627" s="99"/>
      <c r="X627" s="74"/>
      <c r="Y627" s="10"/>
      <c r="Z627" s="32"/>
      <c r="AA627" s="32"/>
      <c r="AB627" s="72"/>
      <c r="AC627" s="101"/>
      <c r="AD627" s="73"/>
      <c r="AE627" s="73"/>
      <c r="AF627" s="84"/>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c r="A628" s="72"/>
      <c r="B628" s="11"/>
      <c r="C628" s="32"/>
      <c r="D628" s="57"/>
      <c r="E628" s="72"/>
      <c r="F628" s="72"/>
      <c r="G628" s="56"/>
      <c r="H628" s="72"/>
      <c r="I628" s="32"/>
      <c r="J628" s="32"/>
      <c r="K628" s="32"/>
      <c r="L628" s="72"/>
      <c r="M628" s="99"/>
      <c r="N628" s="32"/>
      <c r="O628" s="32"/>
      <c r="P628" s="32"/>
      <c r="Q628" s="72"/>
      <c r="R628" s="75"/>
      <c r="S628" s="32"/>
      <c r="T628" s="72"/>
      <c r="U628" s="73"/>
      <c r="V628" s="100"/>
      <c r="W628" s="99"/>
      <c r="X628" s="74"/>
      <c r="Y628" s="10"/>
      <c r="Z628" s="32"/>
      <c r="AA628" s="32"/>
      <c r="AB628" s="72"/>
      <c r="AC628" s="101"/>
      <c r="AD628" s="73"/>
      <c r="AE628" s="73"/>
      <c r="AF628" s="84"/>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c r="A629" s="72"/>
      <c r="B629" s="11"/>
      <c r="C629" s="32"/>
      <c r="D629" s="57"/>
      <c r="E629" s="72"/>
      <c r="F629" s="72"/>
      <c r="G629" s="56"/>
      <c r="H629" s="72"/>
      <c r="I629" s="32"/>
      <c r="J629" s="32"/>
      <c r="K629" s="32"/>
      <c r="L629" s="72"/>
      <c r="M629" s="99"/>
      <c r="N629" s="32"/>
      <c r="O629" s="32"/>
      <c r="P629" s="32"/>
      <c r="Q629" s="72"/>
      <c r="R629" s="75"/>
      <c r="S629" s="32"/>
      <c r="T629" s="72"/>
      <c r="U629" s="73"/>
      <c r="V629" s="100"/>
      <c r="W629" s="99"/>
      <c r="X629" s="74"/>
      <c r="Y629" s="10"/>
      <c r="Z629" s="32"/>
      <c r="AA629" s="32"/>
      <c r="AB629" s="72"/>
      <c r="AC629" s="101"/>
      <c r="AD629" s="73"/>
      <c r="AE629" s="73"/>
      <c r="AF629" s="84"/>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c r="A630" s="72"/>
      <c r="B630" s="11"/>
      <c r="C630" s="32"/>
      <c r="D630" s="57"/>
      <c r="E630" s="72"/>
      <c r="F630" s="72"/>
      <c r="G630" s="56"/>
      <c r="H630" s="72"/>
      <c r="I630" s="32"/>
      <c r="J630" s="32"/>
      <c r="K630" s="32"/>
      <c r="L630" s="72"/>
      <c r="M630" s="99"/>
      <c r="N630" s="32"/>
      <c r="O630" s="32"/>
      <c r="P630" s="32"/>
      <c r="Q630" s="72"/>
      <c r="R630" s="75"/>
      <c r="S630" s="32"/>
      <c r="T630" s="72"/>
      <c r="U630" s="73"/>
      <c r="V630" s="100"/>
      <c r="W630" s="99"/>
      <c r="X630" s="74"/>
      <c r="Y630" s="10"/>
      <c r="Z630" s="32"/>
      <c r="AA630" s="32"/>
      <c r="AB630" s="72"/>
      <c r="AC630" s="101"/>
      <c r="AD630" s="73"/>
      <c r="AE630" s="73"/>
      <c r="AF630" s="84"/>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c r="A631" s="72"/>
      <c r="B631" s="11"/>
      <c r="C631" s="32"/>
      <c r="D631" s="57"/>
      <c r="E631" s="72"/>
      <c r="F631" s="72"/>
      <c r="G631" s="56"/>
      <c r="H631" s="72"/>
      <c r="I631" s="32"/>
      <c r="J631" s="32"/>
      <c r="K631" s="32"/>
      <c r="L631" s="72"/>
      <c r="M631" s="99"/>
      <c r="N631" s="32"/>
      <c r="O631" s="32"/>
      <c r="P631" s="32"/>
      <c r="Q631" s="72"/>
      <c r="R631" s="75"/>
      <c r="S631" s="32"/>
      <c r="T631" s="72"/>
      <c r="U631" s="73"/>
      <c r="V631" s="100"/>
      <c r="W631" s="99"/>
      <c r="X631" s="74"/>
      <c r="Y631" s="10"/>
      <c r="Z631" s="32"/>
      <c r="AA631" s="32"/>
      <c r="AB631" s="72"/>
      <c r="AC631" s="101"/>
      <c r="AD631" s="73"/>
      <c r="AE631" s="73"/>
      <c r="AF631" s="84"/>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c r="A632" s="72"/>
      <c r="B632" s="11"/>
      <c r="C632" s="32"/>
      <c r="D632" s="57"/>
      <c r="E632" s="72"/>
      <c r="F632" s="72"/>
      <c r="G632" s="56"/>
      <c r="H632" s="72"/>
      <c r="I632" s="32"/>
      <c r="J632" s="32"/>
      <c r="K632" s="32"/>
      <c r="L632" s="72"/>
      <c r="M632" s="99"/>
      <c r="N632" s="32"/>
      <c r="O632" s="32"/>
      <c r="P632" s="32"/>
      <c r="Q632" s="72"/>
      <c r="R632" s="75"/>
      <c r="S632" s="32"/>
      <c r="T632" s="72"/>
      <c r="U632" s="73"/>
      <c r="V632" s="100"/>
      <c r="W632" s="99"/>
      <c r="X632" s="74"/>
      <c r="Y632" s="10"/>
      <c r="Z632" s="32"/>
      <c r="AA632" s="32"/>
      <c r="AB632" s="72"/>
      <c r="AC632" s="101"/>
      <c r="AD632" s="73"/>
      <c r="AE632" s="73"/>
      <c r="AF632" s="84"/>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c r="A633" s="72"/>
      <c r="B633" s="11"/>
      <c r="C633" s="32"/>
      <c r="D633" s="57"/>
      <c r="E633" s="72"/>
      <c r="F633" s="72"/>
      <c r="G633" s="56"/>
      <c r="H633" s="72"/>
      <c r="I633" s="32"/>
      <c r="J633" s="32"/>
      <c r="K633" s="32"/>
      <c r="L633" s="72"/>
      <c r="M633" s="99"/>
      <c r="N633" s="32"/>
      <c r="O633" s="32"/>
      <c r="P633" s="32"/>
      <c r="Q633" s="72"/>
      <c r="R633" s="75"/>
      <c r="S633" s="32"/>
      <c r="T633" s="72"/>
      <c r="U633" s="73"/>
      <c r="V633" s="100"/>
      <c r="W633" s="99"/>
      <c r="X633" s="74"/>
      <c r="Y633" s="10"/>
      <c r="Z633" s="32"/>
      <c r="AA633" s="32"/>
      <c r="AB633" s="72"/>
      <c r="AC633" s="101"/>
      <c r="AD633" s="73"/>
      <c r="AE633" s="73"/>
      <c r="AF633" s="84"/>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c r="A634" s="72"/>
      <c r="B634" s="11"/>
      <c r="C634" s="32"/>
      <c r="D634" s="57"/>
      <c r="E634" s="72"/>
      <c r="F634" s="72"/>
      <c r="G634" s="56"/>
      <c r="H634" s="72"/>
      <c r="I634" s="32"/>
      <c r="J634" s="32"/>
      <c r="K634" s="32"/>
      <c r="L634" s="72"/>
      <c r="M634" s="99"/>
      <c r="N634" s="32"/>
      <c r="O634" s="32"/>
      <c r="P634" s="32"/>
      <c r="Q634" s="72"/>
      <c r="R634" s="75"/>
      <c r="S634" s="32"/>
      <c r="T634" s="72"/>
      <c r="U634" s="73"/>
      <c r="V634" s="100"/>
      <c r="W634" s="99"/>
      <c r="X634" s="74"/>
      <c r="Y634" s="10"/>
      <c r="Z634" s="32"/>
      <c r="AA634" s="32"/>
      <c r="AB634" s="72"/>
      <c r="AC634" s="101"/>
      <c r="AD634" s="73"/>
      <c r="AE634" s="73"/>
      <c r="AF634" s="84"/>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c r="A635" s="72"/>
      <c r="B635" s="11"/>
      <c r="C635" s="32"/>
      <c r="D635" s="57"/>
      <c r="E635" s="72"/>
      <c r="F635" s="72"/>
      <c r="G635" s="56"/>
      <c r="H635" s="72"/>
      <c r="I635" s="32"/>
      <c r="J635" s="32"/>
      <c r="K635" s="32"/>
      <c r="L635" s="72"/>
      <c r="M635" s="99"/>
      <c r="N635" s="32"/>
      <c r="O635" s="32"/>
      <c r="P635" s="32"/>
      <c r="Q635" s="72"/>
      <c r="R635" s="75"/>
      <c r="S635" s="32"/>
      <c r="T635" s="72"/>
      <c r="U635" s="73"/>
      <c r="V635" s="100"/>
      <c r="W635" s="99"/>
      <c r="X635" s="74"/>
      <c r="Y635" s="10"/>
      <c r="Z635" s="32"/>
      <c r="AA635" s="32"/>
      <c r="AB635" s="72"/>
      <c r="AC635" s="101"/>
      <c r="AD635" s="73"/>
      <c r="AE635" s="73"/>
      <c r="AF635" s="84"/>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c r="A636" s="72"/>
      <c r="B636" s="11"/>
      <c r="C636" s="32"/>
      <c r="D636" s="57"/>
      <c r="E636" s="72"/>
      <c r="F636" s="72"/>
      <c r="G636" s="56"/>
      <c r="H636" s="72"/>
      <c r="I636" s="32"/>
      <c r="J636" s="32"/>
      <c r="K636" s="32"/>
      <c r="L636" s="72"/>
      <c r="M636" s="99"/>
      <c r="N636" s="32"/>
      <c r="O636" s="32"/>
      <c r="P636" s="32"/>
      <c r="Q636" s="72"/>
      <c r="R636" s="75"/>
      <c r="S636" s="32"/>
      <c r="T636" s="72"/>
      <c r="U636" s="73"/>
      <c r="V636" s="100"/>
      <c r="W636" s="99"/>
      <c r="X636" s="74"/>
      <c r="Y636" s="10"/>
      <c r="Z636" s="32"/>
      <c r="AA636" s="32"/>
      <c r="AB636" s="72"/>
      <c r="AC636" s="101"/>
      <c r="AD636" s="73"/>
      <c r="AE636" s="73"/>
      <c r="AF636" s="84"/>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c r="A637" s="72"/>
      <c r="B637" s="11"/>
      <c r="C637" s="32"/>
      <c r="D637" s="57"/>
      <c r="E637" s="72"/>
      <c r="F637" s="72"/>
      <c r="G637" s="56"/>
      <c r="H637" s="72"/>
      <c r="I637" s="32"/>
      <c r="J637" s="32"/>
      <c r="K637" s="32"/>
      <c r="L637" s="72"/>
      <c r="M637" s="99"/>
      <c r="N637" s="32"/>
      <c r="O637" s="32"/>
      <c r="P637" s="32"/>
      <c r="Q637" s="72"/>
      <c r="R637" s="75"/>
      <c r="S637" s="32"/>
      <c r="T637" s="72"/>
      <c r="U637" s="73"/>
      <c r="V637" s="100"/>
      <c r="W637" s="99"/>
      <c r="X637" s="74"/>
      <c r="Y637" s="10"/>
      <c r="Z637" s="32"/>
      <c r="AA637" s="32"/>
      <c r="AB637" s="72"/>
      <c r="AC637" s="101"/>
      <c r="AD637" s="73"/>
      <c r="AE637" s="73"/>
      <c r="AF637" s="84"/>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c r="A638" s="72"/>
      <c r="B638" s="11"/>
      <c r="C638" s="32"/>
      <c r="D638" s="57"/>
      <c r="E638" s="72"/>
      <c r="F638" s="72"/>
      <c r="G638" s="56"/>
      <c r="H638" s="72"/>
      <c r="I638" s="32"/>
      <c r="J638" s="32"/>
      <c r="K638" s="32"/>
      <c r="L638" s="72"/>
      <c r="M638" s="99"/>
      <c r="N638" s="32"/>
      <c r="O638" s="32"/>
      <c r="P638" s="32"/>
      <c r="Q638" s="72"/>
      <c r="R638" s="75"/>
      <c r="S638" s="32"/>
      <c r="T638" s="72"/>
      <c r="U638" s="73"/>
      <c r="V638" s="100"/>
      <c r="W638" s="99"/>
      <c r="X638" s="74"/>
      <c r="Y638" s="10"/>
      <c r="Z638" s="32"/>
      <c r="AA638" s="32"/>
      <c r="AB638" s="72"/>
      <c r="AC638" s="101"/>
      <c r="AD638" s="73"/>
      <c r="AE638" s="73"/>
      <c r="AF638" s="84"/>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c r="A639" s="72"/>
      <c r="B639" s="11"/>
      <c r="C639" s="32"/>
      <c r="D639" s="57"/>
      <c r="E639" s="72"/>
      <c r="F639" s="72"/>
      <c r="G639" s="56"/>
      <c r="H639" s="72"/>
      <c r="I639" s="32"/>
      <c r="J639" s="32"/>
      <c r="K639" s="32"/>
      <c r="L639" s="72"/>
      <c r="M639" s="99"/>
      <c r="N639" s="32"/>
      <c r="O639" s="32"/>
      <c r="P639" s="32"/>
      <c r="Q639" s="72"/>
      <c r="R639" s="75"/>
      <c r="S639" s="32"/>
      <c r="T639" s="72"/>
      <c r="U639" s="73"/>
      <c r="V639" s="100"/>
      <c r="W639" s="99"/>
      <c r="X639" s="74"/>
      <c r="Y639" s="10"/>
      <c r="Z639" s="32"/>
      <c r="AA639" s="32"/>
      <c r="AB639" s="72"/>
      <c r="AC639" s="101"/>
      <c r="AD639" s="73"/>
      <c r="AE639" s="73"/>
      <c r="AF639" s="84"/>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c r="A640" s="72"/>
      <c r="B640" s="11"/>
      <c r="C640" s="32"/>
      <c r="D640" s="57"/>
      <c r="E640" s="72"/>
      <c r="F640" s="72"/>
      <c r="G640" s="56"/>
      <c r="H640" s="72"/>
      <c r="I640" s="32"/>
      <c r="J640" s="32"/>
      <c r="K640" s="32"/>
      <c r="L640" s="72"/>
      <c r="M640" s="99"/>
      <c r="N640" s="32"/>
      <c r="O640" s="32"/>
      <c r="P640" s="32"/>
      <c r="Q640" s="72"/>
      <c r="R640" s="75"/>
      <c r="S640" s="32"/>
      <c r="T640" s="72"/>
      <c r="U640" s="73"/>
      <c r="V640" s="100"/>
      <c r="W640" s="99"/>
      <c r="X640" s="74"/>
      <c r="Y640" s="10"/>
      <c r="Z640" s="32"/>
      <c r="AA640" s="32"/>
      <c r="AB640" s="72"/>
      <c r="AC640" s="101"/>
      <c r="AD640" s="73"/>
      <c r="AE640" s="73"/>
      <c r="AF640" s="84"/>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c r="A641" s="72"/>
      <c r="B641" s="11"/>
      <c r="C641" s="32"/>
      <c r="D641" s="57"/>
      <c r="E641" s="72"/>
      <c r="F641" s="72"/>
      <c r="G641" s="56"/>
      <c r="H641" s="72"/>
      <c r="I641" s="32"/>
      <c r="J641" s="32"/>
      <c r="K641" s="32"/>
      <c r="L641" s="72"/>
      <c r="M641" s="99"/>
      <c r="N641" s="32"/>
      <c r="O641" s="32"/>
      <c r="P641" s="32"/>
      <c r="Q641" s="72"/>
      <c r="R641" s="75"/>
      <c r="S641" s="32"/>
      <c r="T641" s="72"/>
      <c r="U641" s="73"/>
      <c r="V641" s="100"/>
      <c r="W641" s="99"/>
      <c r="X641" s="74"/>
      <c r="Y641" s="10"/>
      <c r="Z641" s="32"/>
      <c r="AA641" s="32"/>
      <c r="AB641" s="72"/>
      <c r="AC641" s="101"/>
      <c r="AD641" s="73"/>
      <c r="AE641" s="73"/>
      <c r="AF641" s="84"/>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c r="A642" s="72"/>
      <c r="B642" s="11"/>
      <c r="C642" s="32"/>
      <c r="D642" s="57"/>
      <c r="E642" s="72"/>
      <c r="F642" s="72"/>
      <c r="G642" s="56"/>
      <c r="H642" s="72"/>
      <c r="I642" s="32"/>
      <c r="J642" s="32"/>
      <c r="K642" s="32"/>
      <c r="L642" s="72"/>
      <c r="M642" s="99"/>
      <c r="N642" s="32"/>
      <c r="O642" s="32"/>
      <c r="P642" s="32"/>
      <c r="Q642" s="72"/>
      <c r="R642" s="75"/>
      <c r="S642" s="32"/>
      <c r="T642" s="72"/>
      <c r="U642" s="73"/>
      <c r="V642" s="100"/>
      <c r="W642" s="99"/>
      <c r="X642" s="74"/>
      <c r="Y642" s="10"/>
      <c r="Z642" s="32"/>
      <c r="AA642" s="32"/>
      <c r="AB642" s="72"/>
      <c r="AC642" s="101"/>
      <c r="AD642" s="73"/>
      <c r="AE642" s="73"/>
      <c r="AF642" s="84"/>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c r="A643" s="72"/>
      <c r="B643" s="11"/>
      <c r="C643" s="32"/>
      <c r="D643" s="57"/>
      <c r="E643" s="72"/>
      <c r="F643" s="72"/>
      <c r="G643" s="56"/>
      <c r="H643" s="72"/>
      <c r="I643" s="32"/>
      <c r="J643" s="32"/>
      <c r="K643" s="32"/>
      <c r="L643" s="72"/>
      <c r="M643" s="99"/>
      <c r="N643" s="32"/>
      <c r="O643" s="32"/>
      <c r="P643" s="32"/>
      <c r="Q643" s="72"/>
      <c r="R643" s="75"/>
      <c r="S643" s="32"/>
      <c r="T643" s="72"/>
      <c r="U643" s="73"/>
      <c r="V643" s="100"/>
      <c r="W643" s="99"/>
      <c r="X643" s="74"/>
      <c r="Y643" s="10"/>
      <c r="Z643" s="32"/>
      <c r="AA643" s="32"/>
      <c r="AB643" s="72"/>
      <c r="AC643" s="101"/>
      <c r="AD643" s="73"/>
      <c r="AE643" s="73"/>
      <c r="AF643" s="84"/>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c r="A644" s="72"/>
      <c r="B644" s="11"/>
      <c r="C644" s="32"/>
      <c r="D644" s="57"/>
      <c r="E644" s="72"/>
      <c r="F644" s="72"/>
      <c r="G644" s="56"/>
      <c r="H644" s="72"/>
      <c r="I644" s="32"/>
      <c r="J644" s="32"/>
      <c r="K644" s="32"/>
      <c r="L644" s="72"/>
      <c r="M644" s="99"/>
      <c r="N644" s="32"/>
      <c r="O644" s="32"/>
      <c r="P644" s="32"/>
      <c r="Q644" s="72"/>
      <c r="R644" s="75"/>
      <c r="S644" s="32"/>
      <c r="T644" s="72"/>
      <c r="U644" s="73"/>
      <c r="V644" s="100"/>
      <c r="W644" s="99"/>
      <c r="X644" s="74"/>
      <c r="Y644" s="10"/>
      <c r="Z644" s="32"/>
      <c r="AA644" s="32"/>
      <c r="AB644" s="72"/>
      <c r="AC644" s="101"/>
      <c r="AD644" s="73"/>
      <c r="AE644" s="73"/>
      <c r="AF644" s="84"/>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c r="A645" s="72"/>
      <c r="B645" s="11"/>
      <c r="C645" s="32"/>
      <c r="D645" s="57"/>
      <c r="E645" s="72"/>
      <c r="F645" s="72"/>
      <c r="G645" s="56"/>
      <c r="H645" s="72"/>
      <c r="I645" s="32"/>
      <c r="J645" s="32"/>
      <c r="K645" s="32"/>
      <c r="L645" s="72"/>
      <c r="M645" s="99"/>
      <c r="N645" s="32"/>
      <c r="O645" s="32"/>
      <c r="P645" s="32"/>
      <c r="Q645" s="72"/>
      <c r="R645" s="75"/>
      <c r="S645" s="32"/>
      <c r="T645" s="72"/>
      <c r="U645" s="73"/>
      <c r="V645" s="100"/>
      <c r="W645" s="99"/>
      <c r="X645" s="74"/>
      <c r="Y645" s="10"/>
      <c r="Z645" s="32"/>
      <c r="AA645" s="32"/>
      <c r="AB645" s="72"/>
      <c r="AC645" s="101"/>
      <c r="AD645" s="73"/>
      <c r="AE645" s="73"/>
      <c r="AF645" s="84"/>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c r="A646" s="72"/>
      <c r="B646" s="11"/>
      <c r="C646" s="32"/>
      <c r="D646" s="57"/>
      <c r="E646" s="72"/>
      <c r="F646" s="72"/>
      <c r="G646" s="56"/>
      <c r="H646" s="72"/>
      <c r="I646" s="32"/>
      <c r="J646" s="32"/>
      <c r="K646" s="32"/>
      <c r="L646" s="72"/>
      <c r="M646" s="99"/>
      <c r="N646" s="32"/>
      <c r="O646" s="32"/>
      <c r="P646" s="32"/>
      <c r="Q646" s="72"/>
      <c r="R646" s="75"/>
      <c r="S646" s="32"/>
      <c r="T646" s="72"/>
      <c r="U646" s="73"/>
      <c r="V646" s="100"/>
      <c r="W646" s="99"/>
      <c r="X646" s="74"/>
      <c r="Y646" s="10"/>
      <c r="Z646" s="32"/>
      <c r="AA646" s="32"/>
      <c r="AB646" s="72"/>
      <c r="AC646" s="101"/>
      <c r="AD646" s="73"/>
      <c r="AE646" s="73"/>
      <c r="AF646" s="84"/>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c r="A647" s="72"/>
      <c r="B647" s="11"/>
      <c r="C647" s="32"/>
      <c r="D647" s="57"/>
      <c r="E647" s="72"/>
      <c r="F647" s="72"/>
      <c r="G647" s="56"/>
      <c r="H647" s="72"/>
      <c r="I647" s="32"/>
      <c r="J647" s="32"/>
      <c r="K647" s="32"/>
      <c r="L647" s="72"/>
      <c r="M647" s="99"/>
      <c r="N647" s="32"/>
      <c r="O647" s="32"/>
      <c r="P647" s="32"/>
      <c r="Q647" s="72"/>
      <c r="R647" s="75"/>
      <c r="S647" s="32"/>
      <c r="T647" s="72"/>
      <c r="U647" s="73"/>
      <c r="V647" s="100"/>
      <c r="W647" s="99"/>
      <c r="X647" s="74"/>
      <c r="Y647" s="10"/>
      <c r="Z647" s="32"/>
      <c r="AA647" s="32"/>
      <c r="AB647" s="72"/>
      <c r="AC647" s="101"/>
      <c r="AD647" s="73"/>
      <c r="AE647" s="73"/>
      <c r="AF647" s="84"/>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c r="A648" s="72"/>
      <c r="B648" s="11"/>
      <c r="C648" s="32"/>
      <c r="D648" s="57"/>
      <c r="E648" s="72"/>
      <c r="F648" s="72"/>
      <c r="G648" s="56"/>
      <c r="H648" s="72"/>
      <c r="I648" s="32"/>
      <c r="J648" s="32"/>
      <c r="K648" s="32"/>
      <c r="L648" s="72"/>
      <c r="M648" s="99"/>
      <c r="N648" s="32"/>
      <c r="O648" s="32"/>
      <c r="P648" s="32"/>
      <c r="Q648" s="72"/>
      <c r="R648" s="75"/>
      <c r="S648" s="32"/>
      <c r="T648" s="72"/>
      <c r="U648" s="73"/>
      <c r="V648" s="100"/>
      <c r="W648" s="99"/>
      <c r="X648" s="74"/>
      <c r="Y648" s="10"/>
      <c r="Z648" s="32"/>
      <c r="AA648" s="32"/>
      <c r="AB648" s="72"/>
      <c r="AC648" s="101"/>
      <c r="AD648" s="73"/>
      <c r="AE648" s="73"/>
      <c r="AF648" s="84"/>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c r="A649" s="72"/>
      <c r="B649" s="11"/>
      <c r="C649" s="32"/>
      <c r="D649" s="57"/>
      <c r="E649" s="72"/>
      <c r="F649" s="72"/>
      <c r="G649" s="56"/>
      <c r="H649" s="72"/>
      <c r="I649" s="32"/>
      <c r="J649" s="32"/>
      <c r="K649" s="32"/>
      <c r="L649" s="72"/>
      <c r="M649" s="99"/>
      <c r="N649" s="32"/>
      <c r="O649" s="32"/>
      <c r="P649" s="32"/>
      <c r="Q649" s="72"/>
      <c r="R649" s="75"/>
      <c r="S649" s="32"/>
      <c r="T649" s="72"/>
      <c r="U649" s="73"/>
      <c r="V649" s="100"/>
      <c r="W649" s="99"/>
      <c r="X649" s="74"/>
      <c r="Y649" s="10"/>
      <c r="Z649" s="32"/>
      <c r="AA649" s="32"/>
      <c r="AB649" s="72"/>
      <c r="AC649" s="101"/>
      <c r="AD649" s="73"/>
      <c r="AE649" s="73"/>
      <c r="AF649" s="84"/>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c r="A650" s="72"/>
      <c r="B650" s="11"/>
      <c r="C650" s="32"/>
      <c r="D650" s="57"/>
      <c r="E650" s="72"/>
      <c r="F650" s="72"/>
      <c r="G650" s="56"/>
      <c r="H650" s="72"/>
      <c r="I650" s="32"/>
      <c r="J650" s="32"/>
      <c r="K650" s="32"/>
      <c r="L650" s="72"/>
      <c r="M650" s="99"/>
      <c r="N650" s="32"/>
      <c r="O650" s="32"/>
      <c r="P650" s="32"/>
      <c r="Q650" s="72"/>
      <c r="R650" s="75"/>
      <c r="S650" s="32"/>
      <c r="T650" s="72"/>
      <c r="U650" s="73"/>
      <c r="V650" s="100"/>
      <c r="W650" s="99"/>
      <c r="X650" s="74"/>
      <c r="Y650" s="10"/>
      <c r="Z650" s="32"/>
      <c r="AA650" s="32"/>
      <c r="AB650" s="72"/>
      <c r="AC650" s="101"/>
      <c r="AD650" s="73"/>
      <c r="AE650" s="73"/>
      <c r="AF650" s="84"/>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c r="A651" s="72"/>
      <c r="B651" s="11"/>
      <c r="C651" s="32"/>
      <c r="D651" s="57"/>
      <c r="E651" s="72"/>
      <c r="F651" s="72"/>
      <c r="G651" s="56"/>
      <c r="H651" s="72"/>
      <c r="I651" s="32"/>
      <c r="J651" s="32"/>
      <c r="K651" s="32"/>
      <c r="L651" s="72"/>
      <c r="M651" s="99"/>
      <c r="N651" s="32"/>
      <c r="O651" s="32"/>
      <c r="P651" s="32"/>
      <c r="Q651" s="72"/>
      <c r="R651" s="75"/>
      <c r="S651" s="32"/>
      <c r="T651" s="72"/>
      <c r="U651" s="73"/>
      <c r="V651" s="100"/>
      <c r="W651" s="99"/>
      <c r="X651" s="74"/>
      <c r="Y651" s="10"/>
      <c r="Z651" s="32"/>
      <c r="AA651" s="32"/>
      <c r="AB651" s="72"/>
      <c r="AC651" s="101"/>
      <c r="AD651" s="73"/>
      <c r="AE651" s="73"/>
      <c r="AF651" s="84"/>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c r="A652" s="72"/>
      <c r="B652" s="11"/>
      <c r="C652" s="32"/>
      <c r="D652" s="57"/>
      <c r="E652" s="72"/>
      <c r="F652" s="72"/>
      <c r="G652" s="56"/>
      <c r="H652" s="72"/>
      <c r="I652" s="32"/>
      <c r="J652" s="32"/>
      <c r="K652" s="32"/>
      <c r="L652" s="72"/>
      <c r="M652" s="99"/>
      <c r="N652" s="32"/>
      <c r="O652" s="32"/>
      <c r="P652" s="32"/>
      <c r="Q652" s="72"/>
      <c r="R652" s="75"/>
      <c r="S652" s="32"/>
      <c r="T652" s="72"/>
      <c r="U652" s="73"/>
      <c r="V652" s="100"/>
      <c r="W652" s="99"/>
      <c r="X652" s="74"/>
      <c r="Y652" s="10"/>
      <c r="Z652" s="32"/>
      <c r="AA652" s="32"/>
      <c r="AB652" s="72"/>
      <c r="AC652" s="101"/>
      <c r="AD652" s="73"/>
      <c r="AE652" s="73"/>
      <c r="AF652" s="84"/>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c r="A653" s="72"/>
      <c r="B653" s="11"/>
      <c r="C653" s="32"/>
      <c r="D653" s="57"/>
      <c r="E653" s="72"/>
      <c r="F653" s="72"/>
      <c r="G653" s="56"/>
      <c r="H653" s="72"/>
      <c r="I653" s="32"/>
      <c r="J653" s="32"/>
      <c r="K653" s="32"/>
      <c r="L653" s="72"/>
      <c r="M653" s="99"/>
      <c r="N653" s="32"/>
      <c r="O653" s="32"/>
      <c r="P653" s="32"/>
      <c r="Q653" s="72"/>
      <c r="R653" s="75"/>
      <c r="S653" s="32"/>
      <c r="T653" s="72"/>
      <c r="U653" s="73"/>
      <c r="V653" s="100"/>
      <c r="W653" s="99"/>
      <c r="X653" s="74"/>
      <c r="Y653" s="10"/>
      <c r="Z653" s="32"/>
      <c r="AA653" s="32"/>
      <c r="AB653" s="72"/>
      <c r="AC653" s="101"/>
      <c r="AD653" s="73"/>
      <c r="AE653" s="73"/>
      <c r="AF653" s="84"/>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c r="A654" s="72"/>
      <c r="B654" s="11"/>
      <c r="C654" s="32"/>
      <c r="D654" s="57"/>
      <c r="E654" s="72"/>
      <c r="F654" s="72"/>
      <c r="G654" s="56"/>
      <c r="H654" s="72"/>
      <c r="I654" s="32"/>
      <c r="J654" s="32"/>
      <c r="K654" s="32"/>
      <c r="L654" s="72"/>
      <c r="M654" s="99"/>
      <c r="N654" s="32"/>
      <c r="O654" s="32"/>
      <c r="P654" s="32"/>
      <c r="Q654" s="72"/>
      <c r="R654" s="75"/>
      <c r="S654" s="32"/>
      <c r="T654" s="72"/>
      <c r="U654" s="73"/>
      <c r="V654" s="100"/>
      <c r="W654" s="99"/>
      <c r="X654" s="74"/>
      <c r="Y654" s="10"/>
      <c r="Z654" s="32"/>
      <c r="AA654" s="32"/>
      <c r="AB654" s="72"/>
      <c r="AC654" s="101"/>
      <c r="AD654" s="73"/>
      <c r="AE654" s="73"/>
      <c r="AF654" s="84"/>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c r="A655" s="72"/>
      <c r="B655" s="11"/>
      <c r="C655" s="32"/>
      <c r="D655" s="57"/>
      <c r="E655" s="72"/>
      <c r="F655" s="72"/>
      <c r="G655" s="56"/>
      <c r="H655" s="72"/>
      <c r="I655" s="32"/>
      <c r="J655" s="32"/>
      <c r="K655" s="32"/>
      <c r="L655" s="72"/>
      <c r="M655" s="99"/>
      <c r="N655" s="32"/>
      <c r="O655" s="32"/>
      <c r="P655" s="32"/>
      <c r="Q655" s="72"/>
      <c r="R655" s="75"/>
      <c r="S655" s="32"/>
      <c r="T655" s="72"/>
      <c r="U655" s="73"/>
      <c r="V655" s="100"/>
      <c r="W655" s="99"/>
      <c r="X655" s="74"/>
      <c r="Y655" s="10"/>
      <c r="Z655" s="32"/>
      <c r="AA655" s="32"/>
      <c r="AB655" s="72"/>
      <c r="AC655" s="101"/>
      <c r="AD655" s="73"/>
      <c r="AE655" s="73"/>
      <c r="AF655" s="84"/>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c r="A656" s="72"/>
      <c r="B656" s="11"/>
      <c r="C656" s="32"/>
      <c r="D656" s="57"/>
      <c r="E656" s="72"/>
      <c r="F656" s="72"/>
      <c r="G656" s="56"/>
      <c r="H656" s="72"/>
      <c r="I656" s="32"/>
      <c r="J656" s="32"/>
      <c r="K656" s="32"/>
      <c r="L656" s="72"/>
      <c r="M656" s="99"/>
      <c r="N656" s="32"/>
      <c r="O656" s="32"/>
      <c r="P656" s="32"/>
      <c r="Q656" s="72"/>
      <c r="R656" s="75"/>
      <c r="S656" s="32"/>
      <c r="T656" s="72"/>
      <c r="U656" s="73"/>
      <c r="V656" s="100"/>
      <c r="W656" s="99"/>
      <c r="X656" s="74"/>
      <c r="Y656" s="10"/>
      <c r="Z656" s="32"/>
      <c r="AA656" s="32"/>
      <c r="AB656" s="72"/>
      <c r="AC656" s="101"/>
      <c r="AD656" s="73"/>
      <c r="AE656" s="73"/>
      <c r="AF656" s="84"/>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c r="A657" s="72"/>
      <c r="B657" s="11"/>
      <c r="C657" s="32"/>
      <c r="D657" s="57"/>
      <c r="E657" s="72"/>
      <c r="F657" s="72"/>
      <c r="G657" s="56"/>
      <c r="H657" s="72"/>
      <c r="I657" s="32"/>
      <c r="J657" s="32"/>
      <c r="K657" s="32"/>
      <c r="L657" s="72"/>
      <c r="M657" s="99"/>
      <c r="N657" s="32"/>
      <c r="O657" s="32"/>
      <c r="P657" s="32"/>
      <c r="Q657" s="72"/>
      <c r="R657" s="75"/>
      <c r="S657" s="32"/>
      <c r="T657" s="72"/>
      <c r="U657" s="73"/>
      <c r="V657" s="100"/>
      <c r="W657" s="99"/>
      <c r="X657" s="74"/>
      <c r="Y657" s="10"/>
      <c r="Z657" s="32"/>
      <c r="AA657" s="32"/>
      <c r="AB657" s="72"/>
      <c r="AC657" s="101"/>
      <c r="AD657" s="73"/>
      <c r="AE657" s="73"/>
      <c r="AF657" s="84"/>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c r="A658" s="72"/>
      <c r="B658" s="11"/>
      <c r="C658" s="32"/>
      <c r="D658" s="57"/>
      <c r="E658" s="72"/>
      <c r="F658" s="72"/>
      <c r="G658" s="56"/>
      <c r="H658" s="72"/>
      <c r="I658" s="32"/>
      <c r="J658" s="32"/>
      <c r="K658" s="32"/>
      <c r="L658" s="72"/>
      <c r="M658" s="99"/>
      <c r="N658" s="32"/>
      <c r="O658" s="32"/>
      <c r="P658" s="32"/>
      <c r="Q658" s="72"/>
      <c r="R658" s="75"/>
      <c r="S658" s="32"/>
      <c r="T658" s="72"/>
      <c r="U658" s="73"/>
      <c r="V658" s="100"/>
      <c r="W658" s="99"/>
      <c r="X658" s="74"/>
      <c r="Y658" s="10"/>
      <c r="Z658" s="32"/>
      <c r="AA658" s="32"/>
      <c r="AB658" s="72"/>
      <c r="AC658" s="101"/>
      <c r="AD658" s="73"/>
      <c r="AE658" s="73"/>
      <c r="AF658" s="84"/>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c r="A659" s="72"/>
      <c r="B659" s="11"/>
      <c r="C659" s="32"/>
      <c r="D659" s="57"/>
      <c r="E659" s="72"/>
      <c r="F659" s="72"/>
      <c r="G659" s="56"/>
      <c r="H659" s="72"/>
      <c r="I659" s="32"/>
      <c r="J659" s="32"/>
      <c r="K659" s="32"/>
      <c r="L659" s="72"/>
      <c r="M659" s="99"/>
      <c r="N659" s="32"/>
      <c r="O659" s="32"/>
      <c r="P659" s="32"/>
      <c r="Q659" s="72"/>
      <c r="R659" s="75"/>
      <c r="S659" s="32"/>
      <c r="T659" s="72"/>
      <c r="U659" s="73"/>
      <c r="V659" s="100"/>
      <c r="W659" s="99"/>
      <c r="X659" s="74"/>
      <c r="Y659" s="10"/>
      <c r="Z659" s="32"/>
      <c r="AA659" s="32"/>
      <c r="AB659" s="72"/>
      <c r="AC659" s="101"/>
      <c r="AD659" s="73"/>
      <c r="AE659" s="73"/>
      <c r="AF659" s="84"/>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c r="A660" s="72"/>
      <c r="B660" s="11"/>
      <c r="C660" s="32"/>
      <c r="D660" s="57"/>
      <c r="E660" s="72"/>
      <c r="F660" s="72"/>
      <c r="G660" s="56"/>
      <c r="H660" s="72"/>
      <c r="I660" s="32"/>
      <c r="J660" s="32"/>
      <c r="K660" s="32"/>
      <c r="L660" s="72"/>
      <c r="M660" s="99"/>
      <c r="N660" s="32"/>
      <c r="O660" s="32"/>
      <c r="P660" s="32"/>
      <c r="Q660" s="72"/>
      <c r="R660" s="75"/>
      <c r="S660" s="32"/>
      <c r="T660" s="72"/>
      <c r="U660" s="73"/>
      <c r="V660" s="100"/>
      <c r="W660" s="99"/>
      <c r="X660" s="74"/>
      <c r="Y660" s="10"/>
      <c r="Z660" s="32"/>
      <c r="AA660" s="32"/>
      <c r="AB660" s="72"/>
      <c r="AC660" s="101"/>
      <c r="AD660" s="73"/>
      <c r="AE660" s="73"/>
      <c r="AF660" s="84"/>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c r="A661" s="72"/>
      <c r="B661" s="11"/>
      <c r="C661" s="32"/>
      <c r="D661" s="57"/>
      <c r="E661" s="72"/>
      <c r="F661" s="72"/>
      <c r="G661" s="56"/>
      <c r="H661" s="72"/>
      <c r="I661" s="32"/>
      <c r="J661" s="32"/>
      <c r="K661" s="32"/>
      <c r="L661" s="72"/>
      <c r="M661" s="99"/>
      <c r="N661" s="32"/>
      <c r="O661" s="32"/>
      <c r="P661" s="32"/>
      <c r="Q661" s="72"/>
      <c r="R661" s="75"/>
      <c r="S661" s="32"/>
      <c r="T661" s="72"/>
      <c r="U661" s="73"/>
      <c r="V661" s="100"/>
      <c r="W661" s="99"/>
      <c r="X661" s="74"/>
      <c r="Y661" s="10"/>
      <c r="Z661" s="32"/>
      <c r="AA661" s="32"/>
      <c r="AB661" s="72"/>
      <c r="AC661" s="101"/>
      <c r="AD661" s="73"/>
      <c r="AE661" s="73"/>
      <c r="AF661" s="84"/>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c r="A662" s="72"/>
      <c r="B662" s="11"/>
      <c r="C662" s="32"/>
      <c r="D662" s="57"/>
      <c r="E662" s="72"/>
      <c r="F662" s="72"/>
      <c r="G662" s="56"/>
      <c r="H662" s="72"/>
      <c r="I662" s="32"/>
      <c r="J662" s="32"/>
      <c r="K662" s="32"/>
      <c r="L662" s="72"/>
      <c r="M662" s="99"/>
      <c r="N662" s="32"/>
      <c r="O662" s="32"/>
      <c r="P662" s="32"/>
      <c r="Q662" s="72"/>
      <c r="R662" s="75"/>
      <c r="S662" s="32"/>
      <c r="T662" s="72"/>
      <c r="U662" s="73"/>
      <c r="V662" s="100"/>
      <c r="W662" s="99"/>
      <c r="X662" s="74"/>
      <c r="Y662" s="10"/>
      <c r="Z662" s="32"/>
      <c r="AA662" s="32"/>
      <c r="AB662" s="72"/>
      <c r="AC662" s="101"/>
      <c r="AD662" s="73"/>
      <c r="AE662" s="73"/>
      <c r="AF662" s="84"/>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c r="A663" s="72"/>
      <c r="B663" s="11"/>
      <c r="C663" s="32"/>
      <c r="D663" s="57"/>
      <c r="E663" s="72"/>
      <c r="F663" s="72"/>
      <c r="G663" s="56"/>
      <c r="H663" s="72"/>
      <c r="I663" s="32"/>
      <c r="J663" s="32"/>
      <c r="K663" s="32"/>
      <c r="L663" s="72"/>
      <c r="M663" s="99"/>
      <c r="N663" s="32"/>
      <c r="O663" s="32"/>
      <c r="P663" s="32"/>
      <c r="Q663" s="72"/>
      <c r="R663" s="75"/>
      <c r="S663" s="32"/>
      <c r="T663" s="72"/>
      <c r="U663" s="73"/>
      <c r="V663" s="100"/>
      <c r="W663" s="99"/>
      <c r="X663" s="74"/>
      <c r="Y663" s="10"/>
      <c r="Z663" s="32"/>
      <c r="AA663" s="32"/>
      <c r="AB663" s="72"/>
      <c r="AC663" s="101"/>
      <c r="AD663" s="73"/>
      <c r="AE663" s="73"/>
      <c r="AF663" s="84"/>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c r="A664" s="72"/>
      <c r="B664" s="11"/>
      <c r="C664" s="32"/>
      <c r="D664" s="57"/>
      <c r="E664" s="72"/>
      <c r="F664" s="72"/>
      <c r="G664" s="56"/>
      <c r="H664" s="72"/>
      <c r="I664" s="32"/>
      <c r="J664" s="32"/>
      <c r="K664" s="32"/>
      <c r="L664" s="72"/>
      <c r="M664" s="99"/>
      <c r="N664" s="32"/>
      <c r="O664" s="32"/>
      <c r="P664" s="32"/>
      <c r="Q664" s="72"/>
      <c r="R664" s="75"/>
      <c r="S664" s="32"/>
      <c r="T664" s="72"/>
      <c r="U664" s="73"/>
      <c r="V664" s="100"/>
      <c r="W664" s="99"/>
      <c r="X664" s="74"/>
      <c r="Y664" s="10"/>
      <c r="Z664" s="32"/>
      <c r="AA664" s="32"/>
      <c r="AB664" s="72"/>
      <c r="AC664" s="101"/>
      <c r="AD664" s="73"/>
      <c r="AE664" s="73"/>
      <c r="AF664" s="84"/>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c r="A665" s="72"/>
      <c r="B665" s="11"/>
      <c r="C665" s="32"/>
      <c r="D665" s="57"/>
      <c r="E665" s="72"/>
      <c r="F665" s="72"/>
      <c r="G665" s="56"/>
      <c r="H665" s="72"/>
      <c r="I665" s="32"/>
      <c r="J665" s="32"/>
      <c r="K665" s="32"/>
      <c r="L665" s="72"/>
      <c r="M665" s="99"/>
      <c r="N665" s="32"/>
      <c r="O665" s="32"/>
      <c r="P665" s="32"/>
      <c r="Q665" s="72"/>
      <c r="R665" s="75"/>
      <c r="S665" s="32"/>
      <c r="T665" s="72"/>
      <c r="U665" s="73"/>
      <c r="V665" s="100"/>
      <c r="W665" s="99"/>
      <c r="X665" s="74"/>
      <c r="Y665" s="10"/>
      <c r="Z665" s="32"/>
      <c r="AA665" s="32"/>
      <c r="AB665" s="72"/>
      <c r="AC665" s="101"/>
      <c r="AD665" s="73"/>
      <c r="AE665" s="73"/>
      <c r="AF665" s="84"/>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c r="A666" s="72"/>
      <c r="B666" s="11"/>
      <c r="C666" s="32"/>
      <c r="D666" s="57"/>
      <c r="E666" s="72"/>
      <c r="F666" s="72"/>
      <c r="G666" s="56"/>
      <c r="H666" s="72"/>
      <c r="I666" s="32"/>
      <c r="J666" s="32"/>
      <c r="K666" s="32"/>
      <c r="L666" s="72"/>
      <c r="M666" s="99"/>
      <c r="N666" s="32"/>
      <c r="O666" s="32"/>
      <c r="P666" s="32"/>
      <c r="Q666" s="72"/>
      <c r="R666" s="75"/>
      <c r="S666" s="32"/>
      <c r="T666" s="72"/>
      <c r="U666" s="73"/>
      <c r="V666" s="100"/>
      <c r="W666" s="99"/>
      <c r="X666" s="74"/>
      <c r="Y666" s="10"/>
      <c r="Z666" s="32"/>
      <c r="AA666" s="32"/>
      <c r="AB666" s="72"/>
      <c r="AC666" s="101"/>
      <c r="AD666" s="73"/>
      <c r="AE666" s="73"/>
      <c r="AF666" s="84"/>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c r="A667" s="72"/>
      <c r="B667" s="11"/>
      <c r="C667" s="32"/>
      <c r="D667" s="57"/>
      <c r="E667" s="72"/>
      <c r="F667" s="72"/>
      <c r="G667" s="56"/>
      <c r="H667" s="72"/>
      <c r="I667" s="32"/>
      <c r="J667" s="32"/>
      <c r="K667" s="32"/>
      <c r="L667" s="72"/>
      <c r="M667" s="99"/>
      <c r="N667" s="32"/>
      <c r="O667" s="32"/>
      <c r="P667" s="32"/>
      <c r="Q667" s="72"/>
      <c r="R667" s="75"/>
      <c r="S667" s="32"/>
      <c r="T667" s="72"/>
      <c r="U667" s="73"/>
      <c r="V667" s="100"/>
      <c r="W667" s="99"/>
      <c r="X667" s="74"/>
      <c r="Y667" s="10"/>
      <c r="Z667" s="32"/>
      <c r="AA667" s="32"/>
      <c r="AB667" s="72"/>
      <c r="AC667" s="101"/>
      <c r="AD667" s="73"/>
      <c r="AE667" s="73"/>
      <c r="AF667" s="84"/>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c r="A668" s="72"/>
      <c r="B668" s="11"/>
      <c r="C668" s="32"/>
      <c r="D668" s="57"/>
      <c r="E668" s="72"/>
      <c r="F668" s="72"/>
      <c r="G668" s="56"/>
      <c r="H668" s="72"/>
      <c r="I668" s="32"/>
      <c r="J668" s="32"/>
      <c r="K668" s="32"/>
      <c r="L668" s="72"/>
      <c r="M668" s="99"/>
      <c r="N668" s="32"/>
      <c r="O668" s="32"/>
      <c r="P668" s="32"/>
      <c r="Q668" s="72"/>
      <c r="R668" s="75"/>
      <c r="S668" s="32"/>
      <c r="T668" s="72"/>
      <c r="U668" s="73"/>
      <c r="V668" s="100"/>
      <c r="W668" s="99"/>
      <c r="X668" s="74"/>
      <c r="Y668" s="10"/>
      <c r="Z668" s="32"/>
      <c r="AA668" s="32"/>
      <c r="AB668" s="72"/>
      <c r="AC668" s="101"/>
      <c r="AD668" s="73"/>
      <c r="AE668" s="73"/>
      <c r="AF668" s="84"/>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c r="A669" s="72"/>
      <c r="B669" s="11"/>
      <c r="C669" s="32"/>
      <c r="D669" s="57"/>
      <c r="E669" s="72"/>
      <c r="F669" s="72"/>
      <c r="G669" s="56"/>
      <c r="H669" s="72"/>
      <c r="I669" s="32"/>
      <c r="J669" s="32"/>
      <c r="K669" s="32"/>
      <c r="L669" s="72"/>
      <c r="M669" s="99"/>
      <c r="N669" s="32"/>
      <c r="O669" s="32"/>
      <c r="P669" s="32"/>
      <c r="Q669" s="72"/>
      <c r="R669" s="75"/>
      <c r="S669" s="32"/>
      <c r="T669" s="72"/>
      <c r="U669" s="73"/>
      <c r="V669" s="100"/>
      <c r="W669" s="99"/>
      <c r="X669" s="74"/>
      <c r="Y669" s="10"/>
      <c r="Z669" s="32"/>
      <c r="AA669" s="32"/>
      <c r="AB669" s="72"/>
      <c r="AC669" s="101"/>
      <c r="AD669" s="73"/>
      <c r="AE669" s="73"/>
      <c r="AF669" s="84"/>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c r="A670" s="72"/>
      <c r="B670" s="11"/>
      <c r="C670" s="32"/>
      <c r="D670" s="57"/>
      <c r="E670" s="72"/>
      <c r="F670" s="72"/>
      <c r="G670" s="56"/>
      <c r="H670" s="72"/>
      <c r="I670" s="32"/>
      <c r="J670" s="32"/>
      <c r="K670" s="32"/>
      <c r="L670" s="72"/>
      <c r="M670" s="99"/>
      <c r="N670" s="32"/>
      <c r="O670" s="32"/>
      <c r="P670" s="32"/>
      <c r="Q670" s="72"/>
      <c r="R670" s="75"/>
      <c r="S670" s="32"/>
      <c r="T670" s="72"/>
      <c r="U670" s="73"/>
      <c r="V670" s="100"/>
      <c r="W670" s="99"/>
      <c r="X670" s="74"/>
      <c r="Y670" s="10"/>
      <c r="Z670" s="32"/>
      <c r="AA670" s="32"/>
      <c r="AB670" s="72"/>
      <c r="AC670" s="101"/>
      <c r="AD670" s="73"/>
      <c r="AE670" s="73"/>
      <c r="AF670" s="84"/>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c r="A671" s="72"/>
      <c r="B671" s="11"/>
      <c r="C671" s="32"/>
      <c r="D671" s="57"/>
      <c r="E671" s="72"/>
      <c r="F671" s="72"/>
      <c r="G671" s="56"/>
      <c r="H671" s="72"/>
      <c r="I671" s="32"/>
      <c r="J671" s="32"/>
      <c r="K671" s="32"/>
      <c r="L671" s="72"/>
      <c r="M671" s="99"/>
      <c r="N671" s="32"/>
      <c r="O671" s="32"/>
      <c r="P671" s="32"/>
      <c r="Q671" s="72"/>
      <c r="R671" s="75"/>
      <c r="S671" s="32"/>
      <c r="T671" s="72"/>
      <c r="U671" s="73"/>
      <c r="V671" s="100"/>
      <c r="W671" s="99"/>
      <c r="X671" s="74"/>
      <c r="Y671" s="10"/>
      <c r="Z671" s="32"/>
      <c r="AA671" s="32"/>
      <c r="AB671" s="72"/>
      <c r="AC671" s="101"/>
      <c r="AD671" s="73"/>
      <c r="AE671" s="73"/>
      <c r="AF671" s="84"/>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c r="A672" s="72"/>
      <c r="B672" s="11"/>
      <c r="C672" s="32"/>
      <c r="D672" s="57"/>
      <c r="E672" s="72"/>
      <c r="F672" s="72"/>
      <c r="G672" s="56"/>
      <c r="H672" s="72"/>
      <c r="I672" s="32"/>
      <c r="J672" s="32"/>
      <c r="K672" s="32"/>
      <c r="L672" s="72"/>
      <c r="M672" s="99"/>
      <c r="N672" s="32"/>
      <c r="O672" s="32"/>
      <c r="P672" s="32"/>
      <c r="Q672" s="72"/>
      <c r="R672" s="75"/>
      <c r="S672" s="32"/>
      <c r="T672" s="72"/>
      <c r="U672" s="73"/>
      <c r="V672" s="100"/>
      <c r="W672" s="99"/>
      <c r="X672" s="74"/>
      <c r="Y672" s="10"/>
      <c r="Z672" s="32"/>
      <c r="AA672" s="32"/>
      <c r="AB672" s="72"/>
      <c r="AC672" s="101"/>
      <c r="AD672" s="73"/>
      <c r="AE672" s="73"/>
      <c r="AF672" s="84"/>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c r="A673" s="72"/>
      <c r="B673" s="11"/>
      <c r="C673" s="32"/>
      <c r="D673" s="57"/>
      <c r="E673" s="72"/>
      <c r="F673" s="72"/>
      <c r="G673" s="56"/>
      <c r="H673" s="72"/>
      <c r="I673" s="32"/>
      <c r="J673" s="32"/>
      <c r="K673" s="32"/>
      <c r="L673" s="72"/>
      <c r="M673" s="99"/>
      <c r="N673" s="32"/>
      <c r="O673" s="32"/>
      <c r="P673" s="32"/>
      <c r="Q673" s="72"/>
      <c r="R673" s="75"/>
      <c r="S673" s="32"/>
      <c r="T673" s="72"/>
      <c r="U673" s="73"/>
      <c r="V673" s="100"/>
      <c r="W673" s="99"/>
      <c r="X673" s="74"/>
      <c r="Y673" s="10"/>
      <c r="Z673" s="32"/>
      <c r="AA673" s="32"/>
      <c r="AB673" s="72"/>
      <c r="AC673" s="101"/>
      <c r="AD673" s="73"/>
      <c r="AE673" s="73"/>
      <c r="AF673" s="84"/>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c r="A674" s="72"/>
      <c r="B674" s="11"/>
      <c r="C674" s="32"/>
      <c r="D674" s="57"/>
      <c r="E674" s="72"/>
      <c r="F674" s="72"/>
      <c r="G674" s="56"/>
      <c r="H674" s="72"/>
      <c r="I674" s="32"/>
      <c r="J674" s="32"/>
      <c r="K674" s="32"/>
      <c r="L674" s="72"/>
      <c r="M674" s="99"/>
      <c r="N674" s="32"/>
      <c r="O674" s="32"/>
      <c r="P674" s="32"/>
      <c r="Q674" s="72"/>
      <c r="R674" s="75"/>
      <c r="S674" s="32"/>
      <c r="T674" s="72"/>
      <c r="U674" s="73"/>
      <c r="V674" s="100"/>
      <c r="W674" s="99"/>
      <c r="X674" s="74"/>
      <c r="Y674" s="10"/>
      <c r="Z674" s="32"/>
      <c r="AA674" s="32"/>
      <c r="AB674" s="72"/>
      <c r="AC674" s="101"/>
      <c r="AD674" s="73"/>
      <c r="AE674" s="73"/>
      <c r="AF674" s="84"/>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c r="A675" s="72"/>
      <c r="B675" s="11"/>
      <c r="C675" s="32"/>
      <c r="D675" s="57"/>
      <c r="E675" s="72"/>
      <c r="F675" s="72"/>
      <c r="G675" s="56"/>
      <c r="H675" s="72"/>
      <c r="I675" s="32"/>
      <c r="J675" s="32"/>
      <c r="K675" s="32"/>
      <c r="L675" s="72"/>
      <c r="M675" s="99"/>
      <c r="N675" s="32"/>
      <c r="O675" s="32"/>
      <c r="P675" s="32"/>
      <c r="Q675" s="72"/>
      <c r="R675" s="75"/>
      <c r="S675" s="32"/>
      <c r="T675" s="72"/>
      <c r="U675" s="73"/>
      <c r="V675" s="100"/>
      <c r="W675" s="99"/>
      <c r="X675" s="74"/>
      <c r="Y675" s="10"/>
      <c r="Z675" s="32"/>
      <c r="AA675" s="32"/>
      <c r="AB675" s="72"/>
      <c r="AC675" s="101"/>
      <c r="AD675" s="73"/>
      <c r="AE675" s="73"/>
      <c r="AF675" s="84"/>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c r="A676" s="72"/>
      <c r="B676" s="11"/>
      <c r="C676" s="32"/>
      <c r="D676" s="57"/>
      <c r="E676" s="72"/>
      <c r="F676" s="72"/>
      <c r="G676" s="56"/>
      <c r="H676" s="72"/>
      <c r="I676" s="32"/>
      <c r="J676" s="32"/>
      <c r="K676" s="32"/>
      <c r="L676" s="72"/>
      <c r="M676" s="99"/>
      <c r="N676" s="32"/>
      <c r="O676" s="32"/>
      <c r="P676" s="32"/>
      <c r="Q676" s="72"/>
      <c r="R676" s="75"/>
      <c r="S676" s="32"/>
      <c r="T676" s="72"/>
      <c r="U676" s="73"/>
      <c r="V676" s="100"/>
      <c r="W676" s="99"/>
      <c r="X676" s="74"/>
      <c r="Y676" s="10"/>
      <c r="Z676" s="32"/>
      <c r="AA676" s="32"/>
      <c r="AB676" s="72"/>
      <c r="AC676" s="101"/>
      <c r="AD676" s="73"/>
      <c r="AE676" s="73"/>
      <c r="AF676" s="84"/>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c r="A677" s="72"/>
      <c r="B677" s="11"/>
      <c r="C677" s="32"/>
      <c r="D677" s="57"/>
      <c r="E677" s="72"/>
      <c r="F677" s="72"/>
      <c r="G677" s="56"/>
      <c r="H677" s="72"/>
      <c r="I677" s="32"/>
      <c r="J677" s="32"/>
      <c r="K677" s="32"/>
      <c r="L677" s="72"/>
      <c r="M677" s="99"/>
      <c r="N677" s="32"/>
      <c r="O677" s="32"/>
      <c r="P677" s="32"/>
      <c r="Q677" s="72"/>
      <c r="R677" s="75"/>
      <c r="S677" s="32"/>
      <c r="T677" s="72"/>
      <c r="U677" s="73"/>
      <c r="V677" s="100"/>
      <c r="W677" s="99"/>
      <c r="X677" s="74"/>
      <c r="Y677" s="10"/>
      <c r="Z677" s="32"/>
      <c r="AA677" s="32"/>
      <c r="AB677" s="72"/>
      <c r="AC677" s="101"/>
      <c r="AD677" s="73"/>
      <c r="AE677" s="73"/>
      <c r="AF677" s="84"/>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c r="A678" s="72"/>
      <c r="B678" s="11"/>
      <c r="C678" s="32"/>
      <c r="D678" s="57"/>
      <c r="E678" s="72"/>
      <c r="F678" s="72"/>
      <c r="G678" s="56"/>
      <c r="H678" s="72"/>
      <c r="I678" s="32"/>
      <c r="J678" s="32"/>
      <c r="K678" s="32"/>
      <c r="L678" s="72"/>
      <c r="M678" s="99"/>
      <c r="N678" s="32"/>
      <c r="O678" s="32"/>
      <c r="P678" s="32"/>
      <c r="Q678" s="72"/>
      <c r="R678" s="75"/>
      <c r="S678" s="32"/>
      <c r="T678" s="72"/>
      <c r="U678" s="73"/>
      <c r="V678" s="100"/>
      <c r="W678" s="99"/>
      <c r="X678" s="74"/>
      <c r="Y678" s="10"/>
      <c r="Z678" s="32"/>
      <c r="AA678" s="32"/>
      <c r="AB678" s="72"/>
      <c r="AC678" s="101"/>
      <c r="AD678" s="73"/>
      <c r="AE678" s="73"/>
      <c r="AF678" s="84"/>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c r="A679" s="72"/>
      <c r="B679" s="11"/>
      <c r="C679" s="32"/>
      <c r="D679" s="57"/>
      <c r="E679" s="72"/>
      <c r="F679" s="72"/>
      <c r="G679" s="56"/>
      <c r="H679" s="72"/>
      <c r="I679" s="32"/>
      <c r="J679" s="32"/>
      <c r="K679" s="32"/>
      <c r="L679" s="72"/>
      <c r="M679" s="99"/>
      <c r="N679" s="32"/>
      <c r="O679" s="32"/>
      <c r="P679" s="32"/>
      <c r="Q679" s="72"/>
      <c r="R679" s="75"/>
      <c r="S679" s="32"/>
      <c r="T679" s="72"/>
      <c r="U679" s="73"/>
      <c r="V679" s="100"/>
      <c r="W679" s="99"/>
      <c r="X679" s="74"/>
      <c r="Y679" s="10"/>
      <c r="Z679" s="32"/>
      <c r="AA679" s="32"/>
      <c r="AB679" s="72"/>
      <c r="AC679" s="101"/>
      <c r="AD679" s="73"/>
      <c r="AE679" s="73"/>
      <c r="AF679" s="84"/>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c r="A680" s="72"/>
      <c r="B680" s="11"/>
      <c r="C680" s="32"/>
      <c r="D680" s="57"/>
      <c r="E680" s="72"/>
      <c r="F680" s="72"/>
      <c r="G680" s="56"/>
      <c r="H680" s="72"/>
      <c r="I680" s="32"/>
      <c r="J680" s="32"/>
      <c r="K680" s="32"/>
      <c r="L680" s="72"/>
      <c r="M680" s="99"/>
      <c r="N680" s="32"/>
      <c r="O680" s="32"/>
      <c r="P680" s="32"/>
      <c r="Q680" s="72"/>
      <c r="R680" s="75"/>
      <c r="S680" s="32"/>
      <c r="T680" s="72"/>
      <c r="U680" s="73"/>
      <c r="V680" s="100"/>
      <c r="W680" s="99"/>
      <c r="X680" s="74"/>
      <c r="Y680" s="10"/>
      <c r="Z680" s="32"/>
      <c r="AA680" s="32"/>
      <c r="AB680" s="72"/>
      <c r="AC680" s="101"/>
      <c r="AD680" s="73"/>
      <c r="AE680" s="73"/>
      <c r="AF680" s="84"/>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c r="A681" s="72"/>
      <c r="B681" s="11"/>
      <c r="C681" s="32"/>
      <c r="D681" s="57"/>
      <c r="E681" s="72"/>
      <c r="F681" s="72"/>
      <c r="G681" s="56"/>
      <c r="H681" s="72"/>
      <c r="I681" s="32"/>
      <c r="J681" s="32"/>
      <c r="K681" s="32"/>
      <c r="L681" s="72"/>
      <c r="M681" s="99"/>
      <c r="N681" s="32"/>
      <c r="O681" s="32"/>
      <c r="P681" s="32"/>
      <c r="Q681" s="72"/>
      <c r="R681" s="75"/>
      <c r="S681" s="32"/>
      <c r="T681" s="72"/>
      <c r="U681" s="73"/>
      <c r="V681" s="100"/>
      <c r="W681" s="99"/>
      <c r="X681" s="74"/>
      <c r="Y681" s="10"/>
      <c r="Z681" s="32"/>
      <c r="AA681" s="32"/>
      <c r="AB681" s="72"/>
      <c r="AC681" s="101"/>
      <c r="AD681" s="73"/>
      <c r="AE681" s="73"/>
      <c r="AF681" s="84"/>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c r="A682" s="72"/>
      <c r="B682" s="11"/>
      <c r="C682" s="32"/>
      <c r="D682" s="57"/>
      <c r="E682" s="72"/>
      <c r="F682" s="72"/>
      <c r="G682" s="56"/>
      <c r="H682" s="72"/>
      <c r="I682" s="32"/>
      <c r="J682" s="32"/>
      <c r="K682" s="32"/>
      <c r="L682" s="72"/>
      <c r="M682" s="99"/>
      <c r="N682" s="32"/>
      <c r="O682" s="32"/>
      <c r="P682" s="32"/>
      <c r="Q682" s="72"/>
      <c r="R682" s="75"/>
      <c r="S682" s="32"/>
      <c r="T682" s="72"/>
      <c r="U682" s="73"/>
      <c r="V682" s="100"/>
      <c r="W682" s="99"/>
      <c r="X682" s="74"/>
      <c r="Y682" s="10"/>
      <c r="Z682" s="32"/>
      <c r="AA682" s="32"/>
      <c r="AB682" s="72"/>
      <c r="AC682" s="101"/>
      <c r="AD682" s="73"/>
      <c r="AE682" s="73"/>
      <c r="AF682" s="84"/>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c r="A683" s="72"/>
      <c r="B683" s="11"/>
      <c r="C683" s="32"/>
      <c r="D683" s="57"/>
      <c r="E683" s="72"/>
      <c r="F683" s="72"/>
      <c r="G683" s="56"/>
      <c r="H683" s="72"/>
      <c r="I683" s="32"/>
      <c r="J683" s="32"/>
      <c r="K683" s="32"/>
      <c r="L683" s="72"/>
      <c r="M683" s="99"/>
      <c r="N683" s="32"/>
      <c r="O683" s="32"/>
      <c r="P683" s="32"/>
      <c r="Q683" s="72"/>
      <c r="R683" s="75"/>
      <c r="S683" s="32"/>
      <c r="T683" s="72"/>
      <c r="U683" s="73"/>
      <c r="V683" s="100"/>
      <c r="W683" s="99"/>
      <c r="X683" s="74"/>
      <c r="Y683" s="10"/>
      <c r="Z683" s="32"/>
      <c r="AA683" s="32"/>
      <c r="AB683" s="72"/>
      <c r="AC683" s="101"/>
      <c r="AD683" s="73"/>
      <c r="AE683" s="73"/>
      <c r="AF683" s="84"/>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c r="A684" s="72"/>
      <c r="B684" s="11"/>
      <c r="C684" s="32"/>
      <c r="D684" s="57"/>
      <c r="E684" s="72"/>
      <c r="F684" s="72"/>
      <c r="G684" s="56"/>
      <c r="H684" s="72"/>
      <c r="I684" s="32"/>
      <c r="J684" s="32"/>
      <c r="K684" s="32"/>
      <c r="L684" s="72"/>
      <c r="M684" s="99"/>
      <c r="N684" s="32"/>
      <c r="O684" s="32"/>
      <c r="P684" s="32"/>
      <c r="Q684" s="72"/>
      <c r="R684" s="75"/>
      <c r="S684" s="32"/>
      <c r="T684" s="72"/>
      <c r="U684" s="73"/>
      <c r="V684" s="100"/>
      <c r="W684" s="99"/>
      <c r="X684" s="74"/>
      <c r="Y684" s="10"/>
      <c r="Z684" s="32"/>
      <c r="AA684" s="32"/>
      <c r="AB684" s="72"/>
      <c r="AC684" s="101"/>
      <c r="AD684" s="73"/>
      <c r="AE684" s="73"/>
      <c r="AF684" s="84"/>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c r="A685" s="72"/>
      <c r="B685" s="11"/>
      <c r="C685" s="32"/>
      <c r="D685" s="57"/>
      <c r="E685" s="72"/>
      <c r="F685" s="72"/>
      <c r="G685" s="56"/>
      <c r="H685" s="72"/>
      <c r="I685" s="32"/>
      <c r="J685" s="32"/>
      <c r="K685" s="32"/>
      <c r="L685" s="72"/>
      <c r="M685" s="99"/>
      <c r="N685" s="32"/>
      <c r="O685" s="32"/>
      <c r="P685" s="32"/>
      <c r="Q685" s="72"/>
      <c r="R685" s="75"/>
      <c r="S685" s="32"/>
      <c r="T685" s="72"/>
      <c r="U685" s="73"/>
      <c r="V685" s="100"/>
      <c r="W685" s="99"/>
      <c r="X685" s="74"/>
      <c r="Y685" s="10"/>
      <c r="Z685" s="32"/>
      <c r="AA685" s="32"/>
      <c r="AB685" s="72"/>
      <c r="AC685" s="101"/>
      <c r="AD685" s="73"/>
      <c r="AE685" s="73"/>
      <c r="AF685" s="84"/>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c r="A686" s="72"/>
      <c r="B686" s="11"/>
      <c r="C686" s="32"/>
      <c r="D686" s="57"/>
      <c r="E686" s="72"/>
      <c r="F686" s="72"/>
      <c r="G686" s="56"/>
      <c r="H686" s="72"/>
      <c r="I686" s="32"/>
      <c r="J686" s="32"/>
      <c r="K686" s="32"/>
      <c r="L686" s="72"/>
      <c r="M686" s="99"/>
      <c r="N686" s="32"/>
      <c r="O686" s="32"/>
      <c r="P686" s="32"/>
      <c r="Q686" s="72"/>
      <c r="R686" s="75"/>
      <c r="S686" s="32"/>
      <c r="T686" s="72"/>
      <c r="U686" s="73"/>
      <c r="V686" s="100"/>
      <c r="W686" s="99"/>
      <c r="X686" s="74"/>
      <c r="Y686" s="10"/>
      <c r="Z686" s="32"/>
      <c r="AA686" s="32"/>
      <c r="AB686" s="72"/>
      <c r="AC686" s="101"/>
      <c r="AD686" s="73"/>
      <c r="AE686" s="73"/>
      <c r="AF686" s="84"/>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c r="A687" s="72"/>
      <c r="B687" s="11"/>
      <c r="C687" s="32"/>
      <c r="D687" s="57"/>
      <c r="E687" s="72"/>
      <c r="F687" s="72"/>
      <c r="G687" s="56"/>
      <c r="H687" s="72"/>
      <c r="I687" s="32"/>
      <c r="J687" s="32"/>
      <c r="K687" s="32"/>
      <c r="L687" s="72"/>
      <c r="M687" s="99"/>
      <c r="N687" s="32"/>
      <c r="O687" s="32"/>
      <c r="P687" s="32"/>
      <c r="Q687" s="72"/>
      <c r="R687" s="75"/>
      <c r="S687" s="32"/>
      <c r="T687" s="72"/>
      <c r="U687" s="73"/>
      <c r="V687" s="100"/>
      <c r="W687" s="99"/>
      <c r="X687" s="74"/>
      <c r="Y687" s="10"/>
      <c r="Z687" s="32"/>
      <c r="AA687" s="32"/>
      <c r="AB687" s="72"/>
      <c r="AC687" s="101"/>
      <c r="AD687" s="73"/>
      <c r="AE687" s="73"/>
      <c r="AF687" s="84"/>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c r="A688" s="72"/>
      <c r="B688" s="11"/>
      <c r="C688" s="32"/>
      <c r="D688" s="57"/>
      <c r="E688" s="72"/>
      <c r="F688" s="72"/>
      <c r="G688" s="56"/>
      <c r="H688" s="72"/>
      <c r="I688" s="32"/>
      <c r="J688" s="32"/>
      <c r="K688" s="32"/>
      <c r="L688" s="72"/>
      <c r="M688" s="99"/>
      <c r="N688" s="32"/>
      <c r="O688" s="32"/>
      <c r="P688" s="32"/>
      <c r="Q688" s="72"/>
      <c r="R688" s="75"/>
      <c r="S688" s="32"/>
      <c r="T688" s="72"/>
      <c r="U688" s="73"/>
      <c r="V688" s="100"/>
      <c r="W688" s="99"/>
      <c r="X688" s="74"/>
      <c r="Y688" s="10"/>
      <c r="Z688" s="32"/>
      <c r="AA688" s="32"/>
      <c r="AB688" s="72"/>
      <c r="AC688" s="101"/>
      <c r="AD688" s="73"/>
      <c r="AE688" s="73"/>
      <c r="AF688" s="84"/>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c r="A689" s="72"/>
      <c r="B689" s="11"/>
      <c r="C689" s="32"/>
      <c r="D689" s="57"/>
      <c r="E689" s="72"/>
      <c r="F689" s="72"/>
      <c r="G689" s="56"/>
      <c r="H689" s="72"/>
      <c r="I689" s="32"/>
      <c r="J689" s="32"/>
      <c r="K689" s="32"/>
      <c r="L689" s="72"/>
      <c r="M689" s="99"/>
      <c r="N689" s="32"/>
      <c r="O689" s="32"/>
      <c r="P689" s="32"/>
      <c r="Q689" s="72"/>
      <c r="R689" s="75"/>
      <c r="S689" s="32"/>
      <c r="T689" s="72"/>
      <c r="U689" s="73"/>
      <c r="V689" s="100"/>
      <c r="W689" s="99"/>
      <c r="X689" s="74"/>
      <c r="Y689" s="10"/>
      <c r="Z689" s="32"/>
      <c r="AA689" s="32"/>
      <c r="AB689" s="72"/>
      <c r="AC689" s="101"/>
      <c r="AD689" s="73"/>
      <c r="AE689" s="73"/>
      <c r="AF689" s="84"/>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c r="A690" s="72"/>
      <c r="B690" s="11"/>
      <c r="C690" s="32"/>
      <c r="D690" s="57"/>
      <c r="E690" s="72"/>
      <c r="F690" s="72"/>
      <c r="G690" s="56"/>
      <c r="H690" s="72"/>
      <c r="I690" s="32"/>
      <c r="J690" s="32"/>
      <c r="K690" s="32"/>
      <c r="L690" s="72"/>
      <c r="M690" s="99"/>
      <c r="N690" s="32"/>
      <c r="O690" s="32"/>
      <c r="P690" s="32"/>
      <c r="Q690" s="72"/>
      <c r="R690" s="75"/>
      <c r="S690" s="32"/>
      <c r="T690" s="72"/>
      <c r="U690" s="73"/>
      <c r="V690" s="100"/>
      <c r="W690" s="99"/>
      <c r="X690" s="74"/>
      <c r="Y690" s="10"/>
      <c r="Z690" s="32"/>
      <c r="AA690" s="32"/>
      <c r="AB690" s="72"/>
      <c r="AC690" s="101"/>
      <c r="AD690" s="73"/>
      <c r="AE690" s="73"/>
      <c r="AF690" s="84"/>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c r="A691" s="72"/>
      <c r="B691" s="11"/>
      <c r="C691" s="32"/>
      <c r="D691" s="57"/>
      <c r="E691" s="72"/>
      <c r="F691" s="72"/>
      <c r="G691" s="56"/>
      <c r="H691" s="72"/>
      <c r="I691" s="32"/>
      <c r="J691" s="32"/>
      <c r="K691" s="32"/>
      <c r="L691" s="72"/>
      <c r="M691" s="99"/>
      <c r="N691" s="32"/>
      <c r="O691" s="32"/>
      <c r="P691" s="32"/>
      <c r="Q691" s="72"/>
      <c r="R691" s="75"/>
      <c r="S691" s="32"/>
      <c r="T691" s="72"/>
      <c r="U691" s="73"/>
      <c r="V691" s="100"/>
      <c r="W691" s="99"/>
      <c r="X691" s="74"/>
      <c r="Y691" s="10"/>
      <c r="Z691" s="32"/>
      <c r="AA691" s="32"/>
      <c r="AB691" s="72"/>
      <c r="AC691" s="101"/>
      <c r="AD691" s="73"/>
      <c r="AE691" s="73"/>
      <c r="AF691" s="84"/>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c r="A692" s="72"/>
      <c r="B692" s="11"/>
      <c r="C692" s="32"/>
      <c r="D692" s="57"/>
      <c r="E692" s="72"/>
      <c r="F692" s="72"/>
      <c r="G692" s="56"/>
      <c r="H692" s="72"/>
      <c r="I692" s="32"/>
      <c r="J692" s="32"/>
      <c r="K692" s="32"/>
      <c r="L692" s="72"/>
      <c r="M692" s="99"/>
      <c r="N692" s="32"/>
      <c r="O692" s="32"/>
      <c r="P692" s="32"/>
      <c r="Q692" s="72"/>
      <c r="R692" s="75"/>
      <c r="S692" s="32"/>
      <c r="T692" s="72"/>
      <c r="U692" s="73"/>
      <c r="V692" s="100"/>
      <c r="W692" s="99"/>
      <c r="X692" s="74"/>
      <c r="Y692" s="10"/>
      <c r="Z692" s="32"/>
      <c r="AA692" s="32"/>
      <c r="AB692" s="72"/>
      <c r="AC692" s="101"/>
      <c r="AD692" s="73"/>
      <c r="AE692" s="73"/>
      <c r="AF692" s="84"/>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c r="A693" s="72"/>
      <c r="B693" s="11"/>
      <c r="C693" s="32"/>
      <c r="D693" s="57"/>
      <c r="E693" s="72"/>
      <c r="F693" s="72"/>
      <c r="G693" s="56"/>
      <c r="H693" s="72"/>
      <c r="I693" s="32"/>
      <c r="J693" s="32"/>
      <c r="K693" s="32"/>
      <c r="L693" s="72"/>
      <c r="M693" s="99"/>
      <c r="N693" s="32"/>
      <c r="O693" s="32"/>
      <c r="P693" s="32"/>
      <c r="Q693" s="72"/>
      <c r="R693" s="75"/>
      <c r="S693" s="32"/>
      <c r="T693" s="72"/>
      <c r="U693" s="73"/>
      <c r="V693" s="100"/>
      <c r="W693" s="99"/>
      <c r="X693" s="74"/>
      <c r="Y693" s="10"/>
      <c r="Z693" s="32"/>
      <c r="AA693" s="32"/>
      <c r="AB693" s="72"/>
      <c r="AC693" s="101"/>
      <c r="AD693" s="73"/>
      <c r="AE693" s="73"/>
      <c r="AF693" s="84"/>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c r="A694" s="72"/>
      <c r="B694" s="11"/>
      <c r="C694" s="32"/>
      <c r="D694" s="57"/>
      <c r="E694" s="72"/>
      <c r="F694" s="72"/>
      <c r="G694" s="56"/>
      <c r="H694" s="72"/>
      <c r="I694" s="32"/>
      <c r="J694" s="32"/>
      <c r="K694" s="32"/>
      <c r="L694" s="72"/>
      <c r="M694" s="99"/>
      <c r="N694" s="32"/>
      <c r="O694" s="32"/>
      <c r="P694" s="32"/>
      <c r="Q694" s="72"/>
      <c r="R694" s="75"/>
      <c r="S694" s="32"/>
      <c r="T694" s="72"/>
      <c r="U694" s="73"/>
      <c r="V694" s="100"/>
      <c r="W694" s="99"/>
      <c r="X694" s="74"/>
      <c r="Y694" s="10"/>
      <c r="Z694" s="32"/>
      <c r="AA694" s="32"/>
      <c r="AB694" s="72"/>
      <c r="AC694" s="101"/>
      <c r="AD694" s="73"/>
      <c r="AE694" s="73"/>
      <c r="AF694" s="84"/>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c r="A695" s="72"/>
      <c r="B695" s="11"/>
      <c r="C695" s="32"/>
      <c r="D695" s="57"/>
      <c r="E695" s="72"/>
      <c r="F695" s="72"/>
      <c r="G695" s="56"/>
      <c r="H695" s="72"/>
      <c r="I695" s="32"/>
      <c r="J695" s="32"/>
      <c r="K695" s="32"/>
      <c r="L695" s="72"/>
      <c r="M695" s="99"/>
      <c r="N695" s="32"/>
      <c r="O695" s="32"/>
      <c r="P695" s="32"/>
      <c r="Q695" s="72"/>
      <c r="R695" s="75"/>
      <c r="S695" s="32"/>
      <c r="T695" s="72"/>
      <c r="U695" s="73"/>
      <c r="V695" s="100"/>
      <c r="W695" s="99"/>
      <c r="X695" s="74"/>
      <c r="Y695" s="10"/>
      <c r="Z695" s="32"/>
      <c r="AA695" s="32"/>
      <c r="AB695" s="72"/>
      <c r="AC695" s="101"/>
      <c r="AD695" s="73"/>
      <c r="AE695" s="73"/>
      <c r="AF695" s="84"/>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c r="A696" s="72"/>
      <c r="B696" s="11"/>
      <c r="C696" s="32"/>
      <c r="D696" s="57"/>
      <c r="E696" s="72"/>
      <c r="F696" s="72"/>
      <c r="G696" s="56"/>
      <c r="H696" s="72"/>
      <c r="I696" s="32"/>
      <c r="J696" s="32"/>
      <c r="K696" s="32"/>
      <c r="L696" s="72"/>
      <c r="M696" s="99"/>
      <c r="N696" s="32"/>
      <c r="O696" s="32"/>
      <c r="P696" s="32"/>
      <c r="Q696" s="72"/>
      <c r="R696" s="75"/>
      <c r="S696" s="32"/>
      <c r="T696" s="72"/>
      <c r="U696" s="73"/>
      <c r="V696" s="100"/>
      <c r="W696" s="99"/>
      <c r="X696" s="74"/>
      <c r="Y696" s="10"/>
      <c r="Z696" s="32"/>
      <c r="AA696" s="32"/>
      <c r="AB696" s="72"/>
      <c r="AC696" s="101"/>
      <c r="AD696" s="73"/>
      <c r="AE696" s="73"/>
      <c r="AF696" s="84"/>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c r="A697" s="72"/>
      <c r="B697" s="11"/>
      <c r="C697" s="32"/>
      <c r="D697" s="57"/>
      <c r="E697" s="72"/>
      <c r="F697" s="72"/>
      <c r="G697" s="56"/>
      <c r="H697" s="72"/>
      <c r="I697" s="32"/>
      <c r="J697" s="32"/>
      <c r="K697" s="32"/>
      <c r="L697" s="72"/>
      <c r="M697" s="99"/>
      <c r="N697" s="32"/>
      <c r="O697" s="32"/>
      <c r="P697" s="32"/>
      <c r="Q697" s="72"/>
      <c r="R697" s="75"/>
      <c r="S697" s="32"/>
      <c r="T697" s="72"/>
      <c r="U697" s="73"/>
      <c r="V697" s="100"/>
      <c r="W697" s="99"/>
      <c r="X697" s="74"/>
      <c r="Y697" s="10"/>
      <c r="Z697" s="32"/>
      <c r="AA697" s="32"/>
      <c r="AB697" s="72"/>
      <c r="AC697" s="101"/>
      <c r="AD697" s="73"/>
      <c r="AE697" s="73"/>
      <c r="AF697" s="84"/>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c r="A698" s="72"/>
      <c r="B698" s="11"/>
      <c r="C698" s="32"/>
      <c r="D698" s="57"/>
      <c r="E698" s="72"/>
      <c r="F698" s="72"/>
      <c r="G698" s="56"/>
      <c r="H698" s="72"/>
      <c r="I698" s="32"/>
      <c r="J698" s="32"/>
      <c r="K698" s="32"/>
      <c r="L698" s="72"/>
      <c r="M698" s="99"/>
      <c r="N698" s="32"/>
      <c r="O698" s="32"/>
      <c r="P698" s="32"/>
      <c r="Q698" s="72"/>
      <c r="R698" s="75"/>
      <c r="S698" s="32"/>
      <c r="T698" s="72"/>
      <c r="U698" s="73"/>
      <c r="V698" s="100"/>
      <c r="W698" s="99"/>
      <c r="X698" s="74"/>
      <c r="Y698" s="10"/>
      <c r="Z698" s="32"/>
      <c r="AA698" s="32"/>
      <c r="AB698" s="72"/>
      <c r="AC698" s="101"/>
      <c r="AD698" s="73"/>
      <c r="AE698" s="73"/>
      <c r="AF698" s="84"/>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c r="A699" s="72"/>
      <c r="B699" s="11"/>
      <c r="C699" s="32"/>
      <c r="D699" s="57"/>
      <c r="E699" s="72"/>
      <c r="F699" s="72"/>
      <c r="G699" s="56"/>
      <c r="H699" s="72"/>
      <c r="I699" s="32"/>
      <c r="J699" s="32"/>
      <c r="K699" s="32"/>
      <c r="L699" s="72"/>
      <c r="M699" s="99"/>
      <c r="N699" s="32"/>
      <c r="O699" s="32"/>
      <c r="P699" s="32"/>
      <c r="Q699" s="72"/>
      <c r="R699" s="75"/>
      <c r="S699" s="32"/>
      <c r="T699" s="72"/>
      <c r="U699" s="73"/>
      <c r="V699" s="100"/>
      <c r="W699" s="99"/>
      <c r="X699" s="74"/>
      <c r="Y699" s="10"/>
      <c r="Z699" s="32"/>
      <c r="AA699" s="32"/>
      <c r="AB699" s="72"/>
      <c r="AC699" s="101"/>
      <c r="AD699" s="73"/>
      <c r="AE699" s="73"/>
      <c r="AF699" s="84"/>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c r="A700" s="72"/>
      <c r="B700" s="11"/>
      <c r="C700" s="32"/>
      <c r="D700" s="57"/>
      <c r="E700" s="72"/>
      <c r="F700" s="72"/>
      <c r="G700" s="56"/>
      <c r="H700" s="72"/>
      <c r="I700" s="32"/>
      <c r="J700" s="32"/>
      <c r="K700" s="32"/>
      <c r="L700" s="72"/>
      <c r="M700" s="99"/>
      <c r="N700" s="32"/>
      <c r="O700" s="32"/>
      <c r="P700" s="32"/>
      <c r="Q700" s="72"/>
      <c r="R700" s="75"/>
      <c r="S700" s="32"/>
      <c r="T700" s="72"/>
      <c r="U700" s="73"/>
      <c r="V700" s="100"/>
      <c r="W700" s="99"/>
      <c r="X700" s="74"/>
      <c r="Y700" s="10"/>
      <c r="Z700" s="32"/>
      <c r="AA700" s="32"/>
      <c r="AB700" s="72"/>
      <c r="AC700" s="101"/>
      <c r="AD700" s="73"/>
      <c r="AE700" s="73"/>
      <c r="AF700" s="84"/>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c r="A701" s="72"/>
      <c r="B701" s="11"/>
      <c r="C701" s="32"/>
      <c r="D701" s="57"/>
      <c r="E701" s="72"/>
      <c r="F701" s="72"/>
      <c r="G701" s="56"/>
      <c r="H701" s="72"/>
      <c r="I701" s="32"/>
      <c r="J701" s="32"/>
      <c r="K701" s="32"/>
      <c r="L701" s="72"/>
      <c r="M701" s="99"/>
      <c r="N701" s="32"/>
      <c r="O701" s="32"/>
      <c r="P701" s="32"/>
      <c r="Q701" s="72"/>
      <c r="R701" s="75"/>
      <c r="S701" s="32"/>
      <c r="T701" s="72"/>
      <c r="U701" s="73"/>
      <c r="V701" s="100"/>
      <c r="W701" s="99"/>
      <c r="X701" s="74"/>
      <c r="Y701" s="10"/>
      <c r="Z701" s="32"/>
      <c r="AA701" s="32"/>
      <c r="AB701" s="72"/>
      <c r="AC701" s="101"/>
      <c r="AD701" s="73"/>
      <c r="AE701" s="73"/>
      <c r="AF701" s="84"/>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c r="A702" s="72"/>
      <c r="B702" s="11"/>
      <c r="C702" s="32"/>
      <c r="D702" s="57"/>
      <c r="E702" s="72"/>
      <c r="F702" s="72"/>
      <c r="G702" s="56"/>
      <c r="H702" s="72"/>
      <c r="I702" s="32"/>
      <c r="J702" s="32"/>
      <c r="K702" s="32"/>
      <c r="L702" s="72"/>
      <c r="M702" s="99"/>
      <c r="N702" s="32"/>
      <c r="O702" s="32"/>
      <c r="P702" s="32"/>
      <c r="Q702" s="72"/>
      <c r="R702" s="75"/>
      <c r="S702" s="32"/>
      <c r="T702" s="72"/>
      <c r="U702" s="73"/>
      <c r="V702" s="100"/>
      <c r="W702" s="99"/>
      <c r="X702" s="74"/>
      <c r="Y702" s="10"/>
      <c r="Z702" s="32"/>
      <c r="AA702" s="32"/>
      <c r="AB702" s="72"/>
      <c r="AC702" s="101"/>
      <c r="AD702" s="73"/>
      <c r="AE702" s="73"/>
      <c r="AF702" s="84"/>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c r="A703" s="72"/>
      <c r="B703" s="11"/>
      <c r="C703" s="32"/>
      <c r="D703" s="57"/>
      <c r="E703" s="72"/>
      <c r="F703" s="72"/>
      <c r="G703" s="56"/>
      <c r="H703" s="72"/>
      <c r="I703" s="32"/>
      <c r="J703" s="32"/>
      <c r="K703" s="32"/>
      <c r="L703" s="72"/>
      <c r="M703" s="99"/>
      <c r="N703" s="32"/>
      <c r="O703" s="32"/>
      <c r="P703" s="32"/>
      <c r="Q703" s="72"/>
      <c r="R703" s="75"/>
      <c r="S703" s="32"/>
      <c r="T703" s="72"/>
      <c r="U703" s="73"/>
      <c r="V703" s="100"/>
      <c r="W703" s="99"/>
      <c r="X703" s="74"/>
      <c r="Y703" s="10"/>
      <c r="Z703" s="32"/>
      <c r="AA703" s="32"/>
      <c r="AB703" s="72"/>
      <c r="AC703" s="101"/>
      <c r="AD703" s="73"/>
      <c r="AE703" s="73"/>
      <c r="AF703" s="84"/>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c r="A704" s="72"/>
      <c r="B704" s="11"/>
      <c r="C704" s="32"/>
      <c r="D704" s="57"/>
      <c r="E704" s="72"/>
      <c r="F704" s="72"/>
      <c r="G704" s="56"/>
      <c r="H704" s="72"/>
      <c r="I704" s="32"/>
      <c r="J704" s="32"/>
      <c r="K704" s="32"/>
      <c r="L704" s="72"/>
      <c r="M704" s="99"/>
      <c r="N704" s="32"/>
      <c r="O704" s="32"/>
      <c r="P704" s="32"/>
      <c r="Q704" s="72"/>
      <c r="R704" s="75"/>
      <c r="S704" s="32"/>
      <c r="T704" s="72"/>
      <c r="U704" s="73"/>
      <c r="V704" s="100"/>
      <c r="W704" s="99"/>
      <c r="X704" s="74"/>
      <c r="Y704" s="10"/>
      <c r="Z704" s="32"/>
      <c r="AA704" s="32"/>
      <c r="AB704" s="72"/>
      <c r="AC704" s="101"/>
      <c r="AD704" s="73"/>
      <c r="AE704" s="73"/>
      <c r="AF704" s="84"/>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c r="A705" s="72"/>
      <c r="B705" s="11"/>
      <c r="C705" s="32"/>
      <c r="D705" s="57"/>
      <c r="E705" s="72"/>
      <c r="F705" s="72"/>
      <c r="G705" s="56"/>
      <c r="H705" s="72"/>
      <c r="I705" s="32"/>
      <c r="J705" s="32"/>
      <c r="K705" s="32"/>
      <c r="L705" s="72"/>
      <c r="M705" s="99"/>
      <c r="N705" s="32"/>
      <c r="O705" s="32"/>
      <c r="P705" s="32"/>
      <c r="Q705" s="72"/>
      <c r="R705" s="75"/>
      <c r="S705" s="32"/>
      <c r="T705" s="72"/>
      <c r="U705" s="73"/>
      <c r="V705" s="100"/>
      <c r="W705" s="99"/>
      <c r="X705" s="74"/>
      <c r="Y705" s="10"/>
      <c r="Z705" s="32"/>
      <c r="AA705" s="32"/>
      <c r="AB705" s="72"/>
      <c r="AC705" s="101"/>
      <c r="AD705" s="73"/>
      <c r="AE705" s="73"/>
      <c r="AF705" s="84"/>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c r="A706" s="72"/>
      <c r="B706" s="11"/>
      <c r="C706" s="32"/>
      <c r="D706" s="57"/>
      <c r="E706" s="72"/>
      <c r="F706" s="72"/>
      <c r="G706" s="56"/>
      <c r="H706" s="72"/>
      <c r="I706" s="32"/>
      <c r="J706" s="32"/>
      <c r="K706" s="32"/>
      <c r="L706" s="72"/>
      <c r="M706" s="99"/>
      <c r="N706" s="32"/>
      <c r="O706" s="32"/>
      <c r="P706" s="32"/>
      <c r="Q706" s="72"/>
      <c r="R706" s="75"/>
      <c r="S706" s="32"/>
      <c r="T706" s="72"/>
      <c r="U706" s="73"/>
      <c r="V706" s="100"/>
      <c r="W706" s="99"/>
      <c r="X706" s="74"/>
      <c r="Y706" s="10"/>
      <c r="Z706" s="32"/>
      <c r="AA706" s="32"/>
      <c r="AB706" s="72"/>
      <c r="AC706" s="101"/>
      <c r="AD706" s="73"/>
      <c r="AE706" s="73"/>
      <c r="AF706" s="84"/>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c r="A707" s="72"/>
      <c r="B707" s="11"/>
      <c r="C707" s="32"/>
      <c r="D707" s="57"/>
      <c r="E707" s="72"/>
      <c r="F707" s="72"/>
      <c r="G707" s="56"/>
      <c r="H707" s="72"/>
      <c r="I707" s="32"/>
      <c r="J707" s="32"/>
      <c r="K707" s="32"/>
      <c r="L707" s="72"/>
      <c r="M707" s="99"/>
      <c r="N707" s="32"/>
      <c r="O707" s="32"/>
      <c r="P707" s="32"/>
      <c r="Q707" s="72"/>
      <c r="R707" s="75"/>
      <c r="S707" s="32"/>
      <c r="T707" s="72"/>
      <c r="U707" s="73"/>
      <c r="V707" s="100"/>
      <c r="W707" s="99"/>
      <c r="X707" s="74"/>
      <c r="Y707" s="10"/>
      <c r="Z707" s="32"/>
      <c r="AA707" s="32"/>
      <c r="AB707" s="72"/>
      <c r="AC707" s="101"/>
      <c r="AD707" s="73"/>
      <c r="AE707" s="73"/>
      <c r="AF707" s="84"/>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c r="A708" s="72"/>
      <c r="B708" s="11"/>
      <c r="C708" s="32"/>
      <c r="D708" s="57"/>
      <c r="E708" s="72"/>
      <c r="F708" s="72"/>
      <c r="G708" s="56"/>
      <c r="H708" s="72"/>
      <c r="I708" s="32"/>
      <c r="J708" s="32"/>
      <c r="K708" s="32"/>
      <c r="L708" s="72"/>
      <c r="M708" s="99"/>
      <c r="N708" s="32"/>
      <c r="O708" s="32"/>
      <c r="P708" s="32"/>
      <c r="Q708" s="72"/>
      <c r="R708" s="75"/>
      <c r="S708" s="32"/>
      <c r="T708" s="72"/>
      <c r="U708" s="73"/>
      <c r="V708" s="100"/>
      <c r="W708" s="99"/>
      <c r="X708" s="74"/>
      <c r="Y708" s="10"/>
      <c r="Z708" s="32"/>
      <c r="AA708" s="32"/>
      <c r="AB708" s="72"/>
      <c r="AC708" s="101"/>
      <c r="AD708" s="73"/>
      <c r="AE708" s="73"/>
      <c r="AF708" s="84"/>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c r="A709" s="72"/>
      <c r="B709" s="11"/>
      <c r="C709" s="32"/>
      <c r="D709" s="57"/>
      <c r="E709" s="72"/>
      <c r="F709" s="72"/>
      <c r="G709" s="56"/>
      <c r="H709" s="72"/>
      <c r="I709" s="32"/>
      <c r="J709" s="32"/>
      <c r="K709" s="32"/>
      <c r="L709" s="72"/>
      <c r="M709" s="99"/>
      <c r="N709" s="32"/>
      <c r="O709" s="32"/>
      <c r="P709" s="32"/>
      <c r="Q709" s="72"/>
      <c r="R709" s="75"/>
      <c r="S709" s="32"/>
      <c r="T709" s="72"/>
      <c r="U709" s="73"/>
      <c r="V709" s="100"/>
      <c r="W709" s="99"/>
      <c r="X709" s="74"/>
      <c r="Y709" s="10"/>
      <c r="Z709" s="32"/>
      <c r="AA709" s="32"/>
      <c r="AB709" s="72"/>
      <c r="AC709" s="101"/>
      <c r="AD709" s="73"/>
      <c r="AE709" s="73"/>
      <c r="AF709" s="84"/>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c r="A710" s="72"/>
      <c r="B710" s="11"/>
      <c r="C710" s="32"/>
      <c r="D710" s="57"/>
      <c r="E710" s="72"/>
      <c r="F710" s="72"/>
      <c r="G710" s="56"/>
      <c r="H710" s="72"/>
      <c r="I710" s="32"/>
      <c r="J710" s="32"/>
      <c r="K710" s="32"/>
      <c r="L710" s="72"/>
      <c r="M710" s="99"/>
      <c r="N710" s="32"/>
      <c r="O710" s="32"/>
      <c r="P710" s="32"/>
      <c r="Q710" s="72"/>
      <c r="R710" s="75"/>
      <c r="S710" s="32"/>
      <c r="T710" s="72"/>
      <c r="U710" s="73"/>
      <c r="V710" s="100"/>
      <c r="W710" s="99"/>
      <c r="X710" s="74"/>
      <c r="Y710" s="10"/>
      <c r="Z710" s="32"/>
      <c r="AA710" s="32"/>
      <c r="AB710" s="72"/>
      <c r="AC710" s="101"/>
      <c r="AD710" s="73"/>
      <c r="AE710" s="73"/>
      <c r="AF710" s="84"/>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c r="A711" s="72"/>
      <c r="B711" s="11"/>
      <c r="C711" s="32"/>
      <c r="D711" s="57"/>
      <c r="E711" s="72"/>
      <c r="F711" s="72"/>
      <c r="G711" s="56"/>
      <c r="H711" s="72"/>
      <c r="I711" s="32"/>
      <c r="J711" s="32"/>
      <c r="K711" s="32"/>
      <c r="L711" s="72"/>
      <c r="M711" s="99"/>
      <c r="N711" s="32"/>
      <c r="O711" s="32"/>
      <c r="P711" s="32"/>
      <c r="Q711" s="72"/>
      <c r="R711" s="75"/>
      <c r="S711" s="32"/>
      <c r="T711" s="72"/>
      <c r="U711" s="73"/>
      <c r="V711" s="100"/>
      <c r="W711" s="99"/>
      <c r="X711" s="74"/>
      <c r="Y711" s="10"/>
      <c r="Z711" s="32"/>
      <c r="AA711" s="32"/>
      <c r="AB711" s="72"/>
      <c r="AC711" s="101"/>
      <c r="AD711" s="73"/>
      <c r="AE711" s="73"/>
      <c r="AF711" s="84"/>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c r="A712" s="72"/>
      <c r="B712" s="11"/>
      <c r="C712" s="32"/>
      <c r="D712" s="57"/>
      <c r="E712" s="72"/>
      <c r="F712" s="72"/>
      <c r="G712" s="56"/>
      <c r="H712" s="72"/>
      <c r="I712" s="32"/>
      <c r="J712" s="32"/>
      <c r="K712" s="32"/>
      <c r="L712" s="72"/>
      <c r="M712" s="99"/>
      <c r="N712" s="32"/>
      <c r="O712" s="32"/>
      <c r="P712" s="32"/>
      <c r="Q712" s="72"/>
      <c r="R712" s="75"/>
      <c r="S712" s="32"/>
      <c r="T712" s="72"/>
      <c r="U712" s="73"/>
      <c r="V712" s="100"/>
      <c r="W712" s="99"/>
      <c r="X712" s="74"/>
      <c r="Y712" s="10"/>
      <c r="Z712" s="32"/>
      <c r="AA712" s="32"/>
      <c r="AB712" s="72"/>
      <c r="AC712" s="101"/>
      <c r="AD712" s="73"/>
      <c r="AE712" s="73"/>
      <c r="AF712" s="84"/>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c r="A713" s="72"/>
      <c r="B713" s="11"/>
      <c r="C713" s="32"/>
      <c r="D713" s="57"/>
      <c r="E713" s="72"/>
      <c r="F713" s="72"/>
      <c r="G713" s="56"/>
      <c r="H713" s="72"/>
      <c r="I713" s="32"/>
      <c r="J713" s="32"/>
      <c r="K713" s="32"/>
      <c r="L713" s="72"/>
      <c r="M713" s="99"/>
      <c r="N713" s="32"/>
      <c r="O713" s="32"/>
      <c r="P713" s="32"/>
      <c r="Q713" s="72"/>
      <c r="R713" s="75"/>
      <c r="S713" s="32"/>
      <c r="T713" s="72"/>
      <c r="U713" s="73"/>
      <c r="V713" s="100"/>
      <c r="W713" s="99"/>
      <c r="X713" s="74"/>
      <c r="Y713" s="10"/>
      <c r="Z713" s="32"/>
      <c r="AA713" s="32"/>
      <c r="AB713" s="72"/>
      <c r="AC713" s="101"/>
      <c r="AD713" s="73"/>
      <c r="AE713" s="73"/>
      <c r="AF713" s="84"/>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c r="A714" s="72"/>
      <c r="B714" s="11"/>
      <c r="C714" s="32"/>
      <c r="D714" s="57"/>
      <c r="E714" s="72"/>
      <c r="F714" s="72"/>
      <c r="G714" s="56"/>
      <c r="H714" s="72"/>
      <c r="I714" s="32"/>
      <c r="J714" s="32"/>
      <c r="K714" s="32"/>
      <c r="L714" s="72"/>
      <c r="M714" s="99"/>
      <c r="N714" s="32"/>
      <c r="O714" s="32"/>
      <c r="P714" s="32"/>
      <c r="Q714" s="72"/>
      <c r="R714" s="75"/>
      <c r="S714" s="32"/>
      <c r="T714" s="72"/>
      <c r="U714" s="73"/>
      <c r="V714" s="100"/>
      <c r="W714" s="99"/>
      <c r="X714" s="74"/>
      <c r="Y714" s="10"/>
      <c r="Z714" s="32"/>
      <c r="AA714" s="32"/>
      <c r="AB714" s="72"/>
      <c r="AC714" s="101"/>
      <c r="AD714" s="73"/>
      <c r="AE714" s="73"/>
      <c r="AF714" s="84"/>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c r="A715" s="72"/>
      <c r="B715" s="11"/>
      <c r="C715" s="32"/>
      <c r="D715" s="57"/>
      <c r="E715" s="72"/>
      <c r="F715" s="72"/>
      <c r="G715" s="56"/>
      <c r="H715" s="72"/>
      <c r="I715" s="32"/>
      <c r="J715" s="32"/>
      <c r="K715" s="32"/>
      <c r="L715" s="72"/>
      <c r="M715" s="99"/>
      <c r="N715" s="32"/>
      <c r="O715" s="32"/>
      <c r="P715" s="32"/>
      <c r="Q715" s="72"/>
      <c r="R715" s="75"/>
      <c r="S715" s="32"/>
      <c r="T715" s="72"/>
      <c r="U715" s="73"/>
      <c r="V715" s="100"/>
      <c r="W715" s="99"/>
      <c r="X715" s="74"/>
      <c r="Y715" s="10"/>
      <c r="Z715" s="32"/>
      <c r="AA715" s="32"/>
      <c r="AB715" s="72"/>
      <c r="AC715" s="101"/>
      <c r="AD715" s="73"/>
      <c r="AE715" s="73"/>
      <c r="AF715" s="84"/>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c r="A716" s="72"/>
      <c r="B716" s="11"/>
      <c r="C716" s="32"/>
      <c r="D716" s="57"/>
      <c r="E716" s="72"/>
      <c r="F716" s="72"/>
      <c r="G716" s="56"/>
      <c r="H716" s="72"/>
      <c r="I716" s="32"/>
      <c r="J716" s="32"/>
      <c r="K716" s="32"/>
      <c r="L716" s="72"/>
      <c r="M716" s="99"/>
      <c r="N716" s="32"/>
      <c r="O716" s="32"/>
      <c r="P716" s="32"/>
      <c r="Q716" s="72"/>
      <c r="R716" s="75"/>
      <c r="S716" s="32"/>
      <c r="T716" s="72"/>
      <c r="U716" s="73"/>
      <c r="V716" s="100"/>
      <c r="W716" s="99"/>
      <c r="X716" s="74"/>
      <c r="Y716" s="10"/>
      <c r="Z716" s="32"/>
      <c r="AA716" s="32"/>
      <c r="AB716" s="72"/>
      <c r="AC716" s="101"/>
      <c r="AD716" s="73"/>
      <c r="AE716" s="73"/>
      <c r="AF716" s="84"/>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c r="A717" s="72"/>
      <c r="B717" s="11"/>
      <c r="C717" s="32"/>
      <c r="D717" s="57"/>
      <c r="E717" s="72"/>
      <c r="F717" s="72"/>
      <c r="G717" s="56"/>
      <c r="H717" s="72"/>
      <c r="I717" s="32"/>
      <c r="J717" s="32"/>
      <c r="K717" s="32"/>
      <c r="L717" s="72"/>
      <c r="M717" s="99"/>
      <c r="N717" s="32"/>
      <c r="O717" s="32"/>
      <c r="P717" s="32"/>
      <c r="Q717" s="72"/>
      <c r="R717" s="75"/>
      <c r="S717" s="32"/>
      <c r="T717" s="72"/>
      <c r="U717" s="73"/>
      <c r="V717" s="100"/>
      <c r="W717" s="99"/>
      <c r="X717" s="74"/>
      <c r="Y717" s="10"/>
      <c r="Z717" s="32"/>
      <c r="AA717" s="32"/>
      <c r="AB717" s="72"/>
      <c r="AC717" s="101"/>
      <c r="AD717" s="73"/>
      <c r="AE717" s="73"/>
      <c r="AF717" s="84"/>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c r="A718" s="72"/>
      <c r="B718" s="11"/>
      <c r="C718" s="32"/>
      <c r="D718" s="57"/>
      <c r="E718" s="72"/>
      <c r="F718" s="72"/>
      <c r="G718" s="56"/>
      <c r="H718" s="72"/>
      <c r="I718" s="32"/>
      <c r="J718" s="32"/>
      <c r="K718" s="32"/>
      <c r="L718" s="72"/>
      <c r="M718" s="99"/>
      <c r="N718" s="32"/>
      <c r="O718" s="32"/>
      <c r="P718" s="32"/>
      <c r="Q718" s="72"/>
      <c r="R718" s="75"/>
      <c r="S718" s="32"/>
      <c r="T718" s="72"/>
      <c r="U718" s="73"/>
      <c r="V718" s="100"/>
      <c r="W718" s="99"/>
      <c r="X718" s="74"/>
      <c r="Y718" s="10"/>
      <c r="Z718" s="32"/>
      <c r="AA718" s="32"/>
      <c r="AB718" s="72"/>
      <c r="AC718" s="101"/>
      <c r="AD718" s="73"/>
      <c r="AE718" s="73"/>
      <c r="AF718" s="84"/>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c r="A719" s="72"/>
      <c r="B719" s="11"/>
      <c r="C719" s="32"/>
      <c r="D719" s="57"/>
      <c r="E719" s="72"/>
      <c r="F719" s="72"/>
      <c r="G719" s="56"/>
      <c r="H719" s="72"/>
      <c r="I719" s="32"/>
      <c r="J719" s="32"/>
      <c r="K719" s="32"/>
      <c r="L719" s="72"/>
      <c r="M719" s="99"/>
      <c r="N719" s="32"/>
      <c r="O719" s="32"/>
      <c r="P719" s="32"/>
      <c r="Q719" s="72"/>
      <c r="R719" s="75"/>
      <c r="S719" s="32"/>
      <c r="T719" s="72"/>
      <c r="U719" s="73"/>
      <c r="V719" s="100"/>
      <c r="W719" s="99"/>
      <c r="X719" s="74"/>
      <c r="Y719" s="10"/>
      <c r="Z719" s="32"/>
      <c r="AA719" s="32"/>
      <c r="AB719" s="72"/>
      <c r="AC719" s="101"/>
      <c r="AD719" s="73"/>
      <c r="AE719" s="73"/>
      <c r="AF719" s="84"/>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c r="A720" s="72"/>
      <c r="B720" s="11"/>
      <c r="C720" s="32"/>
      <c r="D720" s="57"/>
      <c r="E720" s="72"/>
      <c r="F720" s="72"/>
      <c r="G720" s="56"/>
      <c r="H720" s="72"/>
      <c r="I720" s="32"/>
      <c r="J720" s="32"/>
      <c r="K720" s="32"/>
      <c r="L720" s="72"/>
      <c r="M720" s="99"/>
      <c r="N720" s="32"/>
      <c r="O720" s="32"/>
      <c r="P720" s="32"/>
      <c r="Q720" s="72"/>
      <c r="R720" s="75"/>
      <c r="S720" s="32"/>
      <c r="T720" s="72"/>
      <c r="U720" s="73"/>
      <c r="V720" s="100"/>
      <c r="W720" s="99"/>
      <c r="X720" s="74"/>
      <c r="Y720" s="10"/>
      <c r="Z720" s="32"/>
      <c r="AA720" s="32"/>
      <c r="AB720" s="72"/>
      <c r="AC720" s="101"/>
      <c r="AD720" s="73"/>
      <c r="AE720" s="73"/>
      <c r="AF720" s="84"/>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c r="A721" s="72"/>
      <c r="B721" s="11"/>
      <c r="C721" s="32"/>
      <c r="D721" s="57"/>
      <c r="E721" s="72"/>
      <c r="F721" s="72"/>
      <c r="G721" s="56"/>
      <c r="H721" s="72"/>
      <c r="I721" s="32"/>
      <c r="J721" s="32"/>
      <c r="K721" s="32"/>
      <c r="L721" s="72"/>
      <c r="M721" s="99"/>
      <c r="N721" s="32"/>
      <c r="O721" s="32"/>
      <c r="P721" s="32"/>
      <c r="Q721" s="72"/>
      <c r="R721" s="75"/>
      <c r="S721" s="32"/>
      <c r="T721" s="72"/>
      <c r="U721" s="73"/>
      <c r="V721" s="100"/>
      <c r="W721" s="99"/>
      <c r="X721" s="74"/>
      <c r="Y721" s="10"/>
      <c r="Z721" s="32"/>
      <c r="AA721" s="32"/>
      <c r="AB721" s="72"/>
      <c r="AC721" s="101"/>
      <c r="AD721" s="73"/>
      <c r="AE721" s="73"/>
      <c r="AF721" s="84"/>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c r="A722" s="72"/>
      <c r="B722" s="11"/>
      <c r="C722" s="32"/>
      <c r="D722" s="57"/>
      <c r="E722" s="72"/>
      <c r="F722" s="72"/>
      <c r="G722" s="56"/>
      <c r="H722" s="72"/>
      <c r="I722" s="32"/>
      <c r="J722" s="32"/>
      <c r="K722" s="32"/>
      <c r="L722" s="72"/>
      <c r="M722" s="99"/>
      <c r="N722" s="32"/>
      <c r="O722" s="32"/>
      <c r="P722" s="32"/>
      <c r="Q722" s="72"/>
      <c r="R722" s="75"/>
      <c r="S722" s="32"/>
      <c r="T722" s="72"/>
      <c r="U722" s="73"/>
      <c r="V722" s="100"/>
      <c r="W722" s="99"/>
      <c r="X722" s="74"/>
      <c r="Y722" s="10"/>
      <c r="Z722" s="32"/>
      <c r="AA722" s="32"/>
      <c r="AB722" s="72"/>
      <c r="AC722" s="101"/>
      <c r="AD722" s="73"/>
      <c r="AE722" s="73"/>
      <c r="AF722" s="84"/>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c r="A723" s="72"/>
      <c r="B723" s="11"/>
      <c r="C723" s="32"/>
      <c r="D723" s="57"/>
      <c r="E723" s="72"/>
      <c r="F723" s="72"/>
      <c r="G723" s="56"/>
      <c r="H723" s="72"/>
      <c r="I723" s="32"/>
      <c r="J723" s="32"/>
      <c r="K723" s="32"/>
      <c r="L723" s="72"/>
      <c r="M723" s="99"/>
      <c r="N723" s="32"/>
      <c r="O723" s="32"/>
      <c r="P723" s="32"/>
      <c r="Q723" s="72"/>
      <c r="R723" s="75"/>
      <c r="S723" s="32"/>
      <c r="T723" s="72"/>
      <c r="U723" s="73"/>
      <c r="V723" s="100"/>
      <c r="W723" s="99"/>
      <c r="X723" s="74"/>
      <c r="Y723" s="10"/>
      <c r="Z723" s="32"/>
      <c r="AA723" s="32"/>
      <c r="AB723" s="72"/>
      <c r="AC723" s="101"/>
      <c r="AD723" s="73"/>
      <c r="AE723" s="73"/>
      <c r="AF723" s="84"/>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c r="A724" s="72"/>
      <c r="B724" s="11"/>
      <c r="C724" s="32"/>
      <c r="D724" s="57"/>
      <c r="E724" s="72"/>
      <c r="F724" s="72"/>
      <c r="G724" s="56"/>
      <c r="H724" s="72"/>
      <c r="I724" s="32"/>
      <c r="J724" s="32"/>
      <c r="K724" s="32"/>
      <c r="L724" s="72"/>
      <c r="M724" s="99"/>
      <c r="N724" s="32"/>
      <c r="O724" s="32"/>
      <c r="P724" s="32"/>
      <c r="Q724" s="72"/>
      <c r="R724" s="75"/>
      <c r="S724" s="32"/>
      <c r="T724" s="72"/>
      <c r="U724" s="73"/>
      <c r="V724" s="100"/>
      <c r="W724" s="99"/>
      <c r="X724" s="74"/>
      <c r="Y724" s="10"/>
      <c r="Z724" s="32"/>
      <c r="AA724" s="32"/>
      <c r="AB724" s="72"/>
      <c r="AC724" s="101"/>
      <c r="AD724" s="73"/>
      <c r="AE724" s="73"/>
      <c r="AF724" s="84"/>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c r="A725" s="72"/>
      <c r="B725" s="11"/>
      <c r="C725" s="32"/>
      <c r="D725" s="57"/>
      <c r="E725" s="72"/>
      <c r="F725" s="72"/>
      <c r="G725" s="56"/>
      <c r="H725" s="72"/>
      <c r="I725" s="32"/>
      <c r="J725" s="32"/>
      <c r="K725" s="32"/>
      <c r="L725" s="72"/>
      <c r="M725" s="99"/>
      <c r="N725" s="32"/>
      <c r="O725" s="32"/>
      <c r="P725" s="32"/>
      <c r="Q725" s="72"/>
      <c r="R725" s="75"/>
      <c r="S725" s="32"/>
      <c r="T725" s="72"/>
      <c r="U725" s="73"/>
      <c r="V725" s="100"/>
      <c r="W725" s="99"/>
      <c r="X725" s="74"/>
      <c r="Y725" s="10"/>
      <c r="Z725" s="32"/>
      <c r="AA725" s="32"/>
      <c r="AB725" s="72"/>
      <c r="AC725" s="101"/>
      <c r="AD725" s="73"/>
      <c r="AE725" s="73"/>
      <c r="AF725" s="84"/>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c r="A726" s="72"/>
      <c r="B726" s="11"/>
      <c r="C726" s="32"/>
      <c r="D726" s="57"/>
      <c r="E726" s="72"/>
      <c r="F726" s="72"/>
      <c r="G726" s="56"/>
      <c r="H726" s="72"/>
      <c r="I726" s="32"/>
      <c r="J726" s="32"/>
      <c r="K726" s="32"/>
      <c r="L726" s="72"/>
      <c r="M726" s="99"/>
      <c r="N726" s="32"/>
      <c r="O726" s="32"/>
      <c r="P726" s="32"/>
      <c r="Q726" s="72"/>
      <c r="R726" s="75"/>
      <c r="S726" s="32"/>
      <c r="T726" s="72"/>
      <c r="U726" s="73"/>
      <c r="V726" s="100"/>
      <c r="W726" s="99"/>
      <c r="X726" s="74"/>
      <c r="Y726" s="10"/>
      <c r="Z726" s="32"/>
      <c r="AA726" s="32"/>
      <c r="AB726" s="72"/>
      <c r="AC726" s="101"/>
      <c r="AD726" s="73"/>
      <c r="AE726" s="73"/>
      <c r="AF726" s="84"/>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c r="A727" s="72"/>
      <c r="B727" s="11"/>
      <c r="C727" s="32"/>
      <c r="D727" s="57"/>
      <c r="E727" s="72"/>
      <c r="F727" s="72"/>
      <c r="G727" s="56"/>
      <c r="H727" s="72"/>
      <c r="I727" s="32"/>
      <c r="J727" s="32"/>
      <c r="K727" s="32"/>
      <c r="L727" s="72"/>
      <c r="M727" s="99"/>
      <c r="N727" s="32"/>
      <c r="O727" s="32"/>
      <c r="P727" s="32"/>
      <c r="Q727" s="72"/>
      <c r="R727" s="75"/>
      <c r="S727" s="32"/>
      <c r="T727" s="72"/>
      <c r="U727" s="73"/>
      <c r="V727" s="100"/>
      <c r="W727" s="99"/>
      <c r="X727" s="74"/>
      <c r="Y727" s="10"/>
      <c r="Z727" s="32"/>
      <c r="AA727" s="32"/>
      <c r="AB727" s="72"/>
      <c r="AC727" s="101"/>
      <c r="AD727" s="73"/>
      <c r="AE727" s="73"/>
      <c r="AF727" s="84"/>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c r="A728" s="72"/>
      <c r="B728" s="11"/>
      <c r="C728" s="32"/>
      <c r="D728" s="57"/>
      <c r="E728" s="72"/>
      <c r="F728" s="72"/>
      <c r="G728" s="56"/>
      <c r="H728" s="72"/>
      <c r="I728" s="32"/>
      <c r="J728" s="32"/>
      <c r="K728" s="32"/>
      <c r="L728" s="72"/>
      <c r="M728" s="99"/>
      <c r="N728" s="32"/>
      <c r="O728" s="32"/>
      <c r="P728" s="32"/>
      <c r="Q728" s="72"/>
      <c r="R728" s="75"/>
      <c r="S728" s="32"/>
      <c r="T728" s="72"/>
      <c r="U728" s="73"/>
      <c r="V728" s="100"/>
      <c r="W728" s="99"/>
      <c r="X728" s="74"/>
      <c r="Y728" s="10"/>
      <c r="Z728" s="32"/>
      <c r="AA728" s="32"/>
      <c r="AB728" s="72"/>
      <c r="AC728" s="101"/>
      <c r="AD728" s="73"/>
      <c r="AE728" s="73"/>
      <c r="AF728" s="84"/>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c r="A729" s="72"/>
      <c r="B729" s="11"/>
      <c r="C729" s="32"/>
      <c r="D729" s="57"/>
      <c r="E729" s="72"/>
      <c r="F729" s="72"/>
      <c r="G729" s="56"/>
      <c r="H729" s="72"/>
      <c r="I729" s="32"/>
      <c r="J729" s="32"/>
      <c r="K729" s="32"/>
      <c r="L729" s="72"/>
      <c r="M729" s="99"/>
      <c r="N729" s="32"/>
      <c r="O729" s="32"/>
      <c r="P729" s="32"/>
      <c r="Q729" s="72"/>
      <c r="R729" s="75"/>
      <c r="S729" s="32"/>
      <c r="T729" s="72"/>
      <c r="U729" s="73"/>
      <c r="V729" s="100"/>
      <c r="W729" s="99"/>
      <c r="X729" s="74"/>
      <c r="Y729" s="10"/>
      <c r="Z729" s="32"/>
      <c r="AA729" s="32"/>
      <c r="AB729" s="72"/>
      <c r="AC729" s="101"/>
      <c r="AD729" s="73"/>
      <c r="AE729" s="73"/>
      <c r="AF729" s="84"/>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c r="A730" s="72"/>
      <c r="B730" s="11"/>
      <c r="C730" s="32"/>
      <c r="D730" s="57"/>
      <c r="E730" s="72"/>
      <c r="F730" s="72"/>
      <c r="G730" s="56"/>
      <c r="H730" s="72"/>
      <c r="I730" s="32"/>
      <c r="J730" s="32"/>
      <c r="K730" s="32"/>
      <c r="L730" s="72"/>
      <c r="M730" s="99"/>
      <c r="N730" s="32"/>
      <c r="O730" s="32"/>
      <c r="P730" s="32"/>
      <c r="Q730" s="72"/>
      <c r="R730" s="75"/>
      <c r="S730" s="32"/>
      <c r="T730" s="72"/>
      <c r="U730" s="73"/>
      <c r="V730" s="100"/>
      <c r="W730" s="99"/>
      <c r="X730" s="74"/>
      <c r="Y730" s="10"/>
      <c r="Z730" s="32"/>
      <c r="AA730" s="32"/>
      <c r="AB730" s="72"/>
      <c r="AC730" s="101"/>
      <c r="AD730" s="73"/>
      <c r="AE730" s="73"/>
      <c r="AF730" s="84"/>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c r="A731" s="72"/>
      <c r="B731" s="11"/>
      <c r="C731" s="32"/>
      <c r="D731" s="57"/>
      <c r="E731" s="72"/>
      <c r="F731" s="72"/>
      <c r="G731" s="56"/>
      <c r="H731" s="72"/>
      <c r="I731" s="32"/>
      <c r="J731" s="32"/>
      <c r="K731" s="32"/>
      <c r="L731" s="72"/>
      <c r="M731" s="99"/>
      <c r="N731" s="32"/>
      <c r="O731" s="32"/>
      <c r="P731" s="32"/>
      <c r="Q731" s="72"/>
      <c r="R731" s="75"/>
      <c r="S731" s="32"/>
      <c r="T731" s="72"/>
      <c r="U731" s="73"/>
      <c r="V731" s="100"/>
      <c r="W731" s="99"/>
      <c r="X731" s="74"/>
      <c r="Y731" s="10"/>
      <c r="Z731" s="32"/>
      <c r="AA731" s="32"/>
      <c r="AB731" s="72"/>
      <c r="AC731" s="101"/>
      <c r="AD731" s="73"/>
      <c r="AE731" s="73"/>
      <c r="AF731" s="84"/>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c r="A732" s="72"/>
      <c r="B732" s="11"/>
      <c r="C732" s="32"/>
      <c r="D732" s="57"/>
      <c r="E732" s="72"/>
      <c r="F732" s="72"/>
      <c r="G732" s="56"/>
      <c r="H732" s="72"/>
      <c r="I732" s="32"/>
      <c r="J732" s="32"/>
      <c r="K732" s="32"/>
      <c r="L732" s="72"/>
      <c r="M732" s="99"/>
      <c r="N732" s="32"/>
      <c r="O732" s="32"/>
      <c r="P732" s="32"/>
      <c r="Q732" s="72"/>
      <c r="R732" s="75"/>
      <c r="S732" s="32"/>
      <c r="T732" s="72"/>
      <c r="U732" s="73"/>
      <c r="V732" s="100"/>
      <c r="W732" s="99"/>
      <c r="X732" s="74"/>
      <c r="Y732" s="10"/>
      <c r="Z732" s="32"/>
      <c r="AA732" s="32"/>
      <c r="AB732" s="72"/>
      <c r="AC732" s="101"/>
      <c r="AD732" s="73"/>
      <c r="AE732" s="73"/>
      <c r="AF732" s="84"/>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c r="A733" s="72"/>
      <c r="B733" s="11"/>
      <c r="C733" s="32"/>
      <c r="D733" s="57"/>
      <c r="E733" s="72"/>
      <c r="F733" s="72"/>
      <c r="G733" s="56"/>
      <c r="H733" s="72"/>
      <c r="I733" s="32"/>
      <c r="J733" s="32"/>
      <c r="K733" s="32"/>
      <c r="L733" s="72"/>
      <c r="M733" s="99"/>
      <c r="N733" s="32"/>
      <c r="O733" s="32"/>
      <c r="P733" s="32"/>
      <c r="Q733" s="72"/>
      <c r="R733" s="75"/>
      <c r="S733" s="32"/>
      <c r="T733" s="72"/>
      <c r="U733" s="73"/>
      <c r="V733" s="100"/>
      <c r="W733" s="99"/>
      <c r="X733" s="74"/>
      <c r="Y733" s="10"/>
      <c r="Z733" s="32"/>
      <c r="AA733" s="32"/>
      <c r="AB733" s="72"/>
      <c r="AC733" s="101"/>
      <c r="AD733" s="73"/>
      <c r="AE733" s="73"/>
      <c r="AF733" s="84"/>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c r="A734" s="72"/>
      <c r="B734" s="11"/>
      <c r="C734" s="32"/>
      <c r="D734" s="57"/>
      <c r="E734" s="72"/>
      <c r="F734" s="72"/>
      <c r="G734" s="56"/>
      <c r="H734" s="72"/>
      <c r="I734" s="32"/>
      <c r="J734" s="32"/>
      <c r="K734" s="32"/>
      <c r="L734" s="72"/>
      <c r="M734" s="99"/>
      <c r="N734" s="32"/>
      <c r="O734" s="32"/>
      <c r="P734" s="32"/>
      <c r="Q734" s="72"/>
      <c r="R734" s="75"/>
      <c r="S734" s="32"/>
      <c r="T734" s="72"/>
      <c r="U734" s="73"/>
      <c r="V734" s="100"/>
      <c r="W734" s="99"/>
      <c r="X734" s="74"/>
      <c r="Y734" s="10"/>
      <c r="Z734" s="32"/>
      <c r="AA734" s="32"/>
      <c r="AB734" s="72"/>
      <c r="AC734" s="101"/>
      <c r="AD734" s="73"/>
      <c r="AE734" s="73"/>
      <c r="AF734" s="84"/>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c r="A735" s="72"/>
      <c r="B735" s="11"/>
      <c r="C735" s="32"/>
      <c r="D735" s="57"/>
      <c r="E735" s="72"/>
      <c r="F735" s="72"/>
      <c r="G735" s="56"/>
      <c r="H735" s="72"/>
      <c r="I735" s="32"/>
      <c r="J735" s="32"/>
      <c r="K735" s="32"/>
      <c r="L735" s="72"/>
      <c r="M735" s="99"/>
      <c r="N735" s="32"/>
      <c r="O735" s="32"/>
      <c r="P735" s="32"/>
      <c r="Q735" s="72"/>
      <c r="R735" s="75"/>
      <c r="S735" s="32"/>
      <c r="T735" s="72"/>
      <c r="U735" s="73"/>
      <c r="V735" s="100"/>
      <c r="W735" s="99"/>
      <c r="X735" s="74"/>
      <c r="Y735" s="10"/>
      <c r="Z735" s="32"/>
      <c r="AA735" s="32"/>
      <c r="AB735" s="72"/>
      <c r="AC735" s="101"/>
      <c r="AD735" s="73"/>
      <c r="AE735" s="73"/>
      <c r="AF735" s="84"/>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c r="A736" s="72"/>
      <c r="B736" s="11"/>
      <c r="C736" s="32"/>
      <c r="D736" s="57"/>
      <c r="E736" s="72"/>
      <c r="F736" s="72"/>
      <c r="G736" s="56"/>
      <c r="H736" s="72"/>
      <c r="I736" s="32"/>
      <c r="J736" s="32"/>
      <c r="K736" s="32"/>
      <c r="L736" s="72"/>
      <c r="M736" s="99"/>
      <c r="N736" s="32"/>
      <c r="O736" s="32"/>
      <c r="P736" s="32"/>
      <c r="Q736" s="72"/>
      <c r="R736" s="75"/>
      <c r="S736" s="32"/>
      <c r="T736" s="72"/>
      <c r="U736" s="73"/>
      <c r="V736" s="100"/>
      <c r="W736" s="99"/>
      <c r="X736" s="74"/>
      <c r="Y736" s="10"/>
      <c r="Z736" s="32"/>
      <c r="AA736" s="32"/>
      <c r="AB736" s="72"/>
      <c r="AC736" s="101"/>
      <c r="AD736" s="73"/>
      <c r="AE736" s="73"/>
      <c r="AF736" s="84"/>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c r="A737" s="72"/>
      <c r="B737" s="11"/>
      <c r="C737" s="32"/>
      <c r="D737" s="57"/>
      <c r="E737" s="72"/>
      <c r="F737" s="72"/>
      <c r="G737" s="56"/>
      <c r="H737" s="72"/>
      <c r="I737" s="32"/>
      <c r="J737" s="32"/>
      <c r="K737" s="32"/>
      <c r="L737" s="72"/>
      <c r="M737" s="99"/>
      <c r="N737" s="32"/>
      <c r="O737" s="32"/>
      <c r="P737" s="32"/>
      <c r="Q737" s="72"/>
      <c r="R737" s="75"/>
      <c r="S737" s="32"/>
      <c r="T737" s="72"/>
      <c r="U737" s="73"/>
      <c r="V737" s="100"/>
      <c r="W737" s="99"/>
      <c r="X737" s="74"/>
      <c r="Y737" s="10"/>
      <c r="Z737" s="32"/>
      <c r="AA737" s="32"/>
      <c r="AB737" s="72"/>
      <c r="AC737" s="101"/>
      <c r="AD737" s="73"/>
      <c r="AE737" s="73"/>
      <c r="AF737" s="84"/>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c r="A738" s="72"/>
      <c r="B738" s="11"/>
      <c r="C738" s="32"/>
      <c r="D738" s="57"/>
      <c r="E738" s="72"/>
      <c r="F738" s="72"/>
      <c r="G738" s="56"/>
      <c r="H738" s="72"/>
      <c r="I738" s="32"/>
      <c r="J738" s="32"/>
      <c r="K738" s="32"/>
      <c r="L738" s="72"/>
      <c r="M738" s="99"/>
      <c r="N738" s="32"/>
      <c r="O738" s="32"/>
      <c r="P738" s="32"/>
      <c r="Q738" s="72"/>
      <c r="R738" s="75"/>
      <c r="S738" s="32"/>
      <c r="T738" s="72"/>
      <c r="U738" s="73"/>
      <c r="V738" s="100"/>
      <c r="W738" s="99"/>
      <c r="X738" s="74"/>
      <c r="Y738" s="10"/>
      <c r="Z738" s="32"/>
      <c r="AA738" s="32"/>
      <c r="AB738" s="72"/>
      <c r="AC738" s="101"/>
      <c r="AD738" s="73"/>
      <c r="AE738" s="73"/>
      <c r="AF738" s="84"/>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c r="A739" s="72"/>
      <c r="B739" s="11"/>
      <c r="C739" s="32"/>
      <c r="D739" s="57"/>
      <c r="E739" s="72"/>
      <c r="F739" s="72"/>
      <c r="G739" s="56"/>
      <c r="H739" s="72"/>
      <c r="I739" s="32"/>
      <c r="J739" s="32"/>
      <c r="K739" s="32"/>
      <c r="L739" s="72"/>
      <c r="M739" s="99"/>
      <c r="N739" s="32"/>
      <c r="O739" s="32"/>
      <c r="P739" s="32"/>
      <c r="Q739" s="72"/>
      <c r="R739" s="75"/>
      <c r="S739" s="32"/>
      <c r="T739" s="72"/>
      <c r="U739" s="73"/>
      <c r="V739" s="100"/>
      <c r="W739" s="99"/>
      <c r="X739" s="74"/>
      <c r="Y739" s="10"/>
      <c r="Z739" s="32"/>
      <c r="AA739" s="32"/>
      <c r="AB739" s="72"/>
      <c r="AC739" s="101"/>
      <c r="AD739" s="73"/>
      <c r="AE739" s="73"/>
      <c r="AF739" s="84"/>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c r="A740" s="72"/>
      <c r="B740" s="11"/>
      <c r="C740" s="32"/>
      <c r="D740" s="57"/>
      <c r="E740" s="72"/>
      <c r="F740" s="72"/>
      <c r="G740" s="56"/>
      <c r="H740" s="72"/>
      <c r="I740" s="32"/>
      <c r="J740" s="32"/>
      <c r="K740" s="32"/>
      <c r="L740" s="72"/>
      <c r="M740" s="99"/>
      <c r="N740" s="32"/>
      <c r="O740" s="32"/>
      <c r="P740" s="32"/>
      <c r="Q740" s="72"/>
      <c r="R740" s="75"/>
      <c r="S740" s="32"/>
      <c r="T740" s="72"/>
      <c r="U740" s="73"/>
      <c r="V740" s="100"/>
      <c r="W740" s="99"/>
      <c r="X740" s="74"/>
      <c r="Y740" s="10"/>
      <c r="Z740" s="32"/>
      <c r="AA740" s="32"/>
      <c r="AB740" s="72"/>
      <c r="AC740" s="101"/>
      <c r="AD740" s="73"/>
      <c r="AE740" s="73"/>
      <c r="AF740" s="84"/>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c r="A741" s="72"/>
      <c r="B741" s="11"/>
      <c r="C741" s="32"/>
      <c r="D741" s="57"/>
      <c r="E741" s="72"/>
      <c r="F741" s="72"/>
      <c r="G741" s="56"/>
      <c r="H741" s="72"/>
      <c r="I741" s="32"/>
      <c r="J741" s="32"/>
      <c r="K741" s="32"/>
      <c r="L741" s="72"/>
      <c r="M741" s="99"/>
      <c r="N741" s="32"/>
      <c r="O741" s="32"/>
      <c r="P741" s="32"/>
      <c r="Q741" s="72"/>
      <c r="R741" s="75"/>
      <c r="S741" s="32"/>
      <c r="T741" s="72"/>
      <c r="U741" s="73"/>
      <c r="V741" s="100"/>
      <c r="W741" s="99"/>
      <c r="X741" s="74"/>
      <c r="Y741" s="10"/>
      <c r="Z741" s="32"/>
      <c r="AA741" s="32"/>
      <c r="AB741" s="72"/>
      <c r="AC741" s="101"/>
      <c r="AD741" s="73"/>
      <c r="AE741" s="73"/>
      <c r="AF741" s="84"/>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c r="A742" s="72"/>
      <c r="B742" s="11"/>
      <c r="C742" s="32"/>
      <c r="D742" s="57"/>
      <c r="E742" s="72"/>
      <c r="F742" s="72"/>
      <c r="G742" s="56"/>
      <c r="H742" s="72"/>
      <c r="I742" s="32"/>
      <c r="J742" s="32"/>
      <c r="K742" s="32"/>
      <c r="L742" s="72"/>
      <c r="M742" s="99"/>
      <c r="N742" s="32"/>
      <c r="O742" s="32"/>
      <c r="P742" s="32"/>
      <c r="Q742" s="72"/>
      <c r="R742" s="75"/>
      <c r="S742" s="32"/>
      <c r="T742" s="72"/>
      <c r="U742" s="73"/>
      <c r="V742" s="100"/>
      <c r="W742" s="99"/>
      <c r="X742" s="74"/>
      <c r="Y742" s="10"/>
      <c r="Z742" s="32"/>
      <c r="AA742" s="32"/>
      <c r="AB742" s="72"/>
      <c r="AC742" s="101"/>
      <c r="AD742" s="73"/>
      <c r="AE742" s="73"/>
      <c r="AF742" s="84"/>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c r="A743" s="72"/>
      <c r="B743" s="11"/>
      <c r="C743" s="32"/>
      <c r="D743" s="57"/>
      <c r="E743" s="72"/>
      <c r="F743" s="72"/>
      <c r="G743" s="56"/>
      <c r="H743" s="72"/>
      <c r="I743" s="32"/>
      <c r="J743" s="32"/>
      <c r="K743" s="32"/>
      <c r="L743" s="72"/>
      <c r="M743" s="99"/>
      <c r="N743" s="32"/>
      <c r="O743" s="32"/>
      <c r="P743" s="32"/>
      <c r="Q743" s="72"/>
      <c r="R743" s="75"/>
      <c r="S743" s="32"/>
      <c r="T743" s="72"/>
      <c r="U743" s="73"/>
      <c r="V743" s="100"/>
      <c r="W743" s="99"/>
      <c r="X743" s="74"/>
      <c r="Y743" s="10"/>
      <c r="Z743" s="32"/>
      <c r="AA743" s="32"/>
      <c r="AB743" s="72"/>
      <c r="AC743" s="101"/>
      <c r="AD743" s="73"/>
      <c r="AE743" s="73"/>
      <c r="AF743" s="84"/>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c r="A744" s="72"/>
      <c r="B744" s="11"/>
      <c r="C744" s="32"/>
      <c r="D744" s="57"/>
      <c r="E744" s="72"/>
      <c r="F744" s="72"/>
      <c r="G744" s="56"/>
      <c r="H744" s="72"/>
      <c r="I744" s="32"/>
      <c r="J744" s="32"/>
      <c r="K744" s="32"/>
      <c r="L744" s="72"/>
      <c r="M744" s="99"/>
      <c r="N744" s="32"/>
      <c r="O744" s="32"/>
      <c r="P744" s="32"/>
      <c r="Q744" s="72"/>
      <c r="R744" s="75"/>
      <c r="S744" s="32"/>
      <c r="T744" s="72"/>
      <c r="U744" s="73"/>
      <c r="V744" s="100"/>
      <c r="W744" s="99"/>
      <c r="X744" s="74"/>
      <c r="Y744" s="10"/>
      <c r="Z744" s="32"/>
      <c r="AA744" s="32"/>
      <c r="AB744" s="72"/>
      <c r="AC744" s="101"/>
      <c r="AD744" s="73"/>
      <c r="AE744" s="73"/>
      <c r="AF744" s="84"/>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c r="A745" s="72"/>
      <c r="B745" s="11"/>
      <c r="C745" s="32"/>
      <c r="D745" s="57"/>
      <c r="E745" s="72"/>
      <c r="F745" s="72"/>
      <c r="G745" s="56"/>
      <c r="H745" s="72"/>
      <c r="I745" s="32"/>
      <c r="J745" s="32"/>
      <c r="K745" s="32"/>
      <c r="L745" s="72"/>
      <c r="M745" s="99"/>
      <c r="N745" s="32"/>
      <c r="O745" s="32"/>
      <c r="P745" s="32"/>
      <c r="Q745" s="72"/>
      <c r="R745" s="75"/>
      <c r="S745" s="32"/>
      <c r="T745" s="72"/>
      <c r="U745" s="73"/>
      <c r="V745" s="100"/>
      <c r="W745" s="99"/>
      <c r="X745" s="74"/>
      <c r="Y745" s="10"/>
      <c r="Z745" s="32"/>
      <c r="AA745" s="32"/>
      <c r="AB745" s="72"/>
      <c r="AC745" s="101"/>
      <c r="AD745" s="73"/>
      <c r="AE745" s="73"/>
      <c r="AF745" s="84"/>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c r="A746" s="72"/>
      <c r="B746" s="11"/>
      <c r="C746" s="32"/>
      <c r="D746" s="57"/>
      <c r="E746" s="72"/>
      <c r="F746" s="72"/>
      <c r="G746" s="56"/>
      <c r="H746" s="72"/>
      <c r="I746" s="32"/>
      <c r="J746" s="32"/>
      <c r="K746" s="32"/>
      <c r="L746" s="72"/>
      <c r="M746" s="99"/>
      <c r="N746" s="32"/>
      <c r="O746" s="32"/>
      <c r="P746" s="32"/>
      <c r="Q746" s="72"/>
      <c r="R746" s="75"/>
      <c r="S746" s="32"/>
      <c r="T746" s="72"/>
      <c r="U746" s="73"/>
      <c r="V746" s="100"/>
      <c r="W746" s="99"/>
      <c r="X746" s="74"/>
      <c r="Y746" s="10"/>
      <c r="Z746" s="32"/>
      <c r="AA746" s="32"/>
      <c r="AB746" s="72"/>
      <c r="AC746" s="101"/>
      <c r="AD746" s="73"/>
      <c r="AE746" s="73"/>
      <c r="AF746" s="84"/>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c r="A747" s="72"/>
      <c r="B747" s="11"/>
      <c r="C747" s="32"/>
      <c r="D747" s="57"/>
      <c r="E747" s="72"/>
      <c r="F747" s="72"/>
      <c r="G747" s="56"/>
      <c r="H747" s="72"/>
      <c r="I747" s="32"/>
      <c r="J747" s="32"/>
      <c r="K747" s="32"/>
      <c r="L747" s="72"/>
      <c r="M747" s="99"/>
      <c r="N747" s="32"/>
      <c r="O747" s="32"/>
      <c r="P747" s="32"/>
      <c r="Q747" s="72"/>
      <c r="R747" s="75"/>
      <c r="S747" s="32"/>
      <c r="T747" s="72"/>
      <c r="U747" s="73"/>
      <c r="V747" s="100"/>
      <c r="W747" s="99"/>
      <c r="X747" s="74"/>
      <c r="Y747" s="10"/>
      <c r="Z747" s="32"/>
      <c r="AA747" s="32"/>
      <c r="AB747" s="72"/>
      <c r="AC747" s="101"/>
      <c r="AD747" s="73"/>
      <c r="AE747" s="73"/>
      <c r="AF747" s="84"/>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c r="A748" s="72"/>
      <c r="B748" s="11"/>
      <c r="C748" s="32"/>
      <c r="D748" s="57"/>
      <c r="E748" s="72"/>
      <c r="F748" s="72"/>
      <c r="G748" s="56"/>
      <c r="H748" s="72"/>
      <c r="I748" s="32"/>
      <c r="J748" s="32"/>
      <c r="K748" s="32"/>
      <c r="L748" s="72"/>
      <c r="M748" s="99"/>
      <c r="N748" s="32"/>
      <c r="O748" s="32"/>
      <c r="P748" s="32"/>
      <c r="Q748" s="72"/>
      <c r="R748" s="75"/>
      <c r="S748" s="32"/>
      <c r="T748" s="72"/>
      <c r="U748" s="73"/>
      <c r="V748" s="100"/>
      <c r="W748" s="99"/>
      <c r="X748" s="74"/>
      <c r="Y748" s="10"/>
      <c r="Z748" s="32"/>
      <c r="AA748" s="32"/>
      <c r="AB748" s="72"/>
      <c r="AC748" s="101"/>
      <c r="AD748" s="73"/>
      <c r="AE748" s="73"/>
      <c r="AF748" s="84"/>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c r="A749" s="72"/>
      <c r="B749" s="11"/>
      <c r="C749" s="32"/>
      <c r="D749" s="57"/>
      <c r="E749" s="72"/>
      <c r="F749" s="72"/>
      <c r="G749" s="56"/>
      <c r="H749" s="72"/>
      <c r="I749" s="32"/>
      <c r="J749" s="32"/>
      <c r="K749" s="32"/>
      <c r="L749" s="72"/>
      <c r="M749" s="99"/>
      <c r="N749" s="32"/>
      <c r="O749" s="32"/>
      <c r="P749" s="32"/>
      <c r="Q749" s="72"/>
      <c r="R749" s="75"/>
      <c r="S749" s="32"/>
      <c r="T749" s="72"/>
      <c r="U749" s="73"/>
      <c r="V749" s="100"/>
      <c r="W749" s="99"/>
      <c r="X749" s="74"/>
      <c r="Y749" s="10"/>
      <c r="Z749" s="32"/>
      <c r="AA749" s="32"/>
      <c r="AB749" s="72"/>
      <c r="AC749" s="101"/>
      <c r="AD749" s="73"/>
      <c r="AE749" s="73"/>
      <c r="AF749" s="84"/>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c r="A750" s="72"/>
      <c r="B750" s="11"/>
      <c r="C750" s="32"/>
      <c r="D750" s="57"/>
      <c r="E750" s="72"/>
      <c r="F750" s="72"/>
      <c r="G750" s="56"/>
      <c r="H750" s="72"/>
      <c r="I750" s="32"/>
      <c r="J750" s="32"/>
      <c r="K750" s="32"/>
      <c r="L750" s="72"/>
      <c r="M750" s="99"/>
      <c r="N750" s="32"/>
      <c r="O750" s="32"/>
      <c r="P750" s="32"/>
      <c r="Q750" s="72"/>
      <c r="R750" s="75"/>
      <c r="S750" s="32"/>
      <c r="T750" s="72"/>
      <c r="U750" s="73"/>
      <c r="V750" s="100"/>
      <c r="W750" s="99"/>
      <c r="X750" s="74"/>
      <c r="Y750" s="10"/>
      <c r="Z750" s="32"/>
      <c r="AA750" s="32"/>
      <c r="AB750" s="72"/>
      <c r="AC750" s="101"/>
      <c r="AD750" s="73"/>
      <c r="AE750" s="73"/>
      <c r="AF750" s="84"/>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4"/>
      <c r="AG751" s="51"/>
      <c r="AH751" s="32"/>
      <c r="AI751" s="32"/>
      <c r="AJ751" s="32"/>
      <c r="AK751" s="60"/>
      <c r="AL751" s="32"/>
      <c r="AM751" s="32"/>
      <c r="AN751" s="32"/>
      <c r="AO751" s="19"/>
      <c r="AP751" s="19"/>
      <c r="AQ751" s="50"/>
      <c r="AR751" s="51"/>
      <c r="AS751" s="32"/>
      <c r="AT751" s="51"/>
      <c r="AU751" s="51"/>
      <c r="AV751" s="51"/>
      <c r="AW751" s="51"/>
    </row>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row r="1252" ht="14.25" hidden="1"/>
    <row r="1253" ht="14.25" hidden="1"/>
    <row r="1254" ht="14.25" hidden="1"/>
    <row r="1255" ht="14.25" hidden="1"/>
    <row r="1256" ht="14.25" hidden="1"/>
    <row r="1257" ht="14.25" hidden="1"/>
    <row r="1258" ht="14.25" hidden="1"/>
    <row r="1259" ht="14.25" hidden="1"/>
    <row r="1260" ht="14.25" hidden="1"/>
    <row r="1261" ht="14.25" hidden="1"/>
    <row r="1262" ht="14.25" hidden="1"/>
    <row r="1263" ht="14.25" hidden="1"/>
    <row r="1264" ht="14.25" hidden="1"/>
    <row r="1265" ht="14.25" hidden="1"/>
    <row r="1266" ht="14.25" hidden="1"/>
    <row r="1267" ht="14.25" hidden="1"/>
    <row r="1268" ht="14.25" hidden="1"/>
    <row r="1269" ht="14.25" hidden="1"/>
    <row r="1270" ht="14.25" hidden="1"/>
    <row r="1271" ht="14.25" hidden="1"/>
    <row r="1272" ht="14.25" hidden="1"/>
    <row r="1273" ht="14.25" hidden="1"/>
    <row r="1274" ht="14.25" hidden="1"/>
    <row r="1275" ht="14.25" hidden="1"/>
    <row r="1276" ht="14.25" hidden="1"/>
    <row r="1277" ht="14.25" hidden="1"/>
    <row r="1278" ht="14.25" hidden="1"/>
    <row r="1279" ht="14.25" hidden="1"/>
    <row r="1280" ht="14.25" hidden="1"/>
    <row r="1281" ht="14.25" hidden="1"/>
    <row r="1282" ht="14.25" hidden="1"/>
    <row r="1283" ht="14.25" hidden="1"/>
    <row r="1284" ht="14.25" hidden="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sheetData>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5:AW5"/>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F9" r:id="rId1"/>
    <hyperlink ref="AF12" r:id="rId2"/>
    <hyperlink ref="AF15" r:id="rId3"/>
    <hyperlink ref="AF16" r:id="rId4"/>
    <hyperlink ref="AF19" r:id="rId5"/>
    <hyperlink ref="AF31" r:id="rId6"/>
    <hyperlink ref="AF28" r:id="rId7"/>
    <hyperlink ref="AF25" r:id="rId8"/>
    <hyperlink ref="AF22" r:id="rId9"/>
    <hyperlink ref="AF35" r:id="rId10"/>
    <hyperlink ref="AF36" r:id="rId11"/>
    <hyperlink ref="AF37" r:id="rId12"/>
    <hyperlink ref="AF38" r:id="rId13"/>
    <hyperlink ref="AF39" r:id="rId14"/>
    <hyperlink ref="AF40" r:id="rId15"/>
    <hyperlink ref="AF41" r:id="rId16"/>
    <hyperlink ref="AF42" r:id="rId17"/>
    <hyperlink ref="AF44" r:id="rId18"/>
    <hyperlink ref="AF46" r:id="rId19"/>
    <hyperlink ref="AF49" r:id="rId20"/>
    <hyperlink ref="AF48" r:id="rId21"/>
    <hyperlink ref="AF47" r:id="rId22"/>
    <hyperlink ref="AF51" r:id="rId23"/>
    <hyperlink ref="AF52" r:id="rId24"/>
    <hyperlink ref="AF53" r:id="rId25"/>
    <hyperlink ref="AF54" r:id="rId26"/>
    <hyperlink ref="AF55" r:id="rId27"/>
    <hyperlink ref="AF58" r:id="rId28"/>
    <hyperlink ref="AF59" r:id="rId29"/>
    <hyperlink ref="AF60" r:id="rId30"/>
    <hyperlink ref="AF61" r:id="rId31"/>
    <hyperlink ref="AF62" r:id="rId32"/>
    <hyperlink ref="AF64" r:id="rId33"/>
    <hyperlink ref="AF66" r:id="rId34"/>
    <hyperlink ref="AF68" r:id="rId35"/>
    <hyperlink ref="AF70" r:id="rId36"/>
    <hyperlink ref="AF72" r:id="rId37"/>
    <hyperlink ref="AF74" r:id="rId38"/>
    <hyperlink ref="AF63" r:id="rId39"/>
    <hyperlink ref="AF65" r:id="rId40"/>
    <hyperlink ref="AF67" r:id="rId41"/>
    <hyperlink ref="AF69" r:id="rId42"/>
    <hyperlink ref="AF71" r:id="rId43"/>
    <hyperlink ref="AF73" r:id="rId44"/>
    <hyperlink ref="AF76" r:id="rId45"/>
    <hyperlink ref="AF78" r:id="rId46"/>
    <hyperlink ref="AF79" r:id="rId47"/>
    <hyperlink ref="AF80" r:id="rId48"/>
    <hyperlink ref="AF83" r:id="rId49"/>
    <hyperlink ref="AF85" r:id="rId50"/>
    <hyperlink ref="AF88" r:id="rId51"/>
    <hyperlink ref="AF91" r:id="rId52"/>
    <hyperlink ref="AF94" r:id="rId53"/>
    <hyperlink ref="AF97" r:id="rId54"/>
    <hyperlink ref="AF100" r:id="rId55"/>
    <hyperlink ref="AF103" r:id="rId56"/>
    <hyperlink ref="AF106" r:id="rId57"/>
    <hyperlink ref="AF109" r:id="rId58"/>
    <hyperlink ref="AF112" r:id="rId59"/>
    <hyperlink ref="AF115" r:id="rId60"/>
    <hyperlink ref="AF118" r:id="rId61"/>
    <hyperlink ref="AF121" r:id="rId62"/>
    <hyperlink ref="AF124" r:id="rId63"/>
    <hyperlink ref="AF127" r:id="rId64"/>
    <hyperlink ref="AF130" r:id="rId65"/>
    <hyperlink ref="AF133" r:id="rId66"/>
    <hyperlink ref="AF134" r:id="rId67"/>
    <hyperlink ref="AF135" r:id="rId68"/>
    <hyperlink ref="AF136" r:id="rId69"/>
    <hyperlink ref="AF137" r:id="rId70"/>
    <hyperlink ref="AF139" r:id="rId71"/>
    <hyperlink ref="AF140" r:id="rId72"/>
    <hyperlink ref="AF141" r:id="rId73"/>
    <hyperlink ref="AF143" r:id="rId74"/>
    <hyperlink ref="AF144" r:id="rId75"/>
    <hyperlink ref="AF145" r:id="rId76"/>
    <hyperlink ref="AF146" r:id="rId77"/>
    <hyperlink ref="AF147" r:id="rId78"/>
    <hyperlink ref="AF149" r:id="rId79"/>
    <hyperlink ref="AF150" r:id="rId80"/>
    <hyperlink ref="AF151" r:id="rId81"/>
    <hyperlink ref="AF152" r:id="rId82"/>
    <hyperlink ref="AF153" r:id="rId83"/>
    <hyperlink ref="AF154" r:id="rId84"/>
    <hyperlink ref="AF155" r:id="rId85"/>
    <hyperlink ref="AF156" r:id="rId86"/>
    <hyperlink ref="AF157" r:id="rId87"/>
    <hyperlink ref="AF158" r:id="rId88"/>
    <hyperlink ref="AF159" r:id="rId89"/>
    <hyperlink ref="AF161" r:id="rId90"/>
    <hyperlink ref="AF162" r:id="rId91"/>
    <hyperlink ref="AF163" r:id="rId92"/>
    <hyperlink ref="AF164" r:id="rId93"/>
    <hyperlink ref="AF165" r:id="rId94"/>
    <hyperlink ref="AF166" r:id="rId95"/>
    <hyperlink ref="AF167" r:id="rId96"/>
    <hyperlink ref="AF168" r:id="rId97"/>
    <hyperlink ref="AF169" r:id="rId98"/>
    <hyperlink ref="AF170" r:id="rId99"/>
    <hyperlink ref="AF171" r:id="rId100"/>
    <hyperlink ref="AF172" r:id="rId101"/>
    <hyperlink ref="AF173" r:id="rId102"/>
    <hyperlink ref="AF174" r:id="rId103"/>
    <hyperlink ref="AF175" r:id="rId104"/>
    <hyperlink ref="AF176" r:id="rId105"/>
    <hyperlink ref="AF177" r:id="rId106"/>
    <hyperlink ref="AF179" r:id="rId107"/>
    <hyperlink ref="AF180" r:id="rId108"/>
    <hyperlink ref="AF181" r:id="rId109"/>
    <hyperlink ref="AF182" r:id="rId110"/>
    <hyperlink ref="AF184" r:id="rId111"/>
    <hyperlink ref="AF185" r:id="rId112"/>
    <hyperlink ref="AF186" r:id="rId113"/>
    <hyperlink ref="AF187" r:id="rId114"/>
    <hyperlink ref="AF188" r:id="rId115"/>
    <hyperlink ref="AF190" r:id="rId116"/>
    <hyperlink ref="AR9" r:id="rId117"/>
    <hyperlink ref="AR10" r:id="rId118"/>
    <hyperlink ref="AR11" r:id="rId119"/>
    <hyperlink ref="AR12" r:id="rId120"/>
    <hyperlink ref="AR13" r:id="rId121"/>
    <hyperlink ref="AR14" r:id="rId122"/>
    <hyperlink ref="AR16" r:id="rId123"/>
    <hyperlink ref="AR15" r:id="rId124"/>
    <hyperlink ref="AR17" r:id="rId125"/>
    <hyperlink ref="AR18" r:id="rId126"/>
    <hyperlink ref="AR19" r:id="rId127"/>
    <hyperlink ref="AR20" r:id="rId128"/>
    <hyperlink ref="AR21" r:id="rId129"/>
    <hyperlink ref="AR22" r:id="rId130"/>
    <hyperlink ref="AR23" r:id="rId131"/>
    <hyperlink ref="AR24" r:id="rId132"/>
    <hyperlink ref="AR25" r:id="rId133"/>
    <hyperlink ref="AR26" r:id="rId134"/>
    <hyperlink ref="AR27" r:id="rId135"/>
    <hyperlink ref="AR28" r:id="rId136"/>
    <hyperlink ref="AR29" r:id="rId137"/>
    <hyperlink ref="AR30" r:id="rId138"/>
    <hyperlink ref="AR31" r:id="rId139"/>
    <hyperlink ref="AR32" r:id="rId140"/>
    <hyperlink ref="AR33" r:id="rId141"/>
    <hyperlink ref="AR35" r:id="rId142"/>
    <hyperlink ref="AR37" r:id="rId143"/>
    <hyperlink ref="AR39" r:id="rId144"/>
    <hyperlink ref="AR41" r:id="rId145"/>
    <hyperlink ref="AR43" r:id="rId146"/>
    <hyperlink ref="AR45" r:id="rId147"/>
    <hyperlink ref="AR47" r:id="rId148"/>
    <hyperlink ref="AR49" r:id="rId149"/>
    <hyperlink ref="AR51" r:id="rId150"/>
    <hyperlink ref="AR53" r:id="rId151"/>
    <hyperlink ref="AR55" r:id="rId152"/>
    <hyperlink ref="AR57" r:id="rId153"/>
    <hyperlink ref="AR59" r:id="rId154"/>
    <hyperlink ref="AR61" r:id="rId155"/>
    <hyperlink ref="AR63" r:id="rId156"/>
    <hyperlink ref="AR65" r:id="rId157"/>
    <hyperlink ref="AR67" r:id="rId158"/>
    <hyperlink ref="AR69" r:id="rId159"/>
    <hyperlink ref="AR71" r:id="rId160"/>
    <hyperlink ref="AR73" r:id="rId161"/>
    <hyperlink ref="AR75" r:id="rId162"/>
    <hyperlink ref="AR76" r:id="rId163"/>
    <hyperlink ref="AR77" r:id="rId164"/>
    <hyperlink ref="AR79" r:id="rId165"/>
    <hyperlink ref="AR83" r:id="rId166"/>
    <hyperlink ref="AR84" r:id="rId167"/>
    <hyperlink ref="AR88" r:id="rId168"/>
    <hyperlink ref="AR89" r:id="rId169"/>
    <hyperlink ref="AR90" r:id="rId170"/>
    <hyperlink ref="AR85" r:id="rId171"/>
    <hyperlink ref="AR86" r:id="rId172"/>
    <hyperlink ref="AR87" r:id="rId173"/>
    <hyperlink ref="AR91" r:id="rId174"/>
    <hyperlink ref="AR92" r:id="rId175"/>
    <hyperlink ref="AR93" r:id="rId176"/>
    <hyperlink ref="AR97" r:id="rId177"/>
    <hyperlink ref="AR94" r:id="rId178"/>
    <hyperlink ref="AR95" r:id="rId179"/>
    <hyperlink ref="AR96" r:id="rId180"/>
    <hyperlink ref="AR100" r:id="rId181"/>
    <hyperlink ref="AR98" r:id="rId182"/>
    <hyperlink ref="AR99" r:id="rId183"/>
    <hyperlink ref="AR103" r:id="rId184"/>
    <hyperlink ref="AR101" r:id="rId185"/>
    <hyperlink ref="AR102" r:id="rId186"/>
    <hyperlink ref="AR106" r:id="rId187"/>
    <hyperlink ref="AR104" r:id="rId188"/>
    <hyperlink ref="AR105" r:id="rId189"/>
    <hyperlink ref="AR109" r:id="rId190"/>
    <hyperlink ref="AR107" r:id="rId191"/>
    <hyperlink ref="AR108" r:id="rId192"/>
    <hyperlink ref="AR110" r:id="rId193"/>
    <hyperlink ref="AR111" r:id="rId194"/>
    <hyperlink ref="AR112" r:id="rId195"/>
    <hyperlink ref="AR113" r:id="rId196"/>
    <hyperlink ref="AR114" r:id="rId197"/>
    <hyperlink ref="AR118" r:id="rId198"/>
    <hyperlink ref="AR115" r:id="rId199"/>
    <hyperlink ref="AR116" r:id="rId200"/>
    <hyperlink ref="AR117" r:id="rId201"/>
    <hyperlink ref="AR121" r:id="rId202"/>
    <hyperlink ref="AR119" r:id="rId203"/>
    <hyperlink ref="AR120" r:id="rId204"/>
    <hyperlink ref="AR124" r:id="rId205"/>
    <hyperlink ref="AR122" r:id="rId206"/>
    <hyperlink ref="AR123" r:id="rId207"/>
    <hyperlink ref="AR127" r:id="rId208"/>
    <hyperlink ref="AR125" r:id="rId209"/>
    <hyperlink ref="AR126" r:id="rId210"/>
    <hyperlink ref="AR128" r:id="rId211"/>
    <hyperlink ref="AR129" r:id="rId212"/>
    <hyperlink ref="AR133" r:id="rId213"/>
    <hyperlink ref="AR130" r:id="rId214"/>
    <hyperlink ref="AR131" r:id="rId215"/>
    <hyperlink ref="AR132" r:id="rId216"/>
    <hyperlink ref="AR134" r:id="rId217"/>
    <hyperlink ref="AR135" r:id="rId218"/>
    <hyperlink ref="AR137" r:id="rId219"/>
    <hyperlink ref="AR139" r:id="rId220"/>
    <hyperlink ref="AR141" r:id="rId221"/>
    <hyperlink ref="AR143" r:id="rId222"/>
    <hyperlink ref="AR145" r:id="rId223"/>
    <hyperlink ref="AR147" r:id="rId224"/>
    <hyperlink ref="AR149" r:id="rId225"/>
    <hyperlink ref="AR151" r:id="rId226"/>
    <hyperlink ref="AR153" r:id="rId227"/>
    <hyperlink ref="AR155" r:id="rId228"/>
    <hyperlink ref="AR157" r:id="rId229"/>
    <hyperlink ref="AR159" r:id="rId230"/>
    <hyperlink ref="AR161" r:id="rId231"/>
    <hyperlink ref="AR163" r:id="rId232"/>
    <hyperlink ref="AR165" r:id="rId233"/>
    <hyperlink ref="AR167" r:id="rId234"/>
    <hyperlink ref="AR169" r:id="rId235"/>
    <hyperlink ref="AR171" r:id="rId236"/>
    <hyperlink ref="AR173" r:id="rId237"/>
    <hyperlink ref="AR175" r:id="rId238"/>
    <hyperlink ref="AR177" r:id="rId239"/>
    <hyperlink ref="AR179" r:id="rId240"/>
    <hyperlink ref="AR181" r:id="rId241"/>
    <hyperlink ref="AR183" r:id="rId242"/>
    <hyperlink ref="AR185" r:id="rId243"/>
    <hyperlink ref="AR187" r:id="rId244"/>
    <hyperlink ref="AR189" r:id="rId245"/>
    <hyperlink ref="AR136" r:id="rId246"/>
    <hyperlink ref="AR138" r:id="rId247"/>
    <hyperlink ref="AR140" r:id="rId248"/>
    <hyperlink ref="AR142" r:id="rId249"/>
    <hyperlink ref="AR144" r:id="rId250"/>
    <hyperlink ref="AR146" r:id="rId251"/>
    <hyperlink ref="AR148" r:id="rId252"/>
    <hyperlink ref="AR150" r:id="rId253"/>
    <hyperlink ref="AR152" r:id="rId254"/>
    <hyperlink ref="AR154" r:id="rId255"/>
    <hyperlink ref="AR156" r:id="rId256"/>
    <hyperlink ref="AR158" r:id="rId257"/>
    <hyperlink ref="AR160" r:id="rId258"/>
    <hyperlink ref="AR162" r:id="rId259"/>
    <hyperlink ref="AR164" r:id="rId260"/>
    <hyperlink ref="AR166" r:id="rId261"/>
    <hyperlink ref="AR168" r:id="rId262"/>
    <hyperlink ref="AR170" r:id="rId263"/>
    <hyperlink ref="AR172" r:id="rId264"/>
    <hyperlink ref="AR174" r:id="rId265"/>
    <hyperlink ref="AR176" r:id="rId266"/>
    <hyperlink ref="AR178" r:id="rId267"/>
    <hyperlink ref="AR180" r:id="rId268"/>
    <hyperlink ref="AR182" r:id="rId269"/>
    <hyperlink ref="AR184" r:id="rId270"/>
    <hyperlink ref="AR186" r:id="rId271"/>
    <hyperlink ref="AR188" r:id="rId272"/>
    <hyperlink ref="AF148" r:id="rId273"/>
    <hyperlink ref="AT9" r:id="rId274"/>
    <hyperlink ref="AU9" r:id="rId275"/>
    <hyperlink ref="AV9" r:id="rId276"/>
    <hyperlink ref="AW9" r:id="rId277"/>
    <hyperlink ref="AT10" r:id="rId278"/>
    <hyperlink ref="AT11" r:id="rId279"/>
    <hyperlink ref="AU10" r:id="rId280"/>
    <hyperlink ref="AU11" r:id="rId281"/>
    <hyperlink ref="AV10" r:id="rId282"/>
    <hyperlink ref="AV11" r:id="rId283"/>
    <hyperlink ref="AW10" r:id="rId284"/>
    <hyperlink ref="AW11" r:id="rId285"/>
    <hyperlink ref="AT12" r:id="rId286"/>
    <hyperlink ref="AU12" r:id="rId287"/>
    <hyperlink ref="AV12" r:id="rId288"/>
    <hyperlink ref="AW12" r:id="rId289"/>
    <hyperlink ref="AT13" r:id="rId290"/>
    <hyperlink ref="AT14" r:id="rId291"/>
    <hyperlink ref="AU13" r:id="rId292"/>
    <hyperlink ref="AU14" r:id="rId293"/>
    <hyperlink ref="AV13" r:id="rId294"/>
    <hyperlink ref="AV14" r:id="rId295"/>
    <hyperlink ref="AW13" r:id="rId296"/>
    <hyperlink ref="AW14" r:id="rId297"/>
    <hyperlink ref="AT15" r:id="rId298"/>
    <hyperlink ref="AU15" r:id="rId299"/>
    <hyperlink ref="AV15" r:id="rId300"/>
    <hyperlink ref="AW15" r:id="rId301"/>
    <hyperlink ref="AT16" r:id="rId302"/>
    <hyperlink ref="AU16" r:id="rId303"/>
    <hyperlink ref="AV16" r:id="rId304"/>
    <hyperlink ref="AW16" r:id="rId305"/>
    <hyperlink ref="AT17" r:id="rId306"/>
    <hyperlink ref="AT18" r:id="rId307"/>
    <hyperlink ref="AU17" r:id="rId308"/>
    <hyperlink ref="AU18" r:id="rId309"/>
    <hyperlink ref="AV17" r:id="rId310"/>
    <hyperlink ref="AV18" r:id="rId311"/>
    <hyperlink ref="AW17" r:id="rId312"/>
    <hyperlink ref="AW18" r:id="rId313"/>
    <hyperlink ref="AT19" r:id="rId314"/>
    <hyperlink ref="AU19" r:id="rId315"/>
    <hyperlink ref="AV19" r:id="rId316"/>
    <hyperlink ref="AW19" r:id="rId317"/>
    <hyperlink ref="AT20" r:id="rId318"/>
    <hyperlink ref="AU20" r:id="rId319"/>
    <hyperlink ref="AV20" r:id="rId320"/>
    <hyperlink ref="AW20" r:id="rId321"/>
    <hyperlink ref="AT21" r:id="rId322"/>
    <hyperlink ref="AU21" r:id="rId323"/>
    <hyperlink ref="AV21" r:id="rId324"/>
    <hyperlink ref="AW21" r:id="rId325"/>
    <hyperlink ref="AT22" r:id="rId326"/>
    <hyperlink ref="AU22" r:id="rId327"/>
    <hyperlink ref="AV22" r:id="rId328"/>
    <hyperlink ref="AW22" r:id="rId329"/>
    <hyperlink ref="AT23" r:id="rId330"/>
    <hyperlink ref="AU23" r:id="rId331"/>
    <hyperlink ref="AV23" r:id="rId332"/>
    <hyperlink ref="AW23" r:id="rId333"/>
    <hyperlink ref="AT24" r:id="rId334"/>
    <hyperlink ref="AU24" r:id="rId335"/>
    <hyperlink ref="AV24" r:id="rId336"/>
    <hyperlink ref="AW24" r:id="rId337"/>
    <hyperlink ref="AT25" r:id="rId338"/>
    <hyperlink ref="AU25" r:id="rId339"/>
    <hyperlink ref="AV25" r:id="rId340"/>
    <hyperlink ref="AW25" r:id="rId341"/>
    <hyperlink ref="AT27" r:id="rId342"/>
    <hyperlink ref="AU27" r:id="rId343"/>
    <hyperlink ref="AV27" r:id="rId344"/>
    <hyperlink ref="AW27" r:id="rId345"/>
    <hyperlink ref="AT26" r:id="rId346"/>
    <hyperlink ref="AU26" r:id="rId347"/>
    <hyperlink ref="AV26" r:id="rId348"/>
    <hyperlink ref="AW26" r:id="rId349"/>
    <hyperlink ref="AT28" r:id="rId350"/>
    <hyperlink ref="AU28" r:id="rId351"/>
    <hyperlink ref="AV28" r:id="rId352"/>
    <hyperlink ref="AW28" r:id="rId353"/>
    <hyperlink ref="AT29" r:id="rId354"/>
    <hyperlink ref="AU29" r:id="rId355"/>
    <hyperlink ref="AV29" r:id="rId356"/>
    <hyperlink ref="AW29" r:id="rId357"/>
    <hyperlink ref="AT30" r:id="rId358"/>
    <hyperlink ref="AU30" r:id="rId359"/>
    <hyperlink ref="AV30" r:id="rId360"/>
    <hyperlink ref="AW30" r:id="rId361"/>
    <hyperlink ref="AT31" r:id="rId362"/>
    <hyperlink ref="AU31" r:id="rId363"/>
    <hyperlink ref="AV31" r:id="rId364"/>
    <hyperlink ref="AW31" r:id="rId365"/>
    <hyperlink ref="AT32" r:id="rId366"/>
    <hyperlink ref="AU32" r:id="rId367"/>
    <hyperlink ref="AV32" r:id="rId368"/>
    <hyperlink ref="AW32" r:id="rId369"/>
    <hyperlink ref="AT33" r:id="rId370"/>
    <hyperlink ref="AU33" r:id="rId371"/>
    <hyperlink ref="AV33" r:id="rId372"/>
    <hyperlink ref="AW33" r:id="rId373"/>
    <hyperlink ref="AT35" r:id="rId374"/>
    <hyperlink ref="AU35" r:id="rId375"/>
    <hyperlink ref="AV35" r:id="rId376"/>
    <hyperlink ref="AW35" r:id="rId377"/>
    <hyperlink ref="AT37" r:id="rId378"/>
    <hyperlink ref="AU37" r:id="rId379"/>
    <hyperlink ref="AV37" r:id="rId380"/>
    <hyperlink ref="AW37" r:id="rId381"/>
    <hyperlink ref="AT34" r:id="rId382"/>
    <hyperlink ref="AU34" r:id="rId383"/>
    <hyperlink ref="AV34" r:id="rId384"/>
    <hyperlink ref="AW34" r:id="rId385"/>
    <hyperlink ref="AT36" r:id="rId386"/>
    <hyperlink ref="AU36" r:id="rId387"/>
    <hyperlink ref="AV36" r:id="rId388"/>
    <hyperlink ref="AW36" r:id="rId389"/>
    <hyperlink ref="AT39" r:id="rId390"/>
    <hyperlink ref="AT41" r:id="rId391"/>
    <hyperlink ref="AT43" r:id="rId392"/>
    <hyperlink ref="AT45" r:id="rId393"/>
    <hyperlink ref="AT47" r:id="rId394"/>
    <hyperlink ref="AU39" r:id="rId395"/>
    <hyperlink ref="AU41" r:id="rId396"/>
    <hyperlink ref="AU43" r:id="rId397"/>
    <hyperlink ref="AU45" r:id="rId398"/>
    <hyperlink ref="AU47" r:id="rId399"/>
    <hyperlink ref="AV39" r:id="rId400"/>
    <hyperlink ref="AV41" r:id="rId401"/>
    <hyperlink ref="AV43" r:id="rId402"/>
    <hyperlink ref="AV45" r:id="rId403"/>
    <hyperlink ref="AV47" r:id="rId404"/>
    <hyperlink ref="AW39" r:id="rId405"/>
    <hyperlink ref="AW41" r:id="rId406"/>
    <hyperlink ref="AW43" r:id="rId407"/>
    <hyperlink ref="AW45" r:id="rId408"/>
    <hyperlink ref="AW47" r:id="rId409"/>
    <hyperlink ref="AT38" r:id="rId410"/>
    <hyperlink ref="AT40" r:id="rId411"/>
    <hyperlink ref="AT42" r:id="rId412"/>
    <hyperlink ref="AT44" r:id="rId413"/>
    <hyperlink ref="AT46" r:id="rId414"/>
    <hyperlink ref="AU38" r:id="rId415"/>
    <hyperlink ref="AU40" r:id="rId416"/>
    <hyperlink ref="AU42" r:id="rId417"/>
    <hyperlink ref="AU44" r:id="rId418"/>
    <hyperlink ref="AU46" r:id="rId419"/>
    <hyperlink ref="AV38" r:id="rId420"/>
    <hyperlink ref="AV40" r:id="rId421"/>
    <hyperlink ref="AV42" r:id="rId422"/>
    <hyperlink ref="AV44" r:id="rId423"/>
    <hyperlink ref="AV46" r:id="rId424"/>
    <hyperlink ref="AW38" r:id="rId425"/>
    <hyperlink ref="AW40" r:id="rId426"/>
    <hyperlink ref="AW42" r:id="rId427"/>
    <hyperlink ref="AW44" r:id="rId428"/>
    <hyperlink ref="AW46" r:id="rId429"/>
    <hyperlink ref="AT49" r:id="rId430"/>
    <hyperlink ref="AT51" r:id="rId431"/>
    <hyperlink ref="AT53" r:id="rId432"/>
    <hyperlink ref="AT55" r:id="rId433"/>
    <hyperlink ref="AT57" r:id="rId434"/>
    <hyperlink ref="AT59" r:id="rId435"/>
    <hyperlink ref="AT61" r:id="rId436"/>
    <hyperlink ref="AT63" r:id="rId437"/>
    <hyperlink ref="AT65" r:id="rId438"/>
    <hyperlink ref="AT67" r:id="rId439"/>
    <hyperlink ref="AT69" r:id="rId440"/>
    <hyperlink ref="AT71" r:id="rId441"/>
    <hyperlink ref="AT73" r:id="rId442"/>
    <hyperlink ref="AT75" r:id="rId443"/>
    <hyperlink ref="AU49" r:id="rId444"/>
    <hyperlink ref="AU51" r:id="rId445"/>
    <hyperlink ref="AU53" r:id="rId446"/>
    <hyperlink ref="AU55" r:id="rId447"/>
    <hyperlink ref="AU57" r:id="rId448"/>
    <hyperlink ref="AU59" r:id="rId449"/>
    <hyperlink ref="AU61" r:id="rId450"/>
    <hyperlink ref="AU63" r:id="rId451"/>
    <hyperlink ref="AU65" r:id="rId452"/>
    <hyperlink ref="AU67" r:id="rId453"/>
    <hyperlink ref="AU69" r:id="rId454"/>
    <hyperlink ref="AU71" r:id="rId455"/>
    <hyperlink ref="AU73" r:id="rId456"/>
    <hyperlink ref="AU75" r:id="rId457"/>
    <hyperlink ref="AV49" r:id="rId458"/>
    <hyperlink ref="AV51" r:id="rId459"/>
    <hyperlink ref="AV53" r:id="rId460"/>
    <hyperlink ref="AV55" r:id="rId461"/>
    <hyperlink ref="AV57" r:id="rId462"/>
    <hyperlink ref="AV59" r:id="rId463"/>
    <hyperlink ref="AV61" r:id="rId464"/>
    <hyperlink ref="AV63" r:id="rId465"/>
    <hyperlink ref="AV65" r:id="rId466"/>
    <hyperlink ref="AV67" r:id="rId467"/>
    <hyperlink ref="AV69" r:id="rId468"/>
    <hyperlink ref="AV71" r:id="rId469"/>
    <hyperlink ref="AV73" r:id="rId470"/>
    <hyperlink ref="AV75" r:id="rId471"/>
    <hyperlink ref="AW49" r:id="rId472"/>
    <hyperlink ref="AW51" r:id="rId473"/>
    <hyperlink ref="AW53" r:id="rId474"/>
    <hyperlink ref="AW55" r:id="rId475"/>
    <hyperlink ref="AW57" r:id="rId476"/>
    <hyperlink ref="AW59" r:id="rId477"/>
    <hyperlink ref="AW61" r:id="rId478"/>
    <hyperlink ref="AW63" r:id="rId479"/>
    <hyperlink ref="AW65" r:id="rId480"/>
    <hyperlink ref="AW67" r:id="rId481"/>
    <hyperlink ref="AW69" r:id="rId482"/>
    <hyperlink ref="AW71" r:id="rId483"/>
    <hyperlink ref="AW73" r:id="rId484"/>
    <hyperlink ref="AW75" r:id="rId485"/>
    <hyperlink ref="AT48" r:id="rId486"/>
    <hyperlink ref="AT50" r:id="rId487"/>
    <hyperlink ref="AT52" r:id="rId488"/>
    <hyperlink ref="AT54" r:id="rId489"/>
    <hyperlink ref="AT56" r:id="rId490"/>
    <hyperlink ref="AT58" r:id="rId491"/>
    <hyperlink ref="AT60" r:id="rId492"/>
    <hyperlink ref="AT62" r:id="rId493"/>
    <hyperlink ref="AT64" r:id="rId494"/>
    <hyperlink ref="AT66" r:id="rId495"/>
    <hyperlink ref="AT68" r:id="rId496"/>
    <hyperlink ref="AT70" r:id="rId497"/>
    <hyperlink ref="AT72" r:id="rId498"/>
    <hyperlink ref="AT74" r:id="rId499"/>
    <hyperlink ref="AU48" r:id="rId500"/>
    <hyperlink ref="AU50" r:id="rId501"/>
    <hyperlink ref="AU52" r:id="rId502"/>
    <hyperlink ref="AU54" r:id="rId503"/>
    <hyperlink ref="AU56" r:id="rId504"/>
    <hyperlink ref="AU58" r:id="rId505"/>
    <hyperlink ref="AU60" r:id="rId506"/>
    <hyperlink ref="AU62" r:id="rId507"/>
    <hyperlink ref="AU64" r:id="rId508"/>
    <hyperlink ref="AU66" r:id="rId509"/>
    <hyperlink ref="AU68" r:id="rId510"/>
    <hyperlink ref="AU70" r:id="rId511"/>
    <hyperlink ref="AU72" r:id="rId512"/>
    <hyperlink ref="AU74" r:id="rId513"/>
    <hyperlink ref="AV48" r:id="rId514"/>
    <hyperlink ref="AV50" r:id="rId515"/>
    <hyperlink ref="AV52" r:id="rId516"/>
    <hyperlink ref="AV54" r:id="rId517"/>
    <hyperlink ref="AV56" r:id="rId518"/>
    <hyperlink ref="AV58" r:id="rId519"/>
    <hyperlink ref="AV60" r:id="rId520"/>
    <hyperlink ref="AV62" r:id="rId521"/>
    <hyperlink ref="AV64" r:id="rId522"/>
    <hyperlink ref="AV66" r:id="rId523"/>
    <hyperlink ref="AV68" r:id="rId524"/>
    <hyperlink ref="AV70" r:id="rId525"/>
    <hyperlink ref="AV72" r:id="rId526"/>
    <hyperlink ref="AV74" r:id="rId527"/>
    <hyperlink ref="AW48" r:id="rId528"/>
    <hyperlink ref="AW50" r:id="rId529"/>
    <hyperlink ref="AW52" r:id="rId530"/>
    <hyperlink ref="AW54" r:id="rId531"/>
    <hyperlink ref="AW56" r:id="rId532"/>
    <hyperlink ref="AW58" r:id="rId533"/>
    <hyperlink ref="AW60" r:id="rId534"/>
    <hyperlink ref="AW62" r:id="rId535"/>
    <hyperlink ref="AW64" r:id="rId536"/>
    <hyperlink ref="AW66" r:id="rId537"/>
    <hyperlink ref="AW68" r:id="rId538"/>
    <hyperlink ref="AW70" r:id="rId539"/>
    <hyperlink ref="AW72" r:id="rId540"/>
    <hyperlink ref="AW74" r:id="rId541"/>
    <hyperlink ref="AT78" r:id="rId542"/>
    <hyperlink ref="AU78" r:id="rId543"/>
    <hyperlink ref="AV78" r:id="rId544"/>
    <hyperlink ref="AW78" r:id="rId545"/>
    <hyperlink ref="AT77" r:id="rId546"/>
    <hyperlink ref="AU77" r:id="rId547"/>
    <hyperlink ref="AV77" r:id="rId548"/>
    <hyperlink ref="AW77" r:id="rId549"/>
    <hyperlink ref="AT76" r:id="rId550"/>
    <hyperlink ref="AU76" r:id="rId551"/>
    <hyperlink ref="AV76" r:id="rId552"/>
    <hyperlink ref="AW76" r:id="rId553"/>
    <hyperlink ref="AT80" r:id="rId554"/>
    <hyperlink ref="AU80" r:id="rId555"/>
    <hyperlink ref="AV80" r:id="rId556"/>
    <hyperlink ref="AW80" r:id="rId557"/>
    <hyperlink ref="AT79" r:id="rId558"/>
    <hyperlink ref="AU79" r:id="rId559"/>
    <hyperlink ref="AV79" r:id="rId560"/>
    <hyperlink ref="AW79" r:id="rId561"/>
    <hyperlink ref="AT81" r:id="rId562"/>
    <hyperlink ref="AU81" r:id="rId563"/>
    <hyperlink ref="AV81" r:id="rId564"/>
    <hyperlink ref="AW81" r:id="rId565"/>
    <hyperlink ref="AT82" r:id="rId566"/>
    <hyperlink ref="AU82" r:id="rId567"/>
    <hyperlink ref="AV82" r:id="rId568"/>
    <hyperlink ref="AW82" r:id="rId569"/>
    <hyperlink ref="AT85" r:id="rId570"/>
    <hyperlink ref="AU85" r:id="rId571"/>
    <hyperlink ref="AV85" r:id="rId572"/>
    <hyperlink ref="AW85" r:id="rId573"/>
    <hyperlink ref="AT83" r:id="rId574"/>
    <hyperlink ref="AU83" r:id="rId575"/>
    <hyperlink ref="AV83" r:id="rId576"/>
    <hyperlink ref="AW83" r:id="rId577"/>
    <hyperlink ref="AT84" r:id="rId578"/>
    <hyperlink ref="AU84" r:id="rId579"/>
    <hyperlink ref="AV84" r:id="rId580"/>
    <hyperlink ref="AW84" r:id="rId581"/>
    <hyperlink ref="AT88" r:id="rId582"/>
    <hyperlink ref="AU88" r:id="rId583"/>
    <hyperlink ref="AV88" r:id="rId584"/>
    <hyperlink ref="AW88" r:id="rId585"/>
    <hyperlink ref="AT86" r:id="rId586"/>
    <hyperlink ref="AU86" r:id="rId587"/>
    <hyperlink ref="AV86" r:id="rId588"/>
    <hyperlink ref="AW86" r:id="rId589"/>
    <hyperlink ref="AT87" r:id="rId590"/>
    <hyperlink ref="AU87" r:id="rId591"/>
    <hyperlink ref="AV87" r:id="rId592"/>
    <hyperlink ref="AW87" r:id="rId593"/>
    <hyperlink ref="AT91" r:id="rId594"/>
    <hyperlink ref="AU91" r:id="rId595"/>
    <hyperlink ref="AV91" r:id="rId596"/>
    <hyperlink ref="AW91" r:id="rId597"/>
    <hyperlink ref="AT89" r:id="rId598"/>
    <hyperlink ref="AU89" r:id="rId599"/>
    <hyperlink ref="AV89" r:id="rId600"/>
    <hyperlink ref="AW89" r:id="rId601"/>
    <hyperlink ref="AT90" r:id="rId602"/>
    <hyperlink ref="AU90" r:id="rId603"/>
    <hyperlink ref="AV90" r:id="rId604"/>
    <hyperlink ref="AW90" r:id="rId605"/>
    <hyperlink ref="AT94" r:id="rId606"/>
    <hyperlink ref="AU94" r:id="rId607"/>
    <hyperlink ref="AV94" r:id="rId608"/>
    <hyperlink ref="AW94" r:id="rId609"/>
    <hyperlink ref="AT92" r:id="rId610"/>
    <hyperlink ref="AU92" r:id="rId611"/>
    <hyperlink ref="AV92" r:id="rId612"/>
    <hyperlink ref="AW92" r:id="rId613"/>
    <hyperlink ref="AT93" r:id="rId614"/>
    <hyperlink ref="AU93" r:id="rId615"/>
    <hyperlink ref="AV93" r:id="rId616"/>
    <hyperlink ref="AW93" r:id="rId617"/>
    <hyperlink ref="AT97" r:id="rId618"/>
    <hyperlink ref="AU97" r:id="rId619"/>
    <hyperlink ref="AV97" r:id="rId620"/>
    <hyperlink ref="AW97" r:id="rId621"/>
    <hyperlink ref="AT95" r:id="rId622"/>
    <hyperlink ref="AU95" r:id="rId623"/>
    <hyperlink ref="AV95" r:id="rId624"/>
    <hyperlink ref="AW95" r:id="rId625"/>
    <hyperlink ref="AT96" r:id="rId626"/>
    <hyperlink ref="AU96" r:id="rId627"/>
    <hyperlink ref="AV96" r:id="rId628"/>
    <hyperlink ref="AW96" r:id="rId629"/>
    <hyperlink ref="AT100" r:id="rId630"/>
    <hyperlink ref="AU100" r:id="rId631"/>
    <hyperlink ref="AV100" r:id="rId632"/>
    <hyperlink ref="AW100" r:id="rId633"/>
    <hyperlink ref="AT98" r:id="rId634"/>
    <hyperlink ref="AU98" r:id="rId635"/>
    <hyperlink ref="AV98" r:id="rId636"/>
    <hyperlink ref="AW98" r:id="rId637"/>
    <hyperlink ref="AT99" r:id="rId638"/>
    <hyperlink ref="AU99" r:id="rId639"/>
    <hyperlink ref="AV99" r:id="rId640"/>
    <hyperlink ref="AW99" r:id="rId641"/>
    <hyperlink ref="AT103" r:id="rId642"/>
    <hyperlink ref="AU103" r:id="rId643"/>
    <hyperlink ref="AV103" r:id="rId644"/>
    <hyperlink ref="AW103" r:id="rId645"/>
    <hyperlink ref="AT101" r:id="rId646"/>
    <hyperlink ref="AU101" r:id="rId647"/>
    <hyperlink ref="AV101" r:id="rId648"/>
    <hyperlink ref="AW101" r:id="rId649"/>
    <hyperlink ref="AT102" r:id="rId650"/>
    <hyperlink ref="AU102" r:id="rId651"/>
    <hyperlink ref="AV102" r:id="rId652"/>
    <hyperlink ref="AW102" r:id="rId653"/>
    <hyperlink ref="AT106" r:id="rId654"/>
    <hyperlink ref="AU106" r:id="rId655"/>
    <hyperlink ref="AV106" r:id="rId656"/>
    <hyperlink ref="AW106" r:id="rId657"/>
    <hyperlink ref="AT104" r:id="rId658"/>
    <hyperlink ref="AU104" r:id="rId659"/>
    <hyperlink ref="AV104" r:id="rId660"/>
    <hyperlink ref="AW104" r:id="rId661"/>
    <hyperlink ref="AT105" r:id="rId662"/>
    <hyperlink ref="AU105" r:id="rId663"/>
    <hyperlink ref="AV105" r:id="rId664"/>
    <hyperlink ref="AW105" r:id="rId665"/>
    <hyperlink ref="AT109" r:id="rId666"/>
    <hyperlink ref="AU109" r:id="rId667"/>
    <hyperlink ref="AV109" r:id="rId668"/>
    <hyperlink ref="AW109" r:id="rId669"/>
    <hyperlink ref="AT107" r:id="rId670"/>
    <hyperlink ref="AU107" r:id="rId671"/>
    <hyperlink ref="AV107" r:id="rId672"/>
    <hyperlink ref="AW107" r:id="rId673"/>
    <hyperlink ref="AT108" r:id="rId674"/>
    <hyperlink ref="AU108" r:id="rId675"/>
    <hyperlink ref="AV108" r:id="rId676"/>
    <hyperlink ref="AW108" r:id="rId677"/>
    <hyperlink ref="AT112" r:id="rId678"/>
    <hyperlink ref="AU112" r:id="rId679"/>
    <hyperlink ref="AV112" r:id="rId680"/>
    <hyperlink ref="AW112" r:id="rId681"/>
    <hyperlink ref="AT110" r:id="rId682"/>
    <hyperlink ref="AU110" r:id="rId683"/>
    <hyperlink ref="AV110" r:id="rId684"/>
    <hyperlink ref="AW110" r:id="rId685"/>
    <hyperlink ref="AT111" r:id="rId686"/>
    <hyperlink ref="AU111" r:id="rId687"/>
    <hyperlink ref="AV111" r:id="rId688"/>
    <hyperlink ref="AW111" r:id="rId689"/>
    <hyperlink ref="AT115" r:id="rId690"/>
    <hyperlink ref="AU115" r:id="rId691"/>
    <hyperlink ref="AV115" r:id="rId692"/>
    <hyperlink ref="AW115" r:id="rId693"/>
    <hyperlink ref="AT113" r:id="rId694"/>
    <hyperlink ref="AU113" r:id="rId695"/>
    <hyperlink ref="AV113" r:id="rId696"/>
    <hyperlink ref="AW113" r:id="rId697"/>
    <hyperlink ref="AT114" r:id="rId698"/>
    <hyperlink ref="AU114" r:id="rId699"/>
    <hyperlink ref="AV114" r:id="rId700"/>
    <hyperlink ref="AW114" r:id="rId701"/>
    <hyperlink ref="AT118" r:id="rId702"/>
    <hyperlink ref="AU118" r:id="rId703"/>
    <hyperlink ref="AV118" r:id="rId704"/>
    <hyperlink ref="AW118" r:id="rId705"/>
    <hyperlink ref="AT116" r:id="rId706"/>
    <hyperlink ref="AU116" r:id="rId707"/>
    <hyperlink ref="AV116" r:id="rId708"/>
    <hyperlink ref="AW116" r:id="rId709"/>
    <hyperlink ref="AT121" r:id="rId710"/>
    <hyperlink ref="AU121" r:id="rId711"/>
    <hyperlink ref="AV121" r:id="rId712"/>
    <hyperlink ref="AW121" r:id="rId713"/>
    <hyperlink ref="AT119" r:id="rId714"/>
    <hyperlink ref="AU119" r:id="rId715"/>
    <hyperlink ref="AV119" r:id="rId716"/>
    <hyperlink ref="AW119" r:id="rId717"/>
    <hyperlink ref="AT120" r:id="rId718"/>
    <hyperlink ref="AU120" r:id="rId719"/>
    <hyperlink ref="AV120" r:id="rId720"/>
    <hyperlink ref="AW120" r:id="rId721"/>
    <hyperlink ref="AT124" r:id="rId722"/>
    <hyperlink ref="AU124" r:id="rId723"/>
    <hyperlink ref="AV124" r:id="rId724"/>
    <hyperlink ref="AW124" r:id="rId725"/>
    <hyperlink ref="AT122" r:id="rId726"/>
    <hyperlink ref="AU122" r:id="rId727"/>
    <hyperlink ref="AV122" r:id="rId728"/>
    <hyperlink ref="AW122" r:id="rId729"/>
    <hyperlink ref="AT123" r:id="rId730"/>
    <hyperlink ref="AU123" r:id="rId731"/>
    <hyperlink ref="AV123" r:id="rId732"/>
    <hyperlink ref="AW123" r:id="rId733"/>
    <hyperlink ref="AT127" r:id="rId734"/>
    <hyperlink ref="AU127" r:id="rId735"/>
    <hyperlink ref="AV127" r:id="rId736"/>
    <hyperlink ref="AW127" r:id="rId737"/>
    <hyperlink ref="AT125" r:id="rId738"/>
    <hyperlink ref="AU125" r:id="rId739"/>
    <hyperlink ref="AV125" r:id="rId740"/>
    <hyperlink ref="AW125" r:id="rId741"/>
    <hyperlink ref="AT126" r:id="rId742"/>
    <hyperlink ref="AU126" r:id="rId743"/>
    <hyperlink ref="AV126" r:id="rId744"/>
    <hyperlink ref="AW126" r:id="rId745"/>
    <hyperlink ref="AT130" r:id="rId746"/>
    <hyperlink ref="AU130" r:id="rId747"/>
    <hyperlink ref="AV130" r:id="rId748"/>
    <hyperlink ref="AW130" r:id="rId749"/>
    <hyperlink ref="AT131" r:id="rId750"/>
    <hyperlink ref="AU131" r:id="rId751"/>
    <hyperlink ref="AV131" r:id="rId752"/>
    <hyperlink ref="AW131" r:id="rId753"/>
    <hyperlink ref="AT128" r:id="rId754"/>
    <hyperlink ref="AU128" r:id="rId755"/>
    <hyperlink ref="AV128" r:id="rId756"/>
    <hyperlink ref="AW128" r:id="rId757"/>
    <hyperlink ref="AT129" r:id="rId758"/>
    <hyperlink ref="AU129" r:id="rId759"/>
    <hyperlink ref="AV129" r:id="rId760"/>
    <hyperlink ref="AW129" r:id="rId761"/>
    <hyperlink ref="AT133" r:id="rId762"/>
    <hyperlink ref="AU133" r:id="rId763"/>
    <hyperlink ref="AV133" r:id="rId764"/>
    <hyperlink ref="AW133" r:id="rId765"/>
    <hyperlink ref="AT132" r:id="rId766"/>
    <hyperlink ref="AU132" r:id="rId767"/>
    <hyperlink ref="AV132" r:id="rId768"/>
    <hyperlink ref="AW132" r:id="rId769"/>
    <hyperlink ref="AT134" r:id="rId770"/>
    <hyperlink ref="AU134" r:id="rId771"/>
    <hyperlink ref="AV134" r:id="rId772"/>
    <hyperlink ref="AW134" r:id="rId773"/>
    <hyperlink ref="AT136" r:id="rId774"/>
    <hyperlink ref="AU136" r:id="rId775"/>
    <hyperlink ref="AV136" r:id="rId776"/>
    <hyperlink ref="AW136" r:id="rId777"/>
    <hyperlink ref="AT135" r:id="rId778"/>
    <hyperlink ref="AU135" r:id="rId779"/>
    <hyperlink ref="AV135" r:id="rId780"/>
    <hyperlink ref="AW135" r:id="rId781"/>
    <hyperlink ref="AT138" r:id="rId782"/>
    <hyperlink ref="AT140" r:id="rId783"/>
    <hyperlink ref="AT142" r:id="rId784"/>
    <hyperlink ref="AT144" r:id="rId785"/>
    <hyperlink ref="AT146" r:id="rId786"/>
    <hyperlink ref="AT148" r:id="rId787"/>
    <hyperlink ref="AT150" r:id="rId788"/>
    <hyperlink ref="AT152" r:id="rId789"/>
    <hyperlink ref="AT154" r:id="rId790"/>
    <hyperlink ref="AT156" r:id="rId791"/>
    <hyperlink ref="AT158" r:id="rId792"/>
    <hyperlink ref="AT160" r:id="rId793"/>
    <hyperlink ref="AT162" r:id="rId794"/>
    <hyperlink ref="AT164" r:id="rId795"/>
    <hyperlink ref="AT166" r:id="rId796"/>
    <hyperlink ref="AT168" r:id="rId797"/>
    <hyperlink ref="AT170" r:id="rId798"/>
    <hyperlink ref="AT172" r:id="rId799"/>
    <hyperlink ref="AT174" r:id="rId800"/>
    <hyperlink ref="AT176" r:id="rId801"/>
    <hyperlink ref="AT178" r:id="rId802"/>
    <hyperlink ref="AT180" r:id="rId803"/>
    <hyperlink ref="AT182" r:id="rId804"/>
    <hyperlink ref="AT184" r:id="rId805"/>
    <hyperlink ref="AT186" r:id="rId806"/>
    <hyperlink ref="AT188" r:id="rId807"/>
    <hyperlink ref="AU138" r:id="rId808"/>
    <hyperlink ref="AU140" r:id="rId809"/>
    <hyperlink ref="AU142" r:id="rId810"/>
    <hyperlink ref="AU144" r:id="rId811"/>
    <hyperlink ref="AU146" r:id="rId812"/>
    <hyperlink ref="AU148" r:id="rId813"/>
    <hyperlink ref="AU150" r:id="rId814"/>
    <hyperlink ref="AU152" r:id="rId815"/>
    <hyperlink ref="AU154" r:id="rId816"/>
    <hyperlink ref="AU156" r:id="rId817"/>
    <hyperlink ref="AU158" r:id="rId818"/>
    <hyperlink ref="AU160" r:id="rId819"/>
    <hyperlink ref="AU162" r:id="rId820"/>
    <hyperlink ref="AU164" r:id="rId821"/>
    <hyperlink ref="AU166" r:id="rId822"/>
    <hyperlink ref="AU168" r:id="rId823"/>
    <hyperlink ref="AU170" r:id="rId824"/>
    <hyperlink ref="AU172" r:id="rId825"/>
    <hyperlink ref="AU174" r:id="rId826"/>
    <hyperlink ref="AU176" r:id="rId827"/>
    <hyperlink ref="AU178" r:id="rId828"/>
    <hyperlink ref="AU180" r:id="rId829"/>
    <hyperlink ref="AU182" r:id="rId830"/>
    <hyperlink ref="AU184" r:id="rId831"/>
    <hyperlink ref="AU186" r:id="rId832"/>
    <hyperlink ref="AU188" r:id="rId833"/>
    <hyperlink ref="AV138" r:id="rId834"/>
    <hyperlink ref="AV140" r:id="rId835"/>
    <hyperlink ref="AV142" r:id="rId836"/>
    <hyperlink ref="AV144" r:id="rId837"/>
    <hyperlink ref="AV146" r:id="rId838"/>
    <hyperlink ref="AV148" r:id="rId839"/>
    <hyperlink ref="AV150" r:id="rId840"/>
    <hyperlink ref="AV152" r:id="rId841"/>
    <hyperlink ref="AV154" r:id="rId842"/>
    <hyperlink ref="AV156" r:id="rId843"/>
    <hyperlink ref="AV158" r:id="rId844"/>
    <hyperlink ref="AV160" r:id="rId845"/>
    <hyperlink ref="AV162" r:id="rId846"/>
    <hyperlink ref="AV164" r:id="rId847"/>
    <hyperlink ref="AV166" r:id="rId848"/>
    <hyperlink ref="AV168" r:id="rId849"/>
    <hyperlink ref="AV170" r:id="rId850"/>
    <hyperlink ref="AV172" r:id="rId851"/>
    <hyperlink ref="AV174" r:id="rId852"/>
    <hyperlink ref="AV176" r:id="rId853"/>
    <hyperlink ref="AV178" r:id="rId854"/>
    <hyperlink ref="AV180" r:id="rId855"/>
    <hyperlink ref="AV182" r:id="rId856"/>
    <hyperlink ref="AV184" r:id="rId857"/>
    <hyperlink ref="AV186" r:id="rId858"/>
    <hyperlink ref="AV188" r:id="rId859"/>
    <hyperlink ref="AW138" r:id="rId860"/>
    <hyperlink ref="AW140" r:id="rId861"/>
    <hyperlink ref="AW142" r:id="rId862"/>
    <hyperlink ref="AW144" r:id="rId863"/>
    <hyperlink ref="AW146" r:id="rId864"/>
    <hyperlink ref="AW148" r:id="rId865"/>
    <hyperlink ref="AW150" r:id="rId866"/>
    <hyperlink ref="AW152" r:id="rId867"/>
    <hyperlink ref="AW154" r:id="rId868"/>
    <hyperlink ref="AW156" r:id="rId869"/>
    <hyperlink ref="AW158" r:id="rId870"/>
    <hyperlink ref="AW160" r:id="rId871"/>
    <hyperlink ref="AW162" r:id="rId872"/>
    <hyperlink ref="AW164" r:id="rId873"/>
    <hyperlink ref="AW166" r:id="rId874"/>
    <hyperlink ref="AW168" r:id="rId875"/>
    <hyperlink ref="AW170" r:id="rId876"/>
    <hyperlink ref="AW172" r:id="rId877"/>
    <hyperlink ref="AW174" r:id="rId878"/>
    <hyperlink ref="AW176" r:id="rId879"/>
    <hyperlink ref="AW178" r:id="rId880"/>
    <hyperlink ref="AW180" r:id="rId881"/>
    <hyperlink ref="AW182" r:id="rId882"/>
    <hyperlink ref="AW184" r:id="rId883"/>
    <hyperlink ref="AW186" r:id="rId884"/>
    <hyperlink ref="AW188" r:id="rId885"/>
    <hyperlink ref="AT137" r:id="rId886"/>
    <hyperlink ref="AT139" r:id="rId887"/>
    <hyperlink ref="AT141" r:id="rId888"/>
    <hyperlink ref="AT143" r:id="rId889"/>
    <hyperlink ref="AT145" r:id="rId890"/>
    <hyperlink ref="AT147" r:id="rId891"/>
    <hyperlink ref="AT149" r:id="rId892"/>
    <hyperlink ref="AT151" r:id="rId893"/>
    <hyperlink ref="AT153" r:id="rId894"/>
    <hyperlink ref="AT155" r:id="rId895"/>
    <hyperlink ref="AT157" r:id="rId896"/>
    <hyperlink ref="AT159" r:id="rId897"/>
    <hyperlink ref="AT161" r:id="rId898"/>
    <hyperlink ref="AT163" r:id="rId899"/>
    <hyperlink ref="AT165" r:id="rId900"/>
    <hyperlink ref="AT167" r:id="rId901"/>
    <hyperlink ref="AT169" r:id="rId902"/>
    <hyperlink ref="AT171" r:id="rId903"/>
    <hyperlink ref="AT173" r:id="rId904"/>
    <hyperlink ref="AT175" r:id="rId905"/>
    <hyperlink ref="AT177" r:id="rId906"/>
    <hyperlink ref="AT179" r:id="rId907"/>
    <hyperlink ref="AT181" r:id="rId908"/>
    <hyperlink ref="AT183" r:id="rId909"/>
    <hyperlink ref="AT185" r:id="rId910"/>
    <hyperlink ref="AT187" r:id="rId911"/>
    <hyperlink ref="AT189" r:id="rId912"/>
    <hyperlink ref="AU137" r:id="rId913"/>
    <hyperlink ref="AU139" r:id="rId914"/>
    <hyperlink ref="AU141" r:id="rId915"/>
    <hyperlink ref="AU143" r:id="rId916"/>
    <hyperlink ref="AU145" r:id="rId917"/>
    <hyperlink ref="AU147" r:id="rId918"/>
    <hyperlink ref="AU149" r:id="rId919"/>
    <hyperlink ref="AU151" r:id="rId920"/>
    <hyperlink ref="AU153" r:id="rId921"/>
    <hyperlink ref="AU155" r:id="rId922"/>
    <hyperlink ref="AU157" r:id="rId923"/>
    <hyperlink ref="AU159" r:id="rId924"/>
    <hyperlink ref="AU161" r:id="rId925"/>
    <hyperlink ref="AU163" r:id="rId926"/>
    <hyperlink ref="AU165" r:id="rId927"/>
    <hyperlink ref="AU167" r:id="rId928"/>
    <hyperlink ref="AU169" r:id="rId929"/>
    <hyperlink ref="AU171" r:id="rId930"/>
    <hyperlink ref="AU173" r:id="rId931"/>
    <hyperlink ref="AU175" r:id="rId932"/>
    <hyperlink ref="AU177" r:id="rId933"/>
    <hyperlink ref="AU179" r:id="rId934"/>
    <hyperlink ref="AU181" r:id="rId935"/>
    <hyperlink ref="AU183" r:id="rId936"/>
    <hyperlink ref="AU185" r:id="rId937"/>
    <hyperlink ref="AU187" r:id="rId938"/>
    <hyperlink ref="AU189" r:id="rId939"/>
    <hyperlink ref="AV137" r:id="rId940"/>
    <hyperlink ref="AV139" r:id="rId941"/>
    <hyperlink ref="AV141" r:id="rId942"/>
    <hyperlink ref="AV143" r:id="rId943"/>
    <hyperlink ref="AV145" r:id="rId944"/>
    <hyperlink ref="AV147" r:id="rId945"/>
    <hyperlink ref="AV149" r:id="rId946"/>
    <hyperlink ref="AV151" r:id="rId947"/>
    <hyperlink ref="AV153" r:id="rId948"/>
    <hyperlink ref="AV155" r:id="rId949"/>
    <hyperlink ref="AV157" r:id="rId950"/>
    <hyperlink ref="AV159" r:id="rId951"/>
    <hyperlink ref="AV161" r:id="rId952"/>
    <hyperlink ref="AV163" r:id="rId953"/>
    <hyperlink ref="AV165" r:id="rId954"/>
    <hyperlink ref="AV167" r:id="rId955"/>
    <hyperlink ref="AV169" r:id="rId956"/>
    <hyperlink ref="AV171" r:id="rId957"/>
    <hyperlink ref="AV173" r:id="rId958"/>
    <hyperlink ref="AV175" r:id="rId959"/>
    <hyperlink ref="AV177" r:id="rId960"/>
    <hyperlink ref="AV179" r:id="rId961"/>
    <hyperlink ref="AV181" r:id="rId962"/>
    <hyperlink ref="AV183" r:id="rId963"/>
    <hyperlink ref="AV185" r:id="rId964"/>
    <hyperlink ref="AV187" r:id="rId965"/>
    <hyperlink ref="AV189" r:id="rId966"/>
    <hyperlink ref="AW137" r:id="rId967"/>
    <hyperlink ref="AW139" r:id="rId968"/>
    <hyperlink ref="AW141" r:id="rId969"/>
    <hyperlink ref="AW143" r:id="rId970"/>
    <hyperlink ref="AW145" r:id="rId971"/>
    <hyperlink ref="AW147" r:id="rId972"/>
    <hyperlink ref="AW149" r:id="rId973"/>
    <hyperlink ref="AW151" r:id="rId974"/>
    <hyperlink ref="AW153" r:id="rId975"/>
    <hyperlink ref="AW155" r:id="rId976"/>
    <hyperlink ref="AW157" r:id="rId977"/>
    <hyperlink ref="AW159" r:id="rId978"/>
    <hyperlink ref="AW161" r:id="rId979"/>
    <hyperlink ref="AW163" r:id="rId980"/>
    <hyperlink ref="AW165" r:id="rId981"/>
    <hyperlink ref="AW167" r:id="rId982"/>
    <hyperlink ref="AW169" r:id="rId983"/>
    <hyperlink ref="AW171" r:id="rId984"/>
    <hyperlink ref="AW173" r:id="rId985"/>
    <hyperlink ref="AW175" r:id="rId986"/>
    <hyperlink ref="AW177" r:id="rId987"/>
    <hyperlink ref="AW179" r:id="rId988"/>
    <hyperlink ref="AW181" r:id="rId989"/>
    <hyperlink ref="AW183" r:id="rId990"/>
    <hyperlink ref="AW185" r:id="rId991"/>
    <hyperlink ref="AW187" r:id="rId992"/>
    <hyperlink ref="AW189" r:id="rId993"/>
    <hyperlink ref="AR34" r:id="rId994"/>
    <hyperlink ref="AR36" r:id="rId995"/>
    <hyperlink ref="AF34" r:id="rId996"/>
    <hyperlink ref="AF45" r:id="rId997"/>
    <hyperlink ref="AF43" r:id="rId998"/>
    <hyperlink ref="AF50" r:id="rId999"/>
    <hyperlink ref="AF56" r:id="rId1000"/>
    <hyperlink ref="AF57" r:id="rId1001"/>
    <hyperlink ref="AF75" r:id="rId1002"/>
    <hyperlink ref="AR38" r:id="rId1003"/>
    <hyperlink ref="AR40" r:id="rId1004"/>
    <hyperlink ref="AR42" r:id="rId1005"/>
    <hyperlink ref="AR44" r:id="rId1006"/>
    <hyperlink ref="AR46" r:id="rId1007"/>
    <hyperlink ref="AR48" r:id="rId1008"/>
    <hyperlink ref="AR50" r:id="rId1009"/>
    <hyperlink ref="AR52" r:id="rId1010"/>
    <hyperlink ref="AR54" r:id="rId1011"/>
    <hyperlink ref="AR56" r:id="rId1012"/>
    <hyperlink ref="AR58" r:id="rId1013"/>
    <hyperlink ref="AR60" r:id="rId1014"/>
    <hyperlink ref="AR62" r:id="rId1015"/>
    <hyperlink ref="AR64" r:id="rId1016"/>
    <hyperlink ref="AR66" r:id="rId1017"/>
    <hyperlink ref="AR68" r:id="rId1018"/>
    <hyperlink ref="AR70" r:id="rId1019"/>
    <hyperlink ref="AR72" r:id="rId1020"/>
    <hyperlink ref="AR74" r:id="rId1021"/>
    <hyperlink ref="AR78" r:id="rId1022"/>
    <hyperlink ref="AR80" r:id="rId1023"/>
    <hyperlink ref="AR81" r:id="rId1024"/>
    <hyperlink ref="AR82" r:id="rId1025"/>
    <hyperlink ref="G9" r:id="rId1026"/>
    <hyperlink ref="G10:G11" r:id="rId1027" display="http://data.salud.cdmx.gob.mx/ssdf/portalut/archivo/Articulos/Art121F_XXX/Hipervinculo-a-la-autorizacion.pdf"/>
    <hyperlink ref="G12" r:id="rId1028"/>
    <hyperlink ref="G13:G14" r:id="rId1029" display="http://data.salud.cdmx.gob.mx/ssdf/portalut/archivo/Articulos/Art121F_XXX/Hipervinculo-a-la-autorizacion.pdf"/>
    <hyperlink ref="G14" r:id="rId1030"/>
    <hyperlink ref="G15" r:id="rId1031"/>
    <hyperlink ref="G16" r:id="rId1032"/>
    <hyperlink ref="G17:G18" r:id="rId1033" display="http://data.salud.cdmx.gob.mx/ssdf/portalut/archivo/Articulos/Art121F_XXX/Hipervinculo-a-la-autorizacion.pdf"/>
    <hyperlink ref="G19" r:id="rId1034"/>
    <hyperlink ref="G20:G21" r:id="rId1035" display="http://data.salud.cdmx.gob.mx/ssdf/portalut/archivo/Articulos/Art121F_XXX/Hipervinculo-a-la-autorizacion.pdf"/>
    <hyperlink ref="G22" r:id="rId1036"/>
    <hyperlink ref="G23:G24" r:id="rId1037" display="http://data.salud.cdmx.gob.mx/ssdf/portalut/archivo/Articulos/Art121F_XXX/Hipervinculo-a-la-autorizacion.pdf"/>
    <hyperlink ref="G25" r:id="rId1038"/>
    <hyperlink ref="G26:G27" r:id="rId1039" display="http://data.salud.cdmx.gob.mx/ssdf/portalut/archivo/Articulos/Art121F_XXX/Hipervinculo-a-la-autorizacion.pdf"/>
    <hyperlink ref="G28" r:id="rId1040"/>
    <hyperlink ref="G29:G30" r:id="rId1041" display="http://data.salud.cdmx.gob.mx/ssdf/portalut/archivo/Articulos/Art121F_XXX/Hipervinculo-a-la-autorizacion.pdf"/>
    <hyperlink ref="G31" r:id="rId1042"/>
    <hyperlink ref="G32:G33" r:id="rId1043" display="http://data.salud.cdmx.gob.mx/ssdf/portalut/archivo/Articulos/Art121F_XXX/Hipervinculo-a-la-autorizacion.pdf"/>
    <hyperlink ref="G34" r:id="rId1044"/>
    <hyperlink ref="G35" r:id="rId1045"/>
    <hyperlink ref="G36" r:id="rId1046"/>
    <hyperlink ref="G38" r:id="rId1047"/>
    <hyperlink ref="G40" r:id="rId1048"/>
    <hyperlink ref="G42" r:id="rId1049"/>
    <hyperlink ref="G44" r:id="rId1050"/>
    <hyperlink ref="G46" r:id="rId1051"/>
    <hyperlink ref="G48" r:id="rId1052"/>
    <hyperlink ref="G50" r:id="rId1053"/>
    <hyperlink ref="G52" r:id="rId1054"/>
    <hyperlink ref="G54" r:id="rId1055"/>
    <hyperlink ref="G56" r:id="rId1056"/>
    <hyperlink ref="G58" r:id="rId1057"/>
    <hyperlink ref="G60" r:id="rId1058"/>
    <hyperlink ref="G62" r:id="rId1059"/>
    <hyperlink ref="G64" r:id="rId1060"/>
    <hyperlink ref="G66" r:id="rId1061"/>
    <hyperlink ref="G68" r:id="rId1062"/>
    <hyperlink ref="G70" r:id="rId1063"/>
    <hyperlink ref="G72" r:id="rId1064"/>
    <hyperlink ref="G74" r:id="rId1065"/>
    <hyperlink ref="G76" r:id="rId1066"/>
    <hyperlink ref="G78" r:id="rId1067"/>
    <hyperlink ref="G37" r:id="rId1068"/>
    <hyperlink ref="G39" r:id="rId1069"/>
    <hyperlink ref="G41" r:id="rId1070"/>
    <hyperlink ref="G43" r:id="rId1071"/>
    <hyperlink ref="G45" r:id="rId1072"/>
    <hyperlink ref="G47" r:id="rId1073"/>
    <hyperlink ref="G49" r:id="rId1074"/>
    <hyperlink ref="G51" r:id="rId1075"/>
    <hyperlink ref="G53" r:id="rId1076"/>
    <hyperlink ref="G55" r:id="rId1077"/>
    <hyperlink ref="G57" r:id="rId1078"/>
    <hyperlink ref="G59" r:id="rId1079"/>
    <hyperlink ref="G61" r:id="rId1080"/>
    <hyperlink ref="G63" r:id="rId1081"/>
    <hyperlink ref="G65" r:id="rId1082"/>
    <hyperlink ref="G67" r:id="rId1083"/>
    <hyperlink ref="G69" r:id="rId1084"/>
    <hyperlink ref="G71" r:id="rId1085"/>
    <hyperlink ref="G73" r:id="rId1086"/>
    <hyperlink ref="G75" r:id="rId1087"/>
    <hyperlink ref="G77" r:id="rId1088"/>
    <hyperlink ref="G79" r:id="rId1089"/>
    <hyperlink ref="G91" r:id="rId1090"/>
    <hyperlink ref="G94" r:id="rId1091"/>
    <hyperlink ref="G97" r:id="rId1092"/>
    <hyperlink ref="G100" r:id="rId1093"/>
    <hyperlink ref="G103" r:id="rId1094"/>
    <hyperlink ref="G106" r:id="rId1095"/>
    <hyperlink ref="G109" r:id="rId1096"/>
    <hyperlink ref="G112" r:id="rId1097"/>
    <hyperlink ref="G115" r:id="rId1098"/>
    <hyperlink ref="G118" r:id="rId1099"/>
    <hyperlink ref="G121" r:id="rId1100"/>
    <hyperlink ref="G124" r:id="rId1101"/>
    <hyperlink ref="G127" r:id="rId1102"/>
    <hyperlink ref="G130" r:id="rId1103"/>
    <hyperlink ref="G133" r:id="rId1104"/>
    <hyperlink ref="G134" r:id="rId1105"/>
    <hyperlink ref="G135" r:id="rId1106"/>
    <hyperlink ref="G137" r:id="rId1107"/>
    <hyperlink ref="G139" r:id="rId1108"/>
    <hyperlink ref="G141" r:id="rId1109"/>
    <hyperlink ref="G143" r:id="rId1110"/>
    <hyperlink ref="G145" r:id="rId1111"/>
    <hyperlink ref="G147" r:id="rId1112"/>
    <hyperlink ref="G149" r:id="rId1113"/>
    <hyperlink ref="G151" r:id="rId1114"/>
    <hyperlink ref="G153" r:id="rId1115"/>
    <hyperlink ref="G155" r:id="rId1116"/>
    <hyperlink ref="G157" r:id="rId1117"/>
    <hyperlink ref="G159" r:id="rId1118"/>
    <hyperlink ref="G161" r:id="rId1119"/>
    <hyperlink ref="G163" r:id="rId1120"/>
    <hyperlink ref="G165" r:id="rId1121"/>
    <hyperlink ref="G167" r:id="rId1122"/>
    <hyperlink ref="G169" r:id="rId1123"/>
    <hyperlink ref="G171" r:id="rId1124"/>
    <hyperlink ref="G173" r:id="rId1125"/>
    <hyperlink ref="G175" r:id="rId1126"/>
    <hyperlink ref="G177" r:id="rId1127"/>
    <hyperlink ref="G179" r:id="rId1128"/>
    <hyperlink ref="G181" r:id="rId1129"/>
    <hyperlink ref="G183" r:id="rId1130"/>
    <hyperlink ref="G185" r:id="rId1131"/>
    <hyperlink ref="G187" r:id="rId1132"/>
    <hyperlink ref="G189" r:id="rId1133"/>
    <hyperlink ref="G136" r:id="rId1134"/>
    <hyperlink ref="G138" r:id="rId1135"/>
    <hyperlink ref="G140" r:id="rId1136"/>
    <hyperlink ref="G142" r:id="rId1137"/>
    <hyperlink ref="G144" r:id="rId1138"/>
    <hyperlink ref="G146" r:id="rId1139"/>
    <hyperlink ref="G148" r:id="rId1140"/>
    <hyperlink ref="G150" r:id="rId1141"/>
    <hyperlink ref="G152" r:id="rId1142"/>
    <hyperlink ref="G154" r:id="rId1143"/>
    <hyperlink ref="G156" r:id="rId1144"/>
    <hyperlink ref="G158" r:id="rId1145"/>
    <hyperlink ref="G160" r:id="rId1146"/>
    <hyperlink ref="G162" r:id="rId1147"/>
    <hyperlink ref="G164" r:id="rId1148"/>
    <hyperlink ref="G166" r:id="rId1149"/>
    <hyperlink ref="G168" r:id="rId1150"/>
    <hyperlink ref="G170" r:id="rId1151"/>
    <hyperlink ref="G172" r:id="rId1152"/>
    <hyperlink ref="G174" r:id="rId1153"/>
    <hyperlink ref="G176" r:id="rId1154"/>
    <hyperlink ref="G178" r:id="rId1155"/>
    <hyperlink ref="G180" r:id="rId1156"/>
    <hyperlink ref="G182" r:id="rId1157"/>
    <hyperlink ref="G184" r:id="rId1158"/>
    <hyperlink ref="G186" r:id="rId1159"/>
    <hyperlink ref="G188" r:id="rId1160"/>
    <hyperlink ref="AG9" r:id="rId1161"/>
    <hyperlink ref="AG10:AG11" r:id="rId1162" display="http://data.salud.cdmx.gob.mx/ssdf/portalut/archivo/Articulos/Art121F_XXX/sin-suspension.pdf"/>
    <hyperlink ref="AG11" r:id="rId1163"/>
    <hyperlink ref="AG12" r:id="rId1164"/>
    <hyperlink ref="AG13:AG14" r:id="rId1165" display="http://data.salud.cdmx.gob.mx/ssdf/portalut/archivo/Articulos/Art121F_XXX/sin-suspension.pdf"/>
    <hyperlink ref="AG15" r:id="rId1166"/>
    <hyperlink ref="AG16" r:id="rId1167"/>
    <hyperlink ref="AG17:AG18" r:id="rId1168" display="http://data.salud.cdmx.gob.mx/ssdf/portalut/archivo/Articulos/Art121F_XXX/sin-suspension.pdf"/>
    <hyperlink ref="AG19" r:id="rId1169"/>
    <hyperlink ref="AG20:AG21" r:id="rId1170" display="http://data.salud.cdmx.gob.mx/ssdf/portalut/archivo/Articulos/Art121F_XXX/sin-suspension.pdf"/>
    <hyperlink ref="AG22" r:id="rId1171"/>
    <hyperlink ref="AG23:AG24" r:id="rId1172" display="http://data.salud.cdmx.gob.mx/ssdf/portalut/archivo/Articulos/Art121F_XXX/sin-suspension.pdf"/>
    <hyperlink ref="AG25" r:id="rId1173"/>
    <hyperlink ref="AG26:AG27" r:id="rId1174" display="http://data.salud.cdmx.gob.mx/ssdf/portalut/archivo/Articulos/Art121F_XXX/sin-suspension.pdf"/>
    <hyperlink ref="AG28" r:id="rId1175"/>
    <hyperlink ref="AG29:AG30" r:id="rId1176" display="http://data.salud.cdmx.gob.mx/ssdf/portalut/archivo/Articulos/Art121F_XXX/sin-suspension.pdf"/>
    <hyperlink ref="AG31" r:id="rId1177"/>
    <hyperlink ref="AG32:AG33" r:id="rId1178" display="http://data.salud.cdmx.gob.mx/ssdf/portalut/archivo/Articulos/Art121F_XXX/sin-suspension.pdf"/>
    <hyperlink ref="AG34" r:id="rId1179"/>
    <hyperlink ref="AG35" r:id="rId1180"/>
    <hyperlink ref="AG36" r:id="rId1181"/>
    <hyperlink ref="AG38" r:id="rId1182"/>
    <hyperlink ref="AG40" r:id="rId1183"/>
    <hyperlink ref="AG42" r:id="rId1184"/>
    <hyperlink ref="AG44" r:id="rId1185"/>
    <hyperlink ref="AG46" r:id="rId1186"/>
    <hyperlink ref="AG48" r:id="rId1187"/>
    <hyperlink ref="AG50" r:id="rId1188"/>
    <hyperlink ref="AG52" r:id="rId1189"/>
    <hyperlink ref="AG54" r:id="rId1190"/>
    <hyperlink ref="AG56" r:id="rId1191"/>
    <hyperlink ref="AG58" r:id="rId1192"/>
    <hyperlink ref="AG60" r:id="rId1193"/>
    <hyperlink ref="AG62" r:id="rId1194"/>
    <hyperlink ref="AG64" r:id="rId1195"/>
    <hyperlink ref="AG66" r:id="rId1196"/>
    <hyperlink ref="AG68" r:id="rId1197"/>
    <hyperlink ref="AG70" r:id="rId1198"/>
    <hyperlink ref="AG72" r:id="rId1199"/>
    <hyperlink ref="AG74" r:id="rId1200"/>
    <hyperlink ref="AG76" r:id="rId1201"/>
    <hyperlink ref="AG78" r:id="rId1202"/>
    <hyperlink ref="AG37" r:id="rId1203"/>
    <hyperlink ref="AG39" r:id="rId1204"/>
    <hyperlink ref="AG41" r:id="rId1205"/>
    <hyperlink ref="AG43" r:id="rId1206"/>
    <hyperlink ref="AG45" r:id="rId1207"/>
    <hyperlink ref="AG47" r:id="rId1208"/>
    <hyperlink ref="AG49" r:id="rId1209"/>
    <hyperlink ref="AG51" r:id="rId1210"/>
    <hyperlink ref="AG53" r:id="rId1211"/>
    <hyperlink ref="AG55" r:id="rId1212"/>
    <hyperlink ref="AG57" r:id="rId1213"/>
    <hyperlink ref="AG59" r:id="rId1214"/>
    <hyperlink ref="AG61" r:id="rId1215"/>
    <hyperlink ref="AG63" r:id="rId1216"/>
    <hyperlink ref="AG65" r:id="rId1217"/>
    <hyperlink ref="AG67" r:id="rId1218"/>
    <hyperlink ref="AG69" r:id="rId1219"/>
    <hyperlink ref="AG71" r:id="rId1220"/>
    <hyperlink ref="AG73" r:id="rId1221"/>
    <hyperlink ref="AG75" r:id="rId1222"/>
    <hyperlink ref="AG77" r:id="rId1223"/>
    <hyperlink ref="AG79" r:id="rId1224"/>
    <hyperlink ref="AG80" r:id="rId1225"/>
    <hyperlink ref="AG83" r:id="rId1226"/>
    <hyperlink ref="AG81:AG82" r:id="rId1227" display="http://data.salud.cdmx.gob.mx/ssdf/portalut/archivo/Articulos/Art121F_XXX/sin-suspension.pdf"/>
    <hyperlink ref="AG84" r:id="rId1228"/>
    <hyperlink ref="AG85" r:id="rId1229"/>
    <hyperlink ref="AG86:AG87" r:id="rId1230" display="http://data.salud.cdmx.gob.mx/ssdf/portalut/archivo/Articulos/Art121F_XXX/sin-suspension.pdf"/>
    <hyperlink ref="AG88" r:id="rId1231"/>
    <hyperlink ref="AG89:AG90" r:id="rId1232" display="http://data.salud.cdmx.gob.mx/ssdf/portalut/archivo/Articulos/Art121F_XXX/sin-suspension.pdf"/>
    <hyperlink ref="AG91" r:id="rId1233"/>
    <hyperlink ref="AG92:AG93" r:id="rId1234" display="http://data.salud.cdmx.gob.mx/ssdf/portalut/archivo/Articulos/Art121F_XXX/sin-suspension.pdf"/>
    <hyperlink ref="AG94" r:id="rId1235"/>
    <hyperlink ref="AG95:AG96" r:id="rId1236" display="http://data.salud.cdmx.gob.mx/ssdf/portalut/archivo/Articulos/Art121F_XXX/sin-suspension.pdf"/>
    <hyperlink ref="AG97" r:id="rId1237"/>
    <hyperlink ref="AG98:AG99" r:id="rId1238" display="http://data.salud.cdmx.gob.mx/ssdf/portalut/archivo/Articulos/Art121F_XXX/sin-suspension.pdf"/>
    <hyperlink ref="AG100" r:id="rId1239"/>
    <hyperlink ref="AG101:AG102" r:id="rId1240" display="http://data.salud.cdmx.gob.mx/ssdf/portalut/archivo/Articulos/Art121F_XXX/sin-suspension.pdf"/>
    <hyperlink ref="AG103" r:id="rId1241"/>
    <hyperlink ref="AG104:AG105" r:id="rId1242" display="http://data.salud.cdmx.gob.mx/ssdf/portalut/archivo/Articulos/Art121F_XXX/sin-suspension.pdf"/>
    <hyperlink ref="AG106" r:id="rId1243"/>
    <hyperlink ref="AG107:AG108" r:id="rId1244" display="http://data.salud.cdmx.gob.mx/ssdf/portalut/archivo/Articulos/Art121F_XXX/sin-suspension.pdf"/>
    <hyperlink ref="AG109" r:id="rId1245"/>
    <hyperlink ref="AG110:AG111" r:id="rId1246" display="http://data.salud.cdmx.gob.mx/ssdf/portalut/archivo/Articulos/Art121F_XXX/sin-suspension.pdf"/>
    <hyperlink ref="AG112" r:id="rId1247"/>
    <hyperlink ref="AG113:AG114" r:id="rId1248" display="http://data.salud.cdmx.gob.mx/ssdf/portalut/archivo/Articulos/Art121F_XXX/sin-suspension.pdf"/>
    <hyperlink ref="AG115" r:id="rId1249"/>
    <hyperlink ref="AG116:AG117" r:id="rId1250" display="http://data.salud.cdmx.gob.mx/ssdf/portalut/archivo/Articulos/Art121F_XXX/sin-suspension.pdf"/>
    <hyperlink ref="AG118" r:id="rId1251"/>
    <hyperlink ref="AG119:AG120" r:id="rId1252" display="http://data.salud.cdmx.gob.mx/ssdf/portalut/archivo/Articulos/Art121F_XXX/sin-suspension.pdf"/>
    <hyperlink ref="AG121" r:id="rId1253"/>
    <hyperlink ref="AG122:AG123" r:id="rId1254" display="http://data.salud.cdmx.gob.mx/ssdf/portalut/archivo/Articulos/Art121F_XXX/sin-suspension.pdf"/>
    <hyperlink ref="AG124" r:id="rId1255"/>
    <hyperlink ref="AG125:AG126" r:id="rId1256" display="http://data.salud.cdmx.gob.mx/ssdf/portalut/archivo/Articulos/Art121F_XXX/sin-suspension.pdf"/>
    <hyperlink ref="AG127" r:id="rId1257"/>
    <hyperlink ref="AG128:AG129" r:id="rId1258" display="http://data.salud.cdmx.gob.mx/ssdf/portalut/archivo/Articulos/Art121F_XXX/sin-suspension.pdf"/>
    <hyperlink ref="AG130" r:id="rId1259"/>
    <hyperlink ref="AG131:AG132" r:id="rId1260" display="http://data.salud.cdmx.gob.mx/ssdf/portalut/archivo/Articulos/Art121F_XXX/sin-suspension.pdf"/>
    <hyperlink ref="AG133" r:id="rId1261"/>
    <hyperlink ref="AG134" r:id="rId1262"/>
    <hyperlink ref="AG135" r:id="rId1263"/>
    <hyperlink ref="AG137" r:id="rId1264"/>
    <hyperlink ref="AG139" r:id="rId1265"/>
    <hyperlink ref="AG141" r:id="rId1266"/>
    <hyperlink ref="AG143" r:id="rId1267"/>
    <hyperlink ref="AG145" r:id="rId1268"/>
    <hyperlink ref="AG147" r:id="rId1269"/>
    <hyperlink ref="AG149" r:id="rId1270"/>
    <hyperlink ref="AG151" r:id="rId1271"/>
    <hyperlink ref="AG153" r:id="rId1272"/>
    <hyperlink ref="AG155" r:id="rId1273"/>
    <hyperlink ref="AG157" r:id="rId1274"/>
    <hyperlink ref="AG159" r:id="rId1275"/>
    <hyperlink ref="AG161" r:id="rId1276"/>
    <hyperlink ref="AG163" r:id="rId1277"/>
    <hyperlink ref="AG165" r:id="rId1278"/>
    <hyperlink ref="AG167" r:id="rId1279"/>
    <hyperlink ref="AG169" r:id="rId1280"/>
    <hyperlink ref="AG171" r:id="rId1281"/>
    <hyperlink ref="AG173" r:id="rId1282"/>
    <hyperlink ref="AG175" r:id="rId1283"/>
    <hyperlink ref="AG177" r:id="rId1284"/>
    <hyperlink ref="AG179" r:id="rId1285"/>
    <hyperlink ref="AG181" r:id="rId1286"/>
    <hyperlink ref="AG183" r:id="rId1287"/>
    <hyperlink ref="AG185" r:id="rId1288"/>
    <hyperlink ref="AG187" r:id="rId1289"/>
    <hyperlink ref="AG189" r:id="rId1290"/>
    <hyperlink ref="AG136" r:id="rId1291"/>
    <hyperlink ref="AG138" r:id="rId1292"/>
    <hyperlink ref="AG140" r:id="rId1293"/>
    <hyperlink ref="AG142" r:id="rId1294"/>
    <hyperlink ref="AG144" r:id="rId1295"/>
    <hyperlink ref="AG146" r:id="rId1296"/>
    <hyperlink ref="AG148" r:id="rId1297"/>
    <hyperlink ref="AG150" r:id="rId1298"/>
    <hyperlink ref="AG152" r:id="rId1299"/>
    <hyperlink ref="AG154" r:id="rId1300"/>
    <hyperlink ref="AG156" r:id="rId1301"/>
    <hyperlink ref="AG158" r:id="rId1302"/>
    <hyperlink ref="AG160" r:id="rId1303"/>
    <hyperlink ref="AG162" r:id="rId1304"/>
    <hyperlink ref="AG164" r:id="rId1305"/>
    <hyperlink ref="AG166" r:id="rId1306"/>
    <hyperlink ref="AG168" r:id="rId1307"/>
    <hyperlink ref="AG170" r:id="rId1308"/>
    <hyperlink ref="AG172" r:id="rId1309"/>
    <hyperlink ref="AG174" r:id="rId1310"/>
    <hyperlink ref="AG176" r:id="rId1311"/>
    <hyperlink ref="AG178" r:id="rId1312"/>
    <hyperlink ref="AG180" r:id="rId1313"/>
    <hyperlink ref="AG182" r:id="rId1314"/>
    <hyperlink ref="AG184" r:id="rId1315"/>
    <hyperlink ref="AG186" r:id="rId1316"/>
    <hyperlink ref="AG188" r:id="rId1317"/>
    <hyperlink ref="AK9" r:id="rId1318"/>
    <hyperlink ref="AK10:AK11" r:id="rId1319" display="http://data.salud.cdmx.gob.mx/ssdf/portalut/archivo/Articulos/Art121F_XXX/estudio-urb-amb.pdf"/>
    <hyperlink ref="AK12" r:id="rId1320"/>
    <hyperlink ref="AK13:AK14" r:id="rId1321" display="http://data.salud.cdmx.gob.mx/ssdf/portalut/archivo/Articulos/Art121F_XXX/estudio-urb-amb.pdf"/>
    <hyperlink ref="AK15" r:id="rId1322"/>
    <hyperlink ref="AK16" r:id="rId1323"/>
    <hyperlink ref="AK17" r:id="rId1324"/>
    <hyperlink ref="AK18" r:id="rId1325"/>
    <hyperlink ref="AK19" r:id="rId1326"/>
    <hyperlink ref="AK20" r:id="rId1327"/>
    <hyperlink ref="AK21" r:id="rId1328"/>
    <hyperlink ref="AK22" r:id="rId1329"/>
    <hyperlink ref="AK23" r:id="rId1330"/>
    <hyperlink ref="AK24" r:id="rId1331"/>
    <hyperlink ref="AK25" r:id="rId1332"/>
    <hyperlink ref="AK26" r:id="rId1333"/>
    <hyperlink ref="AK27" r:id="rId1334"/>
    <hyperlink ref="AK28" r:id="rId1335"/>
    <hyperlink ref="AK29" r:id="rId1336"/>
    <hyperlink ref="AK30" r:id="rId1337"/>
    <hyperlink ref="AK31" r:id="rId1338"/>
    <hyperlink ref="AK32" r:id="rId1339"/>
    <hyperlink ref="AK33" r:id="rId1340"/>
    <hyperlink ref="AK34" r:id="rId1341"/>
    <hyperlink ref="AK35" r:id="rId1342"/>
    <hyperlink ref="AK36" r:id="rId1343"/>
    <hyperlink ref="AK38" r:id="rId1344"/>
    <hyperlink ref="AK40" r:id="rId1345"/>
    <hyperlink ref="AK42" r:id="rId1346"/>
    <hyperlink ref="AK44" r:id="rId1347"/>
    <hyperlink ref="AK46" r:id="rId1348"/>
    <hyperlink ref="AK48" r:id="rId1349"/>
    <hyperlink ref="AK50" r:id="rId1350"/>
    <hyperlink ref="AK52" r:id="rId1351"/>
    <hyperlink ref="AK54" r:id="rId1352"/>
    <hyperlink ref="AK56" r:id="rId1353"/>
    <hyperlink ref="AK58" r:id="rId1354"/>
    <hyperlink ref="AK60" r:id="rId1355"/>
    <hyperlink ref="AK62" r:id="rId1356"/>
    <hyperlink ref="AK64" r:id="rId1357"/>
    <hyperlink ref="AK66" r:id="rId1358"/>
    <hyperlink ref="AK68" r:id="rId1359"/>
    <hyperlink ref="AK70" r:id="rId1360"/>
    <hyperlink ref="AK72" r:id="rId1361"/>
    <hyperlink ref="AK74" r:id="rId1362"/>
    <hyperlink ref="AK76" r:id="rId1363"/>
    <hyperlink ref="AK78" r:id="rId1364"/>
    <hyperlink ref="AK37" r:id="rId1365"/>
    <hyperlink ref="AK39" r:id="rId1366"/>
    <hyperlink ref="AK41" r:id="rId1367"/>
    <hyperlink ref="AK43" r:id="rId1368"/>
    <hyperlink ref="AK45" r:id="rId1369"/>
    <hyperlink ref="AK47" r:id="rId1370"/>
    <hyperlink ref="AK49" r:id="rId1371"/>
    <hyperlink ref="AK51" r:id="rId1372"/>
    <hyperlink ref="AK53" r:id="rId1373"/>
    <hyperlink ref="AK55" r:id="rId1374"/>
    <hyperlink ref="AK57" r:id="rId1375"/>
    <hyperlink ref="AK59" r:id="rId1376"/>
    <hyperlink ref="AK61" r:id="rId1377"/>
    <hyperlink ref="AK63" r:id="rId1378"/>
    <hyperlink ref="AK65" r:id="rId1379"/>
    <hyperlink ref="AK67" r:id="rId1380"/>
    <hyperlink ref="AK69" r:id="rId1381"/>
    <hyperlink ref="AK71" r:id="rId1382"/>
    <hyperlink ref="AK73" r:id="rId1383"/>
    <hyperlink ref="AK75" r:id="rId1384"/>
    <hyperlink ref="AK77" r:id="rId1385"/>
    <hyperlink ref="AK79" r:id="rId1386"/>
    <hyperlink ref="AK80" r:id="rId1387"/>
    <hyperlink ref="AK81" r:id="rId1388"/>
    <hyperlink ref="AK82" r:id="rId1389"/>
    <hyperlink ref="AK83" r:id="rId1390"/>
    <hyperlink ref="AK84" r:id="rId1391"/>
    <hyperlink ref="AK85" r:id="rId1392"/>
    <hyperlink ref="AK86:AK87" r:id="rId1393" display="http://data.salud.cdmx.gob.mx/ssdf/portalut/archivo/Articulos/Art121F_XXX/estudio-urb-amb.pdf"/>
    <hyperlink ref="AK88" r:id="rId1394"/>
    <hyperlink ref="AK89:AK90" r:id="rId1395" display="http://data.salud.cdmx.gob.mx/ssdf/portalut/archivo/Articulos/Art121F_XXX/estudio-urb-amb.pdf"/>
    <hyperlink ref="AK91" r:id="rId1396"/>
    <hyperlink ref="AK92:AK93" r:id="rId1397" display="http://data.salud.cdmx.gob.mx/ssdf/portalut/archivo/Articulos/Art121F_XXX/estudio-urb-amb.pdf"/>
    <hyperlink ref="AK94" r:id="rId1398"/>
    <hyperlink ref="AK95:AK96" r:id="rId1399" display="http://data.salud.cdmx.gob.mx/ssdf/portalut/archivo/Articulos/Art121F_XXX/estudio-urb-amb.pdf"/>
    <hyperlink ref="AK97" r:id="rId1400"/>
    <hyperlink ref="AK98:AK99" r:id="rId1401" display="http://data.salud.cdmx.gob.mx/ssdf/portalut/archivo/Articulos/Art121F_XXX/estudio-urb-amb.pdf"/>
    <hyperlink ref="AK100" r:id="rId1402"/>
    <hyperlink ref="AK101:AK102" r:id="rId1403" display="http://data.salud.cdmx.gob.mx/ssdf/portalut/archivo/Articulos/Art121F_XXX/estudio-urb-amb.pdf"/>
    <hyperlink ref="AK103" r:id="rId1404"/>
    <hyperlink ref="AK104:AK105" r:id="rId1405" display="http://data.salud.cdmx.gob.mx/ssdf/portalut/archivo/Articulos/Art121F_XXX/estudio-urb-amb.pdf"/>
    <hyperlink ref="AK106" r:id="rId1406"/>
    <hyperlink ref="AK107:AK108" r:id="rId1407" display="http://data.salud.cdmx.gob.mx/ssdf/portalut/archivo/Articulos/Art121F_XXX/estudio-urb-amb.pdf"/>
    <hyperlink ref="AK109" r:id="rId1408"/>
    <hyperlink ref="AK110:AK111" r:id="rId1409" display="http://data.salud.cdmx.gob.mx/ssdf/portalut/archivo/Articulos/Art121F_XXX/estudio-urb-amb.pdf"/>
    <hyperlink ref="AK112" r:id="rId1410"/>
    <hyperlink ref="AK113:AK114" r:id="rId1411" display="http://data.salud.cdmx.gob.mx/ssdf/portalut/archivo/Articulos/Art121F_XXX/estudio-urb-amb.pdf"/>
    <hyperlink ref="AK115" r:id="rId1412"/>
    <hyperlink ref="AK116:AK117" r:id="rId1413" display="http://data.salud.cdmx.gob.mx/ssdf/portalut/archivo/Articulos/Art121F_XXX/estudio-urb-amb.pdf"/>
    <hyperlink ref="AK118" r:id="rId1414"/>
    <hyperlink ref="AK119:AK120" r:id="rId1415" display="http://data.salud.cdmx.gob.mx/ssdf/portalut/archivo/Articulos/Art121F_XXX/estudio-urb-amb.pdf"/>
    <hyperlink ref="AK121" r:id="rId1416"/>
    <hyperlink ref="AK122" r:id="rId1417"/>
    <hyperlink ref="AK123" r:id="rId1418"/>
    <hyperlink ref="AK124" r:id="rId1419"/>
    <hyperlink ref="AK125:AK126" r:id="rId1420" display="http://data.salud.cdmx.gob.mx/ssdf/portalut/archivo/Articulos/Art121F_XXX/estudio-urb-amb.pdf"/>
    <hyperlink ref="AK127" r:id="rId1421"/>
    <hyperlink ref="AK128:AK129" r:id="rId1422" display="http://data.salud.cdmx.gob.mx/ssdf/portalut/archivo/Articulos/Art121F_XXX/estudio-urb-amb.pdf"/>
    <hyperlink ref="AK130" r:id="rId1423"/>
    <hyperlink ref="AK131:AK132" r:id="rId1424" display="http://data.salud.cdmx.gob.mx/ssdf/portalut/archivo/Articulos/Art121F_XXX/estudio-urb-amb.pdf"/>
    <hyperlink ref="AK133" r:id="rId1425"/>
    <hyperlink ref="AK134" r:id="rId1426"/>
    <hyperlink ref="AK135" r:id="rId1427"/>
    <hyperlink ref="AK137" r:id="rId1428"/>
    <hyperlink ref="AK139" r:id="rId1429"/>
    <hyperlink ref="AK141" r:id="rId1430"/>
    <hyperlink ref="AK143" r:id="rId1431"/>
    <hyperlink ref="AK145" r:id="rId1432"/>
    <hyperlink ref="AK147" r:id="rId1433"/>
    <hyperlink ref="AK149" r:id="rId1434"/>
    <hyperlink ref="AK151" r:id="rId1435"/>
    <hyperlink ref="AK153" r:id="rId1436"/>
    <hyperlink ref="AK155" r:id="rId1437"/>
    <hyperlink ref="AK157" r:id="rId1438"/>
    <hyperlink ref="AK159" r:id="rId1439"/>
    <hyperlink ref="AK161" r:id="rId1440"/>
    <hyperlink ref="AK163" r:id="rId1441"/>
    <hyperlink ref="AK165" r:id="rId1442"/>
    <hyperlink ref="AK167" r:id="rId1443"/>
    <hyperlink ref="AK169" r:id="rId1444"/>
    <hyperlink ref="AK171" r:id="rId1445"/>
    <hyperlink ref="AK173" r:id="rId1446"/>
    <hyperlink ref="AK175" r:id="rId1447"/>
    <hyperlink ref="AK177" r:id="rId1448"/>
    <hyperlink ref="AK179" r:id="rId1449"/>
    <hyperlink ref="AK181" r:id="rId1450"/>
    <hyperlink ref="AK183" r:id="rId1451"/>
    <hyperlink ref="AK185" r:id="rId1452"/>
    <hyperlink ref="AK187" r:id="rId1453"/>
    <hyperlink ref="AK189" r:id="rId1454"/>
    <hyperlink ref="AK136" r:id="rId1455"/>
    <hyperlink ref="AK138" r:id="rId1456"/>
    <hyperlink ref="AK140" r:id="rId1457"/>
    <hyperlink ref="AK142" r:id="rId1458"/>
    <hyperlink ref="AK144" r:id="rId1459"/>
    <hyperlink ref="AK146" r:id="rId1460"/>
    <hyperlink ref="AK148" r:id="rId1461"/>
    <hyperlink ref="AK150" r:id="rId1462"/>
    <hyperlink ref="AK152" r:id="rId1463"/>
    <hyperlink ref="AK154" r:id="rId1464"/>
    <hyperlink ref="AK156" r:id="rId1465"/>
    <hyperlink ref="AK158" r:id="rId1466"/>
    <hyperlink ref="AK160" r:id="rId1467"/>
    <hyperlink ref="AK162" r:id="rId1468"/>
    <hyperlink ref="AK164" r:id="rId1469"/>
    <hyperlink ref="AK166" r:id="rId1470"/>
    <hyperlink ref="AK168" r:id="rId1471"/>
    <hyperlink ref="AK170" r:id="rId1472"/>
    <hyperlink ref="AK172" r:id="rId1473"/>
    <hyperlink ref="AK174" r:id="rId1474"/>
    <hyperlink ref="AK176" r:id="rId1475"/>
    <hyperlink ref="AK178" r:id="rId1476"/>
    <hyperlink ref="AK180" r:id="rId1477"/>
    <hyperlink ref="AK182" r:id="rId1478"/>
    <hyperlink ref="AK184" r:id="rId1479"/>
    <hyperlink ref="AK186" r:id="rId1480"/>
    <hyperlink ref="AK188" r:id="rId1481"/>
    <hyperlink ref="G191" r:id="rId1482"/>
    <hyperlink ref="AG197" r:id="rId1483"/>
    <hyperlink ref="G202" r:id="rId1484"/>
    <hyperlink ref="AG202" r:id="rId1485"/>
    <hyperlink ref="AR202" r:id="rId1486"/>
    <hyperlink ref="AR194" r:id="rId1487"/>
    <hyperlink ref="G205" r:id="rId1488"/>
    <hyperlink ref="AG205" r:id="rId1489"/>
    <hyperlink ref="G208" r:id="rId1490"/>
    <hyperlink ref="AG192" r:id="rId1491"/>
    <hyperlink ref="AF192" r:id="rId1492"/>
    <hyperlink ref="AF193" r:id="rId1493"/>
    <hyperlink ref="AF194" r:id="rId1494"/>
    <hyperlink ref="AF195" r:id="rId1495"/>
    <hyperlink ref="AF196" r:id="rId1496"/>
    <hyperlink ref="AF197" r:id="rId1497"/>
    <hyperlink ref="AF198" r:id="rId1498"/>
    <hyperlink ref="AF199" r:id="rId1499"/>
    <hyperlink ref="AF200" r:id="rId1500"/>
    <hyperlink ref="AF201" r:id="rId1501"/>
    <hyperlink ref="AF202" r:id="rId1502"/>
    <hyperlink ref="AF203" r:id="rId1503"/>
    <hyperlink ref="AF204" r:id="rId1504"/>
    <hyperlink ref="AF205" r:id="rId1505"/>
    <hyperlink ref="AF206" r:id="rId1506"/>
    <hyperlink ref="AF207" r:id="rId1507"/>
    <hyperlink ref="AF208" r:id="rId1508"/>
    <hyperlink ref="AF209" r:id="rId1509"/>
    <hyperlink ref="AF210" r:id="rId1510"/>
    <hyperlink ref="AF211" r:id="rId1511"/>
    <hyperlink ref="AF212" r:id="rId1512"/>
    <hyperlink ref="AF213" r:id="rId1513"/>
    <hyperlink ref="AF214" r:id="rId1514"/>
    <hyperlink ref="AF215" r:id="rId1515"/>
    <hyperlink ref="AF216" r:id="rId1516"/>
    <hyperlink ref="AF217" r:id="rId1517"/>
    <hyperlink ref="AF218" r:id="rId1518"/>
    <hyperlink ref="AF219" r:id="rId1519"/>
    <hyperlink ref="AF220" r:id="rId1520"/>
    <hyperlink ref="AF221" r:id="rId1521"/>
    <hyperlink ref="AF222" r:id="rId1522"/>
    <hyperlink ref="AF223" r:id="rId1523"/>
    <hyperlink ref="AF224" r:id="rId1524"/>
    <hyperlink ref="AF226" r:id="rId1525"/>
    <hyperlink ref="AF227" r:id="rId1526"/>
    <hyperlink ref="AF228" r:id="rId1527"/>
    <hyperlink ref="AF229" r:id="rId1528"/>
    <hyperlink ref="AF230" r:id="rId1529"/>
    <hyperlink ref="AF231" r:id="rId1530"/>
    <hyperlink ref="AF232" r:id="rId1531"/>
    <hyperlink ref="AF233" r:id="rId1532"/>
    <hyperlink ref="AF234" r:id="rId1533"/>
    <hyperlink ref="AF235" r:id="rId1534"/>
    <hyperlink ref="AF236" r:id="rId1535"/>
    <hyperlink ref="AF237" r:id="rId1536"/>
    <hyperlink ref="AF238" r:id="rId1537"/>
    <hyperlink ref="AK191:AK238" r:id="rId1538" display="http://data.salud.cdmx.gob.mx/ssdf/portalut/archivo/Articulos/Art121F_XXX/estudio-urb-amb.pdf"/>
    <hyperlink ref="AF138" r:id="rId1539"/>
    <hyperlink ref="AF142" r:id="rId1540"/>
    <hyperlink ref="AF160" r:id="rId1541"/>
    <hyperlink ref="AF191" r:id="rId1542"/>
    <hyperlink ref="AF225" r:id="rId1543"/>
    <hyperlink ref="AF189" r:id="rId1544"/>
    <hyperlink ref="G80" r:id="rId1545"/>
    <hyperlink ref="G83" r:id="rId1546"/>
    <hyperlink ref="G85" r:id="rId1547"/>
    <hyperlink ref="G88" r:id="rId1548"/>
    <hyperlink ref="AK191" r:id="rId1549"/>
    <hyperlink ref="AK193" r:id="rId1550"/>
    <hyperlink ref="AK195" r:id="rId1551"/>
    <hyperlink ref="AK197" r:id="rId1552"/>
    <hyperlink ref="AK199" r:id="rId1553"/>
    <hyperlink ref="AK201" r:id="rId1554"/>
    <hyperlink ref="AK203" r:id="rId1555"/>
    <hyperlink ref="AK205" r:id="rId1556"/>
    <hyperlink ref="AK207" r:id="rId1557"/>
    <hyperlink ref="AK208" r:id="rId1558"/>
    <hyperlink ref="AK209" r:id="rId1559"/>
    <hyperlink ref="AK211" r:id="rId1560"/>
    <hyperlink ref="AK213" r:id="rId1561"/>
    <hyperlink ref="AK215" r:id="rId1562"/>
    <hyperlink ref="AK217" r:id="rId1563"/>
    <hyperlink ref="AK218" r:id="rId1564"/>
    <hyperlink ref="AK220" r:id="rId1565"/>
    <hyperlink ref="AK222" r:id="rId1566"/>
    <hyperlink ref="AK224" r:id="rId1567"/>
    <hyperlink ref="AK226" r:id="rId1568"/>
    <hyperlink ref="AK228" r:id="rId1569"/>
    <hyperlink ref="AK230" r:id="rId1570"/>
    <hyperlink ref="AK232" r:id="rId1571"/>
    <hyperlink ref="AK234" r:id="rId1572"/>
    <hyperlink ref="AK236" r:id="rId1573"/>
    <hyperlink ref="AK238" r:id="rId1574"/>
    <hyperlink ref="AK192" r:id="rId1575"/>
    <hyperlink ref="AK194" r:id="rId1576"/>
    <hyperlink ref="AK196" r:id="rId1577"/>
    <hyperlink ref="AK198" r:id="rId1578"/>
    <hyperlink ref="AK200" r:id="rId1579"/>
    <hyperlink ref="AK202" r:id="rId1580"/>
    <hyperlink ref="AK204" r:id="rId1581"/>
    <hyperlink ref="AK206" r:id="rId1582"/>
    <hyperlink ref="AK210" r:id="rId1583"/>
    <hyperlink ref="AK212" r:id="rId1584"/>
    <hyperlink ref="AK214" r:id="rId1585"/>
    <hyperlink ref="AK216" r:id="rId1586"/>
    <hyperlink ref="AK219" r:id="rId1587"/>
    <hyperlink ref="AK221" r:id="rId1588"/>
    <hyperlink ref="AK223" r:id="rId1589"/>
    <hyperlink ref="AK225" r:id="rId1590"/>
    <hyperlink ref="AK227" r:id="rId1591"/>
    <hyperlink ref="AK229" r:id="rId1592"/>
    <hyperlink ref="AK231" r:id="rId1593"/>
    <hyperlink ref="AK233" r:id="rId1594"/>
    <hyperlink ref="AK235" r:id="rId1595"/>
    <hyperlink ref="AK237" r:id="rId1596"/>
    <hyperlink ref="AR204" r:id="rId1597"/>
    <hyperlink ref="AR206" r:id="rId1598"/>
    <hyperlink ref="AG191" r:id="rId1599"/>
    <hyperlink ref="AK239" r:id="rId1600"/>
    <hyperlink ref="AK240" r:id="rId1601"/>
    <hyperlink ref="AK241" r:id="rId1602"/>
    <hyperlink ref="AK242" r:id="rId1603"/>
    <hyperlink ref="AK243" r:id="rId1604"/>
    <hyperlink ref="AK244" r:id="rId1605"/>
    <hyperlink ref="AK245" r:id="rId1606"/>
    <hyperlink ref="AK246" r:id="rId1607"/>
    <hyperlink ref="AK247" r:id="rId1608"/>
    <hyperlink ref="AK248" r:id="rId1609"/>
    <hyperlink ref="AK249" r:id="rId1610"/>
    <hyperlink ref="AK250" r:id="rId1611"/>
    <hyperlink ref="AK251" r:id="rId1612"/>
    <hyperlink ref="AK253" r:id="rId1613"/>
    <hyperlink ref="AK254" r:id="rId1614"/>
    <hyperlink ref="AK255" r:id="rId1615"/>
    <hyperlink ref="AK256" r:id="rId1616"/>
    <hyperlink ref="AK257" r:id="rId1617"/>
    <hyperlink ref="AK258" r:id="rId1618"/>
    <hyperlink ref="AK260" r:id="rId1619"/>
    <hyperlink ref="AK261" r:id="rId1620"/>
    <hyperlink ref="AK262" r:id="rId1621"/>
    <hyperlink ref="AK263" r:id="rId1622"/>
    <hyperlink ref="AK264" r:id="rId1623"/>
    <hyperlink ref="AK265" r:id="rId1624"/>
    <hyperlink ref="AK267" r:id="rId1625"/>
    <hyperlink ref="AK269" r:id="rId1626"/>
    <hyperlink ref="AK270" r:id="rId1627"/>
    <hyperlink ref="AK271" r:id="rId1628"/>
    <hyperlink ref="AK272" r:id="rId1629"/>
    <hyperlink ref="AK273" r:id="rId1630"/>
    <hyperlink ref="AK275" r:id="rId1631"/>
    <hyperlink ref="AK276" r:id="rId1632"/>
    <hyperlink ref="AK277" r:id="rId1633"/>
    <hyperlink ref="AK278" r:id="rId1634"/>
    <hyperlink ref="AK279" r:id="rId1635"/>
    <hyperlink ref="AK280" r:id="rId1636"/>
    <hyperlink ref="AK281" r:id="rId1637"/>
    <hyperlink ref="AK282" r:id="rId1638"/>
    <hyperlink ref="AK283" r:id="rId1639"/>
    <hyperlink ref="AK284" r:id="rId1640"/>
    <hyperlink ref="AK285" r:id="rId1641"/>
    <hyperlink ref="AK286" r:id="rId1642"/>
    <hyperlink ref="AK287" r:id="rId1643"/>
    <hyperlink ref="AK288" r:id="rId1644"/>
    <hyperlink ref="AK289" r:id="rId1645"/>
    <hyperlink ref="AK290" r:id="rId1646"/>
    <hyperlink ref="AK291" r:id="rId1647"/>
    <hyperlink ref="AK292" r:id="rId1648"/>
    <hyperlink ref="AK293" r:id="rId1649"/>
    <hyperlink ref="AK294" r:id="rId1650"/>
    <hyperlink ref="AK295" r:id="rId1651"/>
    <hyperlink ref="AK296" r:id="rId1652"/>
    <hyperlink ref="AK297" r:id="rId1653"/>
    <hyperlink ref="AK298" r:id="rId1654"/>
    <hyperlink ref="AK299" r:id="rId1655"/>
    <hyperlink ref="AK300" r:id="rId1656"/>
    <hyperlink ref="AK301" r:id="rId1657"/>
    <hyperlink ref="AK302" r:id="rId1658"/>
    <hyperlink ref="AK303" r:id="rId1659"/>
    <hyperlink ref="AK304" r:id="rId1660"/>
    <hyperlink ref="AK305" r:id="rId1661"/>
    <hyperlink ref="AK306" r:id="rId1662"/>
    <hyperlink ref="AK307" r:id="rId1663"/>
    <hyperlink ref="AK308" r:id="rId1664"/>
    <hyperlink ref="AK309" r:id="rId1665"/>
    <hyperlink ref="AK310" r:id="rId1666"/>
    <hyperlink ref="AK311" r:id="rId1667"/>
    <hyperlink ref="AK312" r:id="rId1668"/>
    <hyperlink ref="AK313" r:id="rId1669"/>
    <hyperlink ref="AK314" r:id="rId1670"/>
    <hyperlink ref="AK315" r:id="rId1671"/>
    <hyperlink ref="AK316" r:id="rId1672"/>
    <hyperlink ref="AK317" r:id="rId1673"/>
    <hyperlink ref="AK318" r:id="rId1674"/>
    <hyperlink ref="AK319" r:id="rId1675"/>
    <hyperlink ref="AK320" r:id="rId1676"/>
    <hyperlink ref="AK321" r:id="rId1677"/>
    <hyperlink ref="AK322" r:id="rId1678"/>
    <hyperlink ref="AK323" r:id="rId1679"/>
    <hyperlink ref="AK324" r:id="rId1680"/>
    <hyperlink ref="AK325" r:id="rId1681"/>
    <hyperlink ref="AK326" r:id="rId1682"/>
    <hyperlink ref="AK327" r:id="rId1683"/>
    <hyperlink ref="AK328" r:id="rId1684"/>
    <hyperlink ref="AK329" r:id="rId1685"/>
    <hyperlink ref="AK330" r:id="rId1686"/>
    <hyperlink ref="AK331" r:id="rId1687"/>
    <hyperlink ref="AK332" r:id="rId1688"/>
    <hyperlink ref="AK333" r:id="rId1689"/>
    <hyperlink ref="AK334" r:id="rId1690"/>
    <hyperlink ref="AK335" r:id="rId1691"/>
    <hyperlink ref="AK336" r:id="rId1692"/>
    <hyperlink ref="AK337" r:id="rId1693"/>
    <hyperlink ref="AK338" r:id="rId1694"/>
    <hyperlink ref="AK339" r:id="rId1695"/>
    <hyperlink ref="AK340" r:id="rId1696"/>
    <hyperlink ref="AK341" r:id="rId1697"/>
    <hyperlink ref="AK342" r:id="rId1698"/>
    <hyperlink ref="AK343" r:id="rId1699"/>
    <hyperlink ref="AK344" r:id="rId1700"/>
    <hyperlink ref="AK345" r:id="rId1701"/>
    <hyperlink ref="AK346" r:id="rId1702"/>
    <hyperlink ref="AK347" r:id="rId1703"/>
    <hyperlink ref="AK348" r:id="rId1704"/>
    <hyperlink ref="AK349" r:id="rId1705"/>
    <hyperlink ref="AK350" r:id="rId1706"/>
    <hyperlink ref="AK351" r:id="rId1707"/>
    <hyperlink ref="AK352" r:id="rId1708"/>
    <hyperlink ref="AK353" r:id="rId1709"/>
    <hyperlink ref="AK354" r:id="rId1710"/>
    <hyperlink ref="AK355" r:id="rId1711"/>
    <hyperlink ref="AK356" r:id="rId1712"/>
    <hyperlink ref="AK357" r:id="rId1713"/>
    <hyperlink ref="AK358" r:id="rId1714"/>
    <hyperlink ref="AK359" r:id="rId1715"/>
    <hyperlink ref="AK360" r:id="rId1716"/>
    <hyperlink ref="AK361" r:id="rId1717"/>
    <hyperlink ref="AK362" r:id="rId1718"/>
    <hyperlink ref="AK363" r:id="rId1719"/>
    <hyperlink ref="AK364" r:id="rId1720"/>
    <hyperlink ref="AK365" r:id="rId1721"/>
    <hyperlink ref="AK366" r:id="rId1722"/>
    <hyperlink ref="AK367" r:id="rId1723"/>
    <hyperlink ref="AK368" r:id="rId1724"/>
    <hyperlink ref="AK369" r:id="rId1725"/>
    <hyperlink ref="AK370" r:id="rId1726"/>
    <hyperlink ref="AK371" r:id="rId1727"/>
    <hyperlink ref="AK372" r:id="rId1728"/>
    <hyperlink ref="AK373" r:id="rId1729"/>
    <hyperlink ref="AK374" r:id="rId1730"/>
    <hyperlink ref="AK375" r:id="rId1731"/>
    <hyperlink ref="AK376" r:id="rId1732"/>
    <hyperlink ref="AK377" r:id="rId1733"/>
    <hyperlink ref="AK378" r:id="rId1734"/>
    <hyperlink ref="AK379" r:id="rId1735"/>
    <hyperlink ref="AK380" r:id="rId1736"/>
    <hyperlink ref="AK381" r:id="rId1737"/>
    <hyperlink ref="AK382" r:id="rId1738"/>
    <hyperlink ref="AK383" r:id="rId1739"/>
    <hyperlink ref="AK384" r:id="rId1740"/>
    <hyperlink ref="AK385" r:id="rId1741"/>
    <hyperlink ref="AK386" r:id="rId1742"/>
    <hyperlink ref="AK387" r:id="rId1743"/>
    <hyperlink ref="AK388" r:id="rId1744"/>
    <hyperlink ref="AK389" r:id="rId1745"/>
    <hyperlink ref="AK390" r:id="rId1746"/>
    <hyperlink ref="AK391" r:id="rId1747"/>
    <hyperlink ref="AK392" r:id="rId1748"/>
    <hyperlink ref="AK393" r:id="rId1749"/>
    <hyperlink ref="AK394" r:id="rId1750"/>
    <hyperlink ref="AK395" r:id="rId1751"/>
    <hyperlink ref="AK396" r:id="rId1752"/>
    <hyperlink ref="AK397" r:id="rId1753"/>
    <hyperlink ref="AK398" r:id="rId1754"/>
    <hyperlink ref="AK399" r:id="rId1755"/>
    <hyperlink ref="AK400" r:id="rId1756"/>
    <hyperlink ref="AK401" r:id="rId1757"/>
    <hyperlink ref="AK402" r:id="rId1758"/>
    <hyperlink ref="AK403" r:id="rId1759"/>
    <hyperlink ref="AK404" r:id="rId1760"/>
    <hyperlink ref="AK405" r:id="rId1761"/>
    <hyperlink ref="AK406" r:id="rId1762"/>
    <hyperlink ref="AK407" r:id="rId1763"/>
    <hyperlink ref="AK408" r:id="rId1764"/>
    <hyperlink ref="AK409" r:id="rId1765"/>
    <hyperlink ref="AK410" r:id="rId1766"/>
    <hyperlink ref="AK411" r:id="rId1767"/>
    <hyperlink ref="AF239" r:id="rId1768"/>
    <hyperlink ref="AF241" r:id="rId1769"/>
    <hyperlink ref="AF245" r:id="rId1770"/>
    <hyperlink ref="AF247" r:id="rId1771"/>
    <hyperlink ref="AF256" r:id="rId1772"/>
    <hyperlink ref="AF258" r:id="rId1773"/>
    <hyperlink ref="AF261" r:id="rId1774"/>
    <hyperlink ref="AF263" r:id="rId1775"/>
    <hyperlink ref="AF269" r:id="rId1776"/>
    <hyperlink ref="AF271" r:id="rId1777"/>
    <hyperlink ref="AF278" r:id="rId1778"/>
    <hyperlink ref="AF280" r:id="rId1779"/>
    <hyperlink ref="AF284" r:id="rId1780"/>
    <hyperlink ref="AF286" r:id="rId1781"/>
    <hyperlink ref="AF288" r:id="rId1782"/>
    <hyperlink ref="AF294" r:id="rId1783"/>
    <hyperlink ref="AF330" r:id="rId1784"/>
    <hyperlink ref="AF332" r:id="rId1785"/>
    <hyperlink ref="AF334" r:id="rId1786"/>
    <hyperlink ref="AF336" r:id="rId1787"/>
    <hyperlink ref="AF338" r:id="rId1788"/>
    <hyperlink ref="AF364" r:id="rId1789"/>
    <hyperlink ref="AF366" r:id="rId1790"/>
    <hyperlink ref="AF240" r:id="rId1791"/>
    <hyperlink ref="AF242" r:id="rId1792"/>
    <hyperlink ref="AF244" r:id="rId1793"/>
    <hyperlink ref="AF246" r:id="rId1794"/>
    <hyperlink ref="AF248" r:id="rId1795"/>
    <hyperlink ref="AF259" r:id="rId1796"/>
    <hyperlink ref="AF260" r:id="rId1797"/>
    <hyperlink ref="AF270" r:id="rId1798"/>
    <hyperlink ref="AF277" r:id="rId1799"/>
    <hyperlink ref="AF279" r:id="rId1800"/>
    <hyperlink ref="AF281" r:id="rId1801"/>
    <hyperlink ref="AF283" r:id="rId1802"/>
    <hyperlink ref="AF287" r:id="rId1803"/>
    <hyperlink ref="AF299" r:id="rId1804"/>
    <hyperlink ref="AF321" r:id="rId1805"/>
    <hyperlink ref="AF323" r:id="rId1806"/>
    <hyperlink ref="AF327" r:id="rId1807"/>
    <hyperlink ref="AF335" r:id="rId1808"/>
    <hyperlink ref="AF337" r:id="rId1809"/>
    <hyperlink ref="AF365" r:id="rId1810"/>
    <hyperlink ref="AF367" r:id="rId1811"/>
    <hyperlink ref="AF178" r:id="rId1812"/>
    <hyperlink ref="AF77" r:id="rId1813"/>
    <hyperlink ref="AF243" r:id="rId1814"/>
    <hyperlink ref="AF249" r:id="rId1815"/>
    <hyperlink ref="AF250" r:id="rId1816"/>
    <hyperlink ref="AF251" r:id="rId1817"/>
    <hyperlink ref="AF253" r:id="rId1818"/>
    <hyperlink ref="AF254" r:id="rId1819"/>
    <hyperlink ref="AF255" r:id="rId1820"/>
    <hyperlink ref="AF252" r:id="rId1821"/>
    <hyperlink ref="AF257" r:id="rId1822"/>
    <hyperlink ref="AF264" r:id="rId1823"/>
    <hyperlink ref="AF265" r:id="rId1824"/>
    <hyperlink ref="AF266" r:id="rId1825"/>
    <hyperlink ref="AF267" r:id="rId1826"/>
    <hyperlink ref="AF268" r:id="rId1827"/>
    <hyperlink ref="AF272" r:id="rId1828"/>
    <hyperlink ref="AF273" r:id="rId1829"/>
    <hyperlink ref="AF274" r:id="rId1830"/>
    <hyperlink ref="AF275" r:id="rId1831"/>
    <hyperlink ref="AF276" r:id="rId1832"/>
    <hyperlink ref="AF282" r:id="rId1833"/>
    <hyperlink ref="AF285" r:id="rId1834"/>
    <hyperlink ref="AF289" r:id="rId1835"/>
    <hyperlink ref="AF290" r:id="rId1836"/>
    <hyperlink ref="AF291" r:id="rId1837"/>
    <hyperlink ref="AF292" r:id="rId1838"/>
    <hyperlink ref="AF293" r:id="rId1839"/>
    <hyperlink ref="AF295" r:id="rId1840"/>
    <hyperlink ref="AF296" r:id="rId1841"/>
    <hyperlink ref="AF297" r:id="rId1842"/>
    <hyperlink ref="AF298" r:id="rId1843"/>
    <hyperlink ref="AF301" r:id="rId1844"/>
    <hyperlink ref="AF300" r:id="rId1845"/>
    <hyperlink ref="AF302" r:id="rId1846"/>
    <hyperlink ref="AF303" r:id="rId1847"/>
    <hyperlink ref="AF304" r:id="rId1848"/>
    <hyperlink ref="AF305" r:id="rId1849"/>
    <hyperlink ref="AF306" r:id="rId1850"/>
    <hyperlink ref="AF307" r:id="rId1851"/>
    <hyperlink ref="AF308" r:id="rId1852"/>
    <hyperlink ref="AF320" r:id="rId1853"/>
    <hyperlink ref="AF322" r:id="rId1854"/>
    <hyperlink ref="AF324" r:id="rId1855"/>
    <hyperlink ref="AF325" r:id="rId1856"/>
    <hyperlink ref="AF326" r:id="rId1857"/>
    <hyperlink ref="AF328" r:id="rId1858"/>
    <hyperlink ref="AF329" r:id="rId1859"/>
    <hyperlink ref="AF333" r:id="rId1860"/>
    <hyperlink ref="AF339" r:id="rId1861"/>
    <hyperlink ref="AF340" r:id="rId1862"/>
    <hyperlink ref="AF341" r:id="rId1863"/>
    <hyperlink ref="AF342" r:id="rId1864"/>
    <hyperlink ref="AF343" r:id="rId1865"/>
    <hyperlink ref="AF344" r:id="rId1866"/>
    <hyperlink ref="AF345" r:id="rId1867"/>
    <hyperlink ref="AF346" r:id="rId1868"/>
    <hyperlink ref="AF363" r:id="rId1869"/>
    <hyperlink ref="AF369" r:id="rId1870"/>
    <hyperlink ref="AF370" r:id="rId1871"/>
    <hyperlink ref="AF371" r:id="rId1872"/>
    <hyperlink ref="AF372" r:id="rId1873"/>
    <hyperlink ref="AF373" r:id="rId1874"/>
    <hyperlink ref="AF374" r:id="rId1875"/>
    <hyperlink ref="AF375" r:id="rId1876"/>
    <hyperlink ref="AF377" r:id="rId1877"/>
    <hyperlink ref="AF378" r:id="rId1878"/>
    <hyperlink ref="AF380" r:id="rId1879"/>
    <hyperlink ref="AF385" r:id="rId1880"/>
    <hyperlink ref="AF387" r:id="rId1881"/>
    <hyperlink ref="AF389" r:id="rId1882"/>
    <hyperlink ref="AF390" r:id="rId1883"/>
    <hyperlink ref="AF391" r:id="rId1884"/>
    <hyperlink ref="AF392" r:id="rId1885"/>
    <hyperlink ref="AF393" r:id="rId1886"/>
    <hyperlink ref="AF401" r:id="rId1887"/>
    <hyperlink ref="AF402" r:id="rId1888"/>
    <hyperlink ref="AF406" r:id="rId1889"/>
    <hyperlink ref="AF407" r:id="rId1890"/>
    <hyperlink ref="AF408" r:id="rId1891"/>
    <hyperlink ref="AF409" r:id="rId1892"/>
    <hyperlink ref="AF410" r:id="rId1893"/>
    <hyperlink ref="G412" r:id="rId1894"/>
    <hyperlink ref="AF412" r:id="rId1895"/>
  </hyperlinks>
  <printOptions horizontalCentered="1"/>
  <pageMargins left="0.39370078740157483" right="0.39370078740157483" top="0.39370078740157483" bottom="0.39370078740157483" header="0.31496062992125984" footer="0.31496062992125984"/>
  <pageSetup scale="12" fitToHeight="100" orientation="landscape" r:id="rId1896"/>
  <drawing r:id="rId189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1ET19</vt:lpstr>
      <vt:lpstr>2DT19</vt:lpstr>
      <vt:lpstr>3ET19</vt:lpstr>
      <vt:lpstr>4TT19</vt:lpstr>
      <vt:lpstr>2018</vt:lpstr>
      <vt:lpstr> 2017</vt:lpstr>
      <vt:lpstr>' 2017'!Títulos_a_imprimir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Usuario</cp:lastModifiedBy>
  <cp:lastPrinted>2013-01-28T22:52:50Z</cp:lastPrinted>
  <dcterms:created xsi:type="dcterms:W3CDTF">2012-02-18T01:33:31Z</dcterms:created>
  <dcterms:modified xsi:type="dcterms:W3CDTF">2020-03-30T20:27:04Z</dcterms:modified>
</cp:coreProperties>
</file>