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00" windowWidth="15600" windowHeight="7185"/>
  </bookViews>
  <sheets>
    <sheet name="EJERCIDO 2014" sheetId="1" r:id="rId1"/>
    <sheet name="AFECTACIONES 2014" sheetId="2" r:id="rId2"/>
  </sheets>
  <definedNames>
    <definedName name="_xlnm._FilterDatabase" localSheetId="1" hidden="1">'AFECTACIONES 2014'!$A$7:$BH$187</definedName>
    <definedName name="_xlnm._FilterDatabase" localSheetId="0" hidden="1">'EJERCIDO 2014'!$A$8:$AK$327</definedName>
    <definedName name="_xlnm.Print_Area" localSheetId="1">'AFECTACIONES 2014'!#REF!</definedName>
    <definedName name="_xlnm.Print_Area" localSheetId="0">'EJERCIDO 2014'!$A$322:$AF$327</definedName>
    <definedName name="_xlnm.Print_Titles" localSheetId="1">'AFECTACIONES 2014'!$1:$7</definedName>
    <definedName name="_xlnm.Print_Titles" localSheetId="0">'EJERCIDO 2014'!$2:$8</definedName>
  </definedNames>
  <calcPr calcId="145621"/>
</workbook>
</file>

<file path=xl/calcChain.xml><?xml version="1.0" encoding="utf-8"?>
<calcChain xmlns="http://schemas.openxmlformats.org/spreadsheetml/2006/main">
  <c r="Y189" i="2" l="1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W327" i="1" l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X327" i="1" l="1"/>
</calcChain>
</file>

<file path=xl/sharedStrings.xml><?xml version="1.0" encoding="utf-8"?>
<sst xmlns="http://schemas.openxmlformats.org/spreadsheetml/2006/main" count="4728" uniqueCount="732">
  <si>
    <t>SECRETARIA DE SALUD DEL D.F.</t>
  </si>
  <si>
    <t>U.D. DE PRESUPUESTOS</t>
  </si>
  <si>
    <t>EJERCIDO DE ENERO A DICIEMBRE 2014</t>
  </si>
  <si>
    <t>AÑO</t>
  </si>
  <si>
    <t>CENTRO GESTOR</t>
  </si>
  <si>
    <t>AREA FUNCIONAL</t>
  </si>
  <si>
    <t>FONDO</t>
  </si>
  <si>
    <t>POSICION PRESUPUESTARIA</t>
  </si>
  <si>
    <t>PROGRAMA DE FINANCIACION</t>
  </si>
  <si>
    <t>S</t>
  </si>
  <si>
    <t>SB</t>
  </si>
  <si>
    <t>UR</t>
  </si>
  <si>
    <t>FI</t>
  </si>
  <si>
    <t>F</t>
  </si>
  <si>
    <t>SF</t>
  </si>
  <si>
    <t>AI</t>
  </si>
  <si>
    <t>PP</t>
  </si>
  <si>
    <t>FF</t>
  </si>
  <si>
    <t>FG</t>
  </si>
  <si>
    <t>FE</t>
  </si>
  <si>
    <t>OR</t>
  </si>
  <si>
    <t>PTDA</t>
  </si>
  <si>
    <t>TG</t>
  </si>
  <si>
    <t>DI</t>
  </si>
  <si>
    <t>DG</t>
  </si>
  <si>
    <t>PY</t>
  </si>
  <si>
    <t>CAP</t>
  </si>
  <si>
    <t>NO. COMPROMISO</t>
  </si>
  <si>
    <t>N° CLC</t>
  </si>
  <si>
    <t>N° DM</t>
  </si>
  <si>
    <t xml:space="preserve">IMPORTE </t>
  </si>
  <si>
    <t>NETO</t>
  </si>
  <si>
    <t>MES</t>
  </si>
  <si>
    <t>TIPO</t>
  </si>
  <si>
    <t>FECHA</t>
  </si>
  <si>
    <t>TIPO DE DM</t>
  </si>
  <si>
    <t>BENEFICIARIO</t>
  </si>
  <si>
    <t>RFC</t>
  </si>
  <si>
    <t>PEDIDO</t>
  </si>
  <si>
    <t>C0</t>
  </si>
  <si>
    <t>01</t>
  </si>
  <si>
    <t>CLC</t>
  </si>
  <si>
    <t>CEN</t>
  </si>
  <si>
    <t>S/N</t>
  </si>
  <si>
    <t>COMPRA DIRECTA</t>
  </si>
  <si>
    <t>2</t>
  </si>
  <si>
    <t>3</t>
  </si>
  <si>
    <t>5</t>
  </si>
  <si>
    <t>ESCORE ALIMENTOS, S.A. DE C.V.</t>
  </si>
  <si>
    <t>EAL070822PC6</t>
  </si>
  <si>
    <t>GAS EXPRESS NIETO DE MEXICO, S.A. DE C.V.</t>
  </si>
  <si>
    <t>GEN7908272C1</t>
  </si>
  <si>
    <t>JOHNSON &amp; JOHNSON MEDICAL MEXICO, S.A. DE C.V.</t>
  </si>
  <si>
    <t>JJM920909BM6</t>
  </si>
  <si>
    <t>VELEMED, S.A. DE C.V.</t>
  </si>
  <si>
    <t>VEL0104031Q7</t>
  </si>
  <si>
    <t>DM</t>
  </si>
  <si>
    <t>HI TEC MEDICAL, S.A. DE C.V.</t>
  </si>
  <si>
    <t>HME020304BP8</t>
  </si>
  <si>
    <t>INFRA, S.A. DE C.V.</t>
  </si>
  <si>
    <t>INF891031LT4</t>
  </si>
  <si>
    <t>LOMEDIC, S.A. DE C.V.</t>
  </si>
  <si>
    <t>LOM990211KQ2</t>
  </si>
  <si>
    <t>ANTONIO RAMIREZ GUTIERREZ</t>
  </si>
  <si>
    <t>RAGA660104QC1</t>
  </si>
  <si>
    <t>10</t>
  </si>
  <si>
    <t>PAN ROL, S.A. DE C.V.</t>
  </si>
  <si>
    <t>PRO921020PY4</t>
  </si>
  <si>
    <t>DISTRIBUIDORA INTERNACIONAL HOSPITALARIA, S.A. DE C.V.</t>
  </si>
  <si>
    <t>DIH020515AZA</t>
  </si>
  <si>
    <t>403</t>
  </si>
  <si>
    <t>J. EUQUIMIO RAMIREZ RODRIGUEZ</t>
  </si>
  <si>
    <t>RARJ481207EX4</t>
  </si>
  <si>
    <t>ESTUDIOS CLINICOS DR. T J ORIARD, S.A. DE C.V.</t>
  </si>
  <si>
    <t>ECD741021QA5</t>
  </si>
  <si>
    <t>INSTITUTO NACIONAL DE PSIQUIATRIA RAMON DE LA FUENTE MUÑIZ</t>
  </si>
  <si>
    <t>INP791226QKA</t>
  </si>
  <si>
    <t>CONVENIO</t>
  </si>
  <si>
    <t>HOSPITAL GENERAL DE MEXICO</t>
  </si>
  <si>
    <t>HGM9505119F0</t>
  </si>
  <si>
    <t>PIRCSA, S.A. DE C.V.</t>
  </si>
  <si>
    <t>PIR071218720</t>
  </si>
  <si>
    <t>DICIPA, S.A. DE C.V.</t>
  </si>
  <si>
    <t>DCP790511D36</t>
  </si>
  <si>
    <t>TECNO LIMPIEZA AJUSCO, S.A. DE C.V.</t>
  </si>
  <si>
    <t>TGL030421653</t>
  </si>
  <si>
    <t>11</t>
  </si>
  <si>
    <t>URBANIZADORA Y EDIFICADORA PARIS, S.A. DE C.V.</t>
  </si>
  <si>
    <t>UEP040713CB3</t>
  </si>
  <si>
    <t>6</t>
  </si>
  <si>
    <t>ENRECO CONSTRUCCION Y REMODELACION, S.A. DE C.V.</t>
  </si>
  <si>
    <t>ECR1107116W8</t>
  </si>
  <si>
    <t>9</t>
  </si>
  <si>
    <t>MANTENIMIENTO ROC, S.A. DE C.V.</t>
  </si>
  <si>
    <t>MRO0811136H3</t>
  </si>
  <si>
    <t>12</t>
  </si>
  <si>
    <t>ADEFAS</t>
  </si>
  <si>
    <t>LA COSMOPOLITANA, S.A. DE C.V.</t>
  </si>
  <si>
    <t>COS850425822</t>
  </si>
  <si>
    <t>PRODUCTOS SEREL, S.A. DE C.V.</t>
  </si>
  <si>
    <t>PSE891129GS1</t>
  </si>
  <si>
    <t>AXEL INSTRUMENTS DE MEXICO, S.A. DE C.V.</t>
  </si>
  <si>
    <t>AIM000119699</t>
  </si>
  <si>
    <t>FUCAM, A.C.</t>
  </si>
  <si>
    <t>FUC000126KW5</t>
  </si>
  <si>
    <t>RECONOCIMIENTO DE ADEUDO</t>
  </si>
  <si>
    <t>366/13</t>
  </si>
  <si>
    <t>06</t>
  </si>
  <si>
    <t>SERVICIOS INTEGRALES EN EQUIPO MEDICO, S.A. DE C.V.</t>
  </si>
  <si>
    <t>SIE050218GR4</t>
  </si>
  <si>
    <t>101100</t>
  </si>
  <si>
    <t>MUJERES CAMPESINAS EN LUCHA PARRES EL GUARDA, S.C. DE R.L. DE C.V.</t>
  </si>
  <si>
    <t>MXL110809DS2</t>
  </si>
  <si>
    <t>295/13</t>
  </si>
  <si>
    <t>101153</t>
  </si>
  <si>
    <t>96/13</t>
  </si>
  <si>
    <t>101154</t>
  </si>
  <si>
    <t>247/13</t>
  </si>
  <si>
    <t>101155</t>
  </si>
  <si>
    <t>109/13</t>
  </si>
  <si>
    <t>101156</t>
  </si>
  <si>
    <t>108/12</t>
  </si>
  <si>
    <t>PROPIMEX, S. DE R.L. DE C.V.</t>
  </si>
  <si>
    <t>PRO840423SG8</t>
  </si>
  <si>
    <t>101232</t>
  </si>
  <si>
    <t xml:space="preserve">JUAN ABUNDIO URZUA RIVERA </t>
  </si>
  <si>
    <t>UUJU640711L37</t>
  </si>
  <si>
    <t>331/12</t>
  </si>
  <si>
    <t>101233</t>
  </si>
  <si>
    <t>368/13</t>
  </si>
  <si>
    <t>101234</t>
  </si>
  <si>
    <t>FARMACOS ESPECIALIZADOS, S.A. DE C.V.</t>
  </si>
  <si>
    <t>FES840823HH0</t>
  </si>
  <si>
    <t>241/13</t>
  </si>
  <si>
    <t>101235</t>
  </si>
  <si>
    <t>47/13</t>
  </si>
  <si>
    <t>101236</t>
  </si>
  <si>
    <t>80/13</t>
  </si>
  <si>
    <t>101237</t>
  </si>
  <si>
    <t>72/12</t>
  </si>
  <si>
    <t>101238</t>
  </si>
  <si>
    <t>SOLUCIONES HOSPITALARIAS INTEGRALES, S.A. DE C.V.</t>
  </si>
  <si>
    <t>SHI031104U6A</t>
  </si>
  <si>
    <t>4/13</t>
  </si>
  <si>
    <t>101239</t>
  </si>
  <si>
    <t>SUMINISTRO PARA USO MEDICO Y HOSPITALARIO , S.A. DE C.V.</t>
  </si>
  <si>
    <t>SUM890327137</t>
  </si>
  <si>
    <t>183/13</t>
  </si>
  <si>
    <t>101240</t>
  </si>
  <si>
    <t>UNIFORMES NUEVO IMPULSO, S.C. DE R.L. DE C.V.</t>
  </si>
  <si>
    <t>UNI070522NV6</t>
  </si>
  <si>
    <t>297/13</t>
  </si>
  <si>
    <t>101241</t>
  </si>
  <si>
    <t>ABM MEDICAL GROUP, S.A. DE C.V.</t>
  </si>
  <si>
    <t>AMG130315E95</t>
  </si>
  <si>
    <t>302/13</t>
  </si>
  <si>
    <t>101242</t>
  </si>
  <si>
    <t>CORPORACION MEXICANA DE IMPRESIÓN, S.A. DE C.V.</t>
  </si>
  <si>
    <t>CMI780808H12</t>
  </si>
  <si>
    <t>277/13</t>
  </si>
  <si>
    <t>101244</t>
  </si>
  <si>
    <t xml:space="preserve">NAZARIO RUIZ GARCIA </t>
  </si>
  <si>
    <t>RUGN580112LV0</t>
  </si>
  <si>
    <t>48/12</t>
  </si>
  <si>
    <t>101245</t>
  </si>
  <si>
    <t>148/13</t>
  </si>
  <si>
    <t>101246</t>
  </si>
  <si>
    <t>ASESORIA TECNICA BIOMEDICA, S.A. DE C.V.</t>
  </si>
  <si>
    <t>ATB061219K95</t>
  </si>
  <si>
    <t>310/12</t>
  </si>
  <si>
    <t>101247</t>
  </si>
  <si>
    <t>ABASTECEDOR CORPORATIVO, S.A. DE C.V.</t>
  </si>
  <si>
    <t>ACO000712QK7</t>
  </si>
  <si>
    <t>158/13</t>
  </si>
  <si>
    <t>101248</t>
  </si>
  <si>
    <t>SERVICIOS ESPECIALIZADOS DE EQUIPO MEDICO, S.A. DE C.V.</t>
  </si>
  <si>
    <t>SEE0703208J7</t>
  </si>
  <si>
    <t>23/13</t>
  </si>
  <si>
    <t>101249</t>
  </si>
  <si>
    <t>38/13</t>
  </si>
  <si>
    <t>101250</t>
  </si>
  <si>
    <t>LABORATORIOS JAYOR, S.A. DE C.V.</t>
  </si>
  <si>
    <t>LJA0303264L5</t>
  </si>
  <si>
    <t>108/9</t>
  </si>
  <si>
    <t>101252</t>
  </si>
  <si>
    <t>353/12</t>
  </si>
  <si>
    <t>101253</t>
  </si>
  <si>
    <t>147/13</t>
  </si>
  <si>
    <t>101254</t>
  </si>
  <si>
    <t>SIX MED, S.A. DE C.V.</t>
  </si>
  <si>
    <t>SME0911244Q9</t>
  </si>
  <si>
    <t>44/13</t>
  </si>
  <si>
    <t>101255</t>
  </si>
  <si>
    <t>M41/13</t>
  </si>
  <si>
    <t>101256</t>
  </si>
  <si>
    <t>PHILIPS MEXICANA, S.A. DE C.V.</t>
  </si>
  <si>
    <t>PME620620E84</t>
  </si>
  <si>
    <t>186/13</t>
  </si>
  <si>
    <t>101257</t>
  </si>
  <si>
    <t>PROVEEDORA DE SERVICIOS EMPRESARIALES Y SOLUCIONES OPTIMAS, S.A. DE C.V.</t>
  </si>
  <si>
    <t>PSE050926CN1</t>
  </si>
  <si>
    <t>359/13</t>
  </si>
  <si>
    <t>101258</t>
  </si>
  <si>
    <t>DALKIA ENERGIA Y SERVICIOS, S.A. DE C.V.</t>
  </si>
  <si>
    <t>DES000802V93</t>
  </si>
  <si>
    <t>266/13</t>
  </si>
  <si>
    <t>101259</t>
  </si>
  <si>
    <t>ELECTRONICA Y MEDICINA, S.A.</t>
  </si>
  <si>
    <t>EME7905301M7</t>
  </si>
  <si>
    <t>151/12</t>
  </si>
  <si>
    <t>101260</t>
  </si>
  <si>
    <t>DELCA CIENTIFICA, S.A. DE C.V.</t>
  </si>
  <si>
    <t>DCI0904135B1</t>
  </si>
  <si>
    <t>M-27/13</t>
  </si>
  <si>
    <t>101261</t>
  </si>
  <si>
    <t>COMERCIALIZADORA ANTEL, S.A. DE C.V.</t>
  </si>
  <si>
    <t>CAN061107SW3</t>
  </si>
  <si>
    <t>116/13</t>
  </si>
  <si>
    <t>101262</t>
  </si>
  <si>
    <t>M38/13</t>
  </si>
  <si>
    <t>101263</t>
  </si>
  <si>
    <t>30/13</t>
  </si>
  <si>
    <t>101265</t>
  </si>
  <si>
    <t>CABLES Y SENSORES MEDICOS, S.A.P.I. DE C.V.</t>
  </si>
  <si>
    <t>M51/13</t>
  </si>
  <si>
    <t>101271</t>
  </si>
  <si>
    <t>BIOGARMED, S.A. DE C.V.</t>
  </si>
  <si>
    <t>BIO0307296VA</t>
  </si>
  <si>
    <t>280/12</t>
  </si>
  <si>
    <t>101272</t>
  </si>
  <si>
    <t>289/11</t>
  </si>
  <si>
    <t>101273</t>
  </si>
  <si>
    <t>185/13</t>
  </si>
  <si>
    <t>101274</t>
  </si>
  <si>
    <t>AUTOMATIZACIONES EN PROCESOS INDUSTRIALES, S.A. DE C.V.</t>
  </si>
  <si>
    <t>API860905780</t>
  </si>
  <si>
    <t>146/13</t>
  </si>
  <si>
    <t>101280</t>
  </si>
  <si>
    <t>144/13</t>
  </si>
  <si>
    <t>101281</t>
  </si>
  <si>
    <t>143/13</t>
  </si>
  <si>
    <t>101282</t>
  </si>
  <si>
    <t>GLOBAL COLIMA, S.A. DE C.V.</t>
  </si>
  <si>
    <t>GCO101116N37</t>
  </si>
  <si>
    <t>354/13</t>
  </si>
  <si>
    <t>101284</t>
  </si>
  <si>
    <t>118/13</t>
  </si>
  <si>
    <t>101287</t>
  </si>
  <si>
    <t>35/11</t>
  </si>
  <si>
    <t>101288</t>
  </si>
  <si>
    <t>254/13</t>
  </si>
  <si>
    <t>101294</t>
  </si>
  <si>
    <t>SIEMENS, S.A. DE C.V.</t>
  </si>
  <si>
    <t>SIE931112PA1</t>
  </si>
  <si>
    <t>148/12</t>
  </si>
  <si>
    <t>101295</t>
  </si>
  <si>
    <t>119/13</t>
  </si>
  <si>
    <t>101296</t>
  </si>
  <si>
    <t>101297</t>
  </si>
  <si>
    <t>RA 7/13</t>
  </si>
  <si>
    <t>101298</t>
  </si>
  <si>
    <t>101299</t>
  </si>
  <si>
    <t>ADERHELS CLUB, S.A. DE C.V.</t>
  </si>
  <si>
    <t>ACL070521ND6</t>
  </si>
  <si>
    <t>DAT 11/13</t>
  </si>
  <si>
    <t>101300</t>
  </si>
  <si>
    <t>111/13</t>
  </si>
  <si>
    <t>101305</t>
  </si>
  <si>
    <t>356/13</t>
  </si>
  <si>
    <t>101306</t>
  </si>
  <si>
    <t>90/13</t>
  </si>
  <si>
    <t>101307</t>
  </si>
  <si>
    <t>69/13</t>
  </si>
  <si>
    <t>101308</t>
  </si>
  <si>
    <t>181/13</t>
  </si>
  <si>
    <t>101309</t>
  </si>
  <si>
    <t>CONFECCIONES NIC IHTZOMAS, S.C. DE R.L.  DE C.V.</t>
  </si>
  <si>
    <t>CNI020326FIA</t>
  </si>
  <si>
    <t>292/13</t>
  </si>
  <si>
    <t>101310</t>
  </si>
  <si>
    <t>244/13</t>
  </si>
  <si>
    <t>101311</t>
  </si>
  <si>
    <t>CORPORATIVO PROMEDICA DE MEXICO, S.A. DE C.V.</t>
  </si>
  <si>
    <t>CPM060405J4A</t>
  </si>
  <si>
    <t>243/13</t>
  </si>
  <si>
    <t>ABRIL</t>
  </si>
  <si>
    <t>CANCELACION</t>
  </si>
  <si>
    <t>SUMINISTRO Y VENTA DE EQUIPOS MEDICOS, S.A. DE C.V.</t>
  </si>
  <si>
    <t>SVE030508BK5</t>
  </si>
  <si>
    <t>350/13</t>
  </si>
  <si>
    <t>MAINEQ DE MEXICO, S.A. DE C.V.</t>
  </si>
  <si>
    <t>MME070126FLA</t>
  </si>
  <si>
    <t>341/13</t>
  </si>
  <si>
    <t>CONSORCIO EMPRESARIAL LATINOAMERICANO, S.A. DE C.V.</t>
  </si>
  <si>
    <t>330/13</t>
  </si>
  <si>
    <t>SERVICIOS DE INGENIERIA EN MEDICINA, S.A. DE C.V.</t>
  </si>
  <si>
    <t>349/13</t>
  </si>
  <si>
    <t>VIASIS, S.A. DE C.V.</t>
  </si>
  <si>
    <t>392/13</t>
  </si>
  <si>
    <t>539/09</t>
  </si>
  <si>
    <t>345/13</t>
  </si>
  <si>
    <t>COMPAÑÍA INTERNACIONAL DE DISTRIBUCIONES, S.A. DE C.V.</t>
  </si>
  <si>
    <t>IDI980512BV4</t>
  </si>
  <si>
    <t>377/13</t>
  </si>
  <si>
    <t>GRUPO ORINLA, S.A. DE C.V.</t>
  </si>
  <si>
    <t>GOR070404QU7</t>
  </si>
  <si>
    <t>391/13</t>
  </si>
  <si>
    <t>329/13</t>
  </si>
  <si>
    <t>VIA1007285B5</t>
  </si>
  <si>
    <t>CORPORATIVO PROMEDICA, S.A. DE C.V.</t>
  </si>
  <si>
    <t>DACEGA CORPORATION, S.A. DE C.V.</t>
  </si>
  <si>
    <t>DCO0904038E9</t>
  </si>
  <si>
    <t>393/13</t>
  </si>
  <si>
    <t>DW MED, S.A. DE C.V.</t>
  </si>
  <si>
    <t>DWM110310QV3</t>
  </si>
  <si>
    <t>397/13</t>
  </si>
  <si>
    <t>ASESORIA Y SERVICIO INTEGRAL BIOMEDICO, S.A. DE C.V.</t>
  </si>
  <si>
    <t>ASI040113B86</t>
  </si>
  <si>
    <t>DISTRIBUIDORA PARA HOSPITALES JOSSLY, S.A. DE C.V.</t>
  </si>
  <si>
    <t>DHJ9910155Z1</t>
  </si>
  <si>
    <t>101380</t>
  </si>
  <si>
    <t>ABRAHAM HELFON DANIEL Y COPROPIETARIOS</t>
  </si>
  <si>
    <t>RENTA</t>
  </si>
  <si>
    <t>97</t>
  </si>
  <si>
    <t>101404</t>
  </si>
  <si>
    <t>SELECCIONES MEDICAS DEL CENTRO, S.A. DE C.V.</t>
  </si>
  <si>
    <t>SMC0612046Y2</t>
  </si>
  <si>
    <t>94/13</t>
  </si>
  <si>
    <t>101406</t>
  </si>
  <si>
    <t>214/13</t>
  </si>
  <si>
    <t>101407</t>
  </si>
  <si>
    <t>215/13</t>
  </si>
  <si>
    <t>101408</t>
  </si>
  <si>
    <t>101409</t>
  </si>
  <si>
    <t>OLLINTZIN GENTE EN MOVIMIENTO, S.C. DE R.L. DE C.V.</t>
  </si>
  <si>
    <t>OGE080402MI3</t>
  </si>
  <si>
    <t>296/13</t>
  </si>
  <si>
    <t>101418</t>
  </si>
  <si>
    <t>OMAR URQUIETA RUIZ</t>
  </si>
  <si>
    <t>UURO7806186W0</t>
  </si>
  <si>
    <t>262/13</t>
  </si>
  <si>
    <t>101420</t>
  </si>
  <si>
    <t>263/13</t>
  </si>
  <si>
    <t>101422</t>
  </si>
  <si>
    <t>120/13</t>
  </si>
  <si>
    <t>101433</t>
  </si>
  <si>
    <t>58/12</t>
  </si>
  <si>
    <t>101435</t>
  </si>
  <si>
    <t>184/12</t>
  </si>
  <si>
    <t>101437</t>
  </si>
  <si>
    <t>251/13</t>
  </si>
  <si>
    <t>101438</t>
  </si>
  <si>
    <t>101439</t>
  </si>
  <si>
    <t>101452</t>
  </si>
  <si>
    <t>101453</t>
  </si>
  <si>
    <t>M47/13</t>
  </si>
  <si>
    <t>101454</t>
  </si>
  <si>
    <t>250/13</t>
  </si>
  <si>
    <t>101455</t>
  </si>
  <si>
    <t>CORPOTATIVO PROMED, S.A. DE C.V.</t>
  </si>
  <si>
    <t>CPR000926QH3</t>
  </si>
  <si>
    <t>281/12</t>
  </si>
  <si>
    <t>101456</t>
  </si>
  <si>
    <t>M09/13</t>
  </si>
  <si>
    <t>101457</t>
  </si>
  <si>
    <t>101/13</t>
  </si>
  <si>
    <t>101458</t>
  </si>
  <si>
    <t>M30/13</t>
  </si>
  <si>
    <t>101459</t>
  </si>
  <si>
    <t>163/13</t>
  </si>
  <si>
    <t>101460</t>
  </si>
  <si>
    <t>INTELLMED SOLUTIONS, S.A. DE C.V.</t>
  </si>
  <si>
    <t>ISO070626F20</t>
  </si>
  <si>
    <t>101461</t>
  </si>
  <si>
    <t>395/13</t>
  </si>
  <si>
    <t>101462</t>
  </si>
  <si>
    <t>RICARDO MARTINEZ CALDERON</t>
  </si>
  <si>
    <t>MACR750307KK0</t>
  </si>
  <si>
    <t>101463</t>
  </si>
  <si>
    <t>FABRICACION DE ROPA CUENTZIN, S.C. DE R.L. DE C.V.</t>
  </si>
  <si>
    <t>FRC080407R76</t>
  </si>
  <si>
    <t>101464</t>
  </si>
  <si>
    <t>PAK BIOMEDLAND TECH CARE, S.A. DE C.V.</t>
  </si>
  <si>
    <t>PBT040413CQ9</t>
  </si>
  <si>
    <t>205/13</t>
  </si>
  <si>
    <t>101482</t>
  </si>
  <si>
    <t>45/13</t>
  </si>
  <si>
    <t>101483</t>
  </si>
  <si>
    <t>INGENIERIA Y ELECTROSISTEMAS, S.A. DE C.V.</t>
  </si>
  <si>
    <t>IEL960130NR6</t>
  </si>
  <si>
    <t>M39/13</t>
  </si>
  <si>
    <t>101484</t>
  </si>
  <si>
    <t>48/13</t>
  </si>
  <si>
    <t>ESPECIALISTAS EN ESTERILIZACION Y ENVASE, S.A. DE C.V.</t>
  </si>
  <si>
    <t>EEE830909BM4</t>
  </si>
  <si>
    <t>335/13</t>
  </si>
  <si>
    <t>DEWIMED, S.A.</t>
  </si>
  <si>
    <t>DEW780426CF3</t>
  </si>
  <si>
    <t>332/13</t>
  </si>
  <si>
    <t>301/12</t>
  </si>
  <si>
    <t>PROVEEDORA MEXICANA DE ARTICULOS DE CURACIÓN Y LABORATORIO, S.A. DE C.V.</t>
  </si>
  <si>
    <t>PMA850830G22</t>
  </si>
  <si>
    <t>344/13</t>
  </si>
  <si>
    <t>COMPAÑÍA INERNACIONAL DE DISTRIBUCIONES, S.A. DE C.V.</t>
  </si>
  <si>
    <t>CPM060405J4</t>
  </si>
  <si>
    <t>GRUPO INDUSTRIAL DE DESARROLLO TECNOLOGICO, S.A. DE C.V.</t>
  </si>
  <si>
    <t>GID9906288J4</t>
  </si>
  <si>
    <t>378/13</t>
  </si>
  <si>
    <t>TECNOLOGIA EN COMUNICACIONES E INFORMATICA, S.A. DE C.V.</t>
  </si>
  <si>
    <t>TCI980226AY8</t>
  </si>
  <si>
    <t>20/13</t>
  </si>
  <si>
    <t>DAT-23/13</t>
  </si>
  <si>
    <t>ADMINISTRACION Y SERVICIOS CON TECNOLOGIAS DE LA INFORMACION ADSERTI, S.A. DE C.V.</t>
  </si>
  <si>
    <t>AST070125IL0</t>
  </si>
  <si>
    <t>COORDINACION DE SERVICIOS EN INFORMATICA, S.A. DE C.V.</t>
  </si>
  <si>
    <t>CSI980907QN7</t>
  </si>
  <si>
    <t>DAT-29/13</t>
  </si>
  <si>
    <t>GE SISTEMAS MEDICOS DE MEXICO, S.A. DE C.V.</t>
  </si>
  <si>
    <t>GSM920409JL6</t>
  </si>
  <si>
    <t>07</t>
  </si>
  <si>
    <t>101528</t>
  </si>
  <si>
    <t>233/13</t>
  </si>
  <si>
    <t>101529</t>
  </si>
  <si>
    <t>ABASTECEDORA DE COLCHONES Y ACCESORIOS, S.A. DE C.V.</t>
  </si>
  <si>
    <t>ACA0402033E9</t>
  </si>
  <si>
    <t>INSTITUTO NACIONAL DE ENFERMEDADES RESPIRATORIAS ISMAEL COSIO VILLEGAS</t>
  </si>
  <si>
    <t>INE8501019P7</t>
  </si>
  <si>
    <t>101608</t>
  </si>
  <si>
    <t>148</t>
  </si>
  <si>
    <t>101748</t>
  </si>
  <si>
    <t>101753</t>
  </si>
  <si>
    <t>MCL110809DS2</t>
  </si>
  <si>
    <t>295</t>
  </si>
  <si>
    <t>SERVIMEDICS Y MARTELI, S.A. DE C.V.</t>
  </si>
  <si>
    <t>SMA120225QCA</t>
  </si>
  <si>
    <t>101830</t>
  </si>
  <si>
    <t>101831</t>
  </si>
  <si>
    <t>252/13</t>
  </si>
  <si>
    <t>101842</t>
  </si>
  <si>
    <t>INSTRUMENTO BIOMEDICO DE MEXICO, S.A. DE C.V.</t>
  </si>
  <si>
    <t>IBM0307015Y6</t>
  </si>
  <si>
    <t>149/12</t>
  </si>
  <si>
    <t>102017</t>
  </si>
  <si>
    <t>247/?</t>
  </si>
  <si>
    <t>102018</t>
  </si>
  <si>
    <t>102019</t>
  </si>
  <si>
    <t>102021</t>
  </si>
  <si>
    <t>253</t>
  </si>
  <si>
    <t>102022</t>
  </si>
  <si>
    <t>21/13</t>
  </si>
  <si>
    <t>102024</t>
  </si>
  <si>
    <t>102026</t>
  </si>
  <si>
    <t>102027</t>
  </si>
  <si>
    <t>102035</t>
  </si>
  <si>
    <t>ROCIO GOMEZ ALVARADO</t>
  </si>
  <si>
    <t>306/13</t>
  </si>
  <si>
    <t>102072</t>
  </si>
  <si>
    <t>TECNOIMAGEN CORPORATIVO, S.A. DE C.V.</t>
  </si>
  <si>
    <t>TCO960129926</t>
  </si>
  <si>
    <t>102073</t>
  </si>
  <si>
    <t>PROVEEDORA INTEGRAL DE EMPRESAS, S.A. DE C.V.</t>
  </si>
  <si>
    <t>PIE040213899</t>
  </si>
  <si>
    <t>102079</t>
  </si>
  <si>
    <t>A</t>
  </si>
  <si>
    <t>102082</t>
  </si>
  <si>
    <t>INSTITUTO DE SERVICIOS DE SALUD DEL ESTADO DE AGUASCALIENTES</t>
  </si>
  <si>
    <t>102083</t>
  </si>
  <si>
    <t>SERVICIOS DE SALUD DEL ESTADO DE QUERETARO</t>
  </si>
  <si>
    <t>102085</t>
  </si>
  <si>
    <t>REGIMEN DE PROTECCION SOCIAL EN SALUD DE BAJA CALIFORNIA</t>
  </si>
  <si>
    <t>102086</t>
  </si>
  <si>
    <t>GOBIERNO DEL ESTADO DE CHIHUAHUA</t>
  </si>
  <si>
    <t>102087</t>
  </si>
  <si>
    <t>SERVICIOS DE SALUD DE SINALOA</t>
  </si>
  <si>
    <t>102088</t>
  </si>
  <si>
    <t>SERVICIOS DE SALUD DE SAN LUIS POTOSI</t>
  </si>
  <si>
    <t>102089</t>
  </si>
  <si>
    <t>SERVICIOS DE SAUD DE HIDALGO</t>
  </si>
  <si>
    <t>102091</t>
  </si>
  <si>
    <t>102093</t>
  </si>
  <si>
    <t>102094</t>
  </si>
  <si>
    <t>E</t>
  </si>
  <si>
    <t>102098</t>
  </si>
  <si>
    <t>GADAI DE MEXICO, S.A. DE C.V.</t>
  </si>
  <si>
    <t>JUNIO</t>
  </si>
  <si>
    <t>200066</t>
  </si>
  <si>
    <t>200067</t>
  </si>
  <si>
    <t>200069</t>
  </si>
  <si>
    <t>MEDILECTUS, S.A. DE C.V.</t>
  </si>
  <si>
    <t>MED110331IY3</t>
  </si>
  <si>
    <t>342/?</t>
  </si>
  <si>
    <t>ECLESIS SINERGIA Y TECNOLOGIA, S. DE R.L. DE C.V.</t>
  </si>
  <si>
    <t>D</t>
  </si>
  <si>
    <t>CEL960305816</t>
  </si>
  <si>
    <t>400/13</t>
  </si>
  <si>
    <t>336/13</t>
  </si>
  <si>
    <t>401/13</t>
  </si>
  <si>
    <t>DISTRIBUIDORA GANESH, S.A. DE C.V.</t>
  </si>
  <si>
    <t>DGA9903037S2</t>
  </si>
  <si>
    <t>AUTOS ELEGANTES, S.A. DE C.V.</t>
  </si>
  <si>
    <t>389/13</t>
  </si>
  <si>
    <t>345/12</t>
  </si>
  <si>
    <t>08</t>
  </si>
  <si>
    <t>INGENIERIA SUSTENTABLE EN MANTENIMIENTO INSTALACIONES Y CONSTRUCCION, S.A. DE C.V.</t>
  </si>
  <si>
    <t>ISE130214TM8</t>
  </si>
  <si>
    <t>ORTOPEDIA HISA, S.A. DE C.V.</t>
  </si>
  <si>
    <t>OHI840316SHA</t>
  </si>
  <si>
    <t>102146</t>
  </si>
  <si>
    <t>43/13</t>
  </si>
  <si>
    <t>102246</t>
  </si>
  <si>
    <t>M-09-13</t>
  </si>
  <si>
    <t>102247</t>
  </si>
  <si>
    <t>102439</t>
  </si>
  <si>
    <t>102487</t>
  </si>
  <si>
    <t>102498</t>
  </si>
  <si>
    <t>27/13</t>
  </si>
  <si>
    <t>102516</t>
  </si>
  <si>
    <t>NAZARIO RUIZ GARCIA</t>
  </si>
  <si>
    <t>102531</t>
  </si>
  <si>
    <t>42/13</t>
  </si>
  <si>
    <t>102533</t>
  </si>
  <si>
    <t>41/13</t>
  </si>
  <si>
    <t>102535</t>
  </si>
  <si>
    <t>102486</t>
  </si>
  <si>
    <t>102510</t>
  </si>
  <si>
    <t>102513</t>
  </si>
  <si>
    <t>102496</t>
  </si>
  <si>
    <t>253/12</t>
  </si>
  <si>
    <t>102497</t>
  </si>
  <si>
    <t>156/12</t>
  </si>
  <si>
    <t>102506</t>
  </si>
  <si>
    <t>186/12</t>
  </si>
  <si>
    <t>102523</t>
  </si>
  <si>
    <t>70/10</t>
  </si>
  <si>
    <t>102524</t>
  </si>
  <si>
    <t>362/12</t>
  </si>
  <si>
    <t>102527</t>
  </si>
  <si>
    <t>102530</t>
  </si>
  <si>
    <t>102136</t>
  </si>
  <si>
    <t>SERVICIOS DE SALUD MORELOS</t>
  </si>
  <si>
    <t>102137</t>
  </si>
  <si>
    <t>SERVICIOS DE SALUD DE COAHUILA DE ZARAGOZA</t>
  </si>
  <si>
    <t>102138</t>
  </si>
  <si>
    <t>SERVICIOS DE SALUD DE DURANGO</t>
  </si>
  <si>
    <t>INSTITUTO SALUD/SERVICIOS INTERESTATALES DEL SEGURO POPULAR</t>
  </si>
  <si>
    <t>SECRETARIA DE HACIENDA DEL GOBIERNO DEL ESTADO DE SONORA</t>
  </si>
  <si>
    <t>102410</t>
  </si>
  <si>
    <t>SALUD DE TLAXCALA</t>
  </si>
  <si>
    <t>GOBIERNO DEL ESTADO DE OAXACA</t>
  </si>
  <si>
    <t>102448</t>
  </si>
  <si>
    <t>SERVICIOS DE SALUD DEL ESTADO DE PUEBLA</t>
  </si>
  <si>
    <t>B</t>
  </si>
  <si>
    <t>342/13</t>
  </si>
  <si>
    <t>403/13</t>
  </si>
  <si>
    <t>200088</t>
  </si>
  <si>
    <t>200089</t>
  </si>
  <si>
    <t>JULIO</t>
  </si>
  <si>
    <t>09</t>
  </si>
  <si>
    <t>102910</t>
  </si>
  <si>
    <t>102768</t>
  </si>
  <si>
    <t>ESTRADA ARMENDARIZ GUILLERMO</t>
  </si>
  <si>
    <t>102568</t>
  </si>
  <si>
    <t>TELEFONOS DE MEXICO, S.A.B. DE C.V.</t>
  </si>
  <si>
    <t>TME840315KT6</t>
  </si>
  <si>
    <t>SISTEMA ARCHIVO CLINICO ELECTONICO</t>
  </si>
  <si>
    <t>C-DESESA1/13</t>
  </si>
  <si>
    <t>102569</t>
  </si>
  <si>
    <t>102570</t>
  </si>
  <si>
    <t>NETJER NETWORKS MEXICO, S.A. DE C.V.</t>
  </si>
  <si>
    <t>NNM060629M8A</t>
  </si>
  <si>
    <t>102573</t>
  </si>
  <si>
    <t>HOSPITAL INFANTIL DE MEXICO FEDERICO GOMEZ</t>
  </si>
  <si>
    <t>HIM8712203BS0</t>
  </si>
  <si>
    <t>NIA1007285B5</t>
  </si>
  <si>
    <t>102917</t>
  </si>
  <si>
    <t>ALSA DOSIMETRIA, S. DE R.L. DE C.V.</t>
  </si>
  <si>
    <t>ADO080314CC9</t>
  </si>
  <si>
    <t>36/13</t>
  </si>
  <si>
    <t>102682</t>
  </si>
  <si>
    <t>SERVICIOS ESTATALES DE SALUD</t>
  </si>
  <si>
    <t>102775</t>
  </si>
  <si>
    <t>102776</t>
  </si>
  <si>
    <t>SERVICIOS DE SALUD DE JALISCO</t>
  </si>
  <si>
    <t>SERVICIOS ESTATALES DE SALUD EN EL ESTADO DE GUERRERO OPD</t>
  </si>
  <si>
    <t>102620</t>
  </si>
  <si>
    <t>SOCIEDAD MEXICANA DE PEDIATRIA</t>
  </si>
  <si>
    <t>SMP6105292F2</t>
  </si>
  <si>
    <t>388/13</t>
  </si>
  <si>
    <t>AGOSTO</t>
  </si>
  <si>
    <t>SEPTIEMBRE</t>
  </si>
  <si>
    <t>103282</t>
  </si>
  <si>
    <t>103283</t>
  </si>
  <si>
    <t>REGIMEN ESTATAL DE PROTECCION SOCIAL EN SALUD</t>
  </si>
  <si>
    <t>ORTHO CEN MEXICO, S.A. DE C.V.</t>
  </si>
  <si>
    <t>OCM1306201KA</t>
  </si>
  <si>
    <t>103373</t>
  </si>
  <si>
    <t>SREVIMEDICS Y MARTELI, S.A.DE C.V.</t>
  </si>
  <si>
    <t>198/13</t>
  </si>
  <si>
    <t>215</t>
  </si>
  <si>
    <t>103487</t>
  </si>
  <si>
    <t>BENTATA CONSTRUCCIONES, S.A. DE C.V.</t>
  </si>
  <si>
    <t>BCO951017BD6</t>
  </si>
  <si>
    <t>200144</t>
  </si>
  <si>
    <t>SIM881017I91</t>
  </si>
  <si>
    <t>379/13</t>
  </si>
  <si>
    <t>103512</t>
  </si>
  <si>
    <t>HIM CTA DE INV FIN PROPIOS 2013</t>
  </si>
  <si>
    <t>HIM971203BS0</t>
  </si>
  <si>
    <t>103543</t>
  </si>
  <si>
    <t>103544</t>
  </si>
  <si>
    <t>ORGANISMO PUBLICO DESENTRALIZADO DE SERVICIOS DE SALUD</t>
  </si>
  <si>
    <t>103545</t>
  </si>
  <si>
    <t>SERVICIOS DE SALUD DE ZACATECAS</t>
  </si>
  <si>
    <t>103546</t>
  </si>
  <si>
    <t>INSTITUTO DE SALUD PUBLICA DEL ESTADO DE GUANAJUATO</t>
  </si>
  <si>
    <t>103547</t>
  </si>
  <si>
    <t>SERVICIOS DE SALUD DE NUEVO LEON</t>
  </si>
  <si>
    <t>103548</t>
  </si>
  <si>
    <t>103563</t>
  </si>
  <si>
    <t>103564</t>
  </si>
  <si>
    <t>EDUARDO RODRIGUEZ DIAZ</t>
  </si>
  <si>
    <t>RODE710826EC0</t>
  </si>
  <si>
    <t>103579</t>
  </si>
  <si>
    <t>103580</t>
  </si>
  <si>
    <t>103713</t>
  </si>
  <si>
    <t>CONTROLES GRAFICOS, S.A. DE C.V.</t>
  </si>
  <si>
    <t>103860</t>
  </si>
  <si>
    <t>103881</t>
  </si>
  <si>
    <t>OCTUBRE</t>
  </si>
  <si>
    <t>207</t>
  </si>
  <si>
    <t>INSTITUTO DE SALUD DEL ESTADO DE MEXICO</t>
  </si>
  <si>
    <t>A26014006</t>
  </si>
  <si>
    <t>SEDESA-0001</t>
  </si>
  <si>
    <t>200167</t>
  </si>
  <si>
    <t>200226</t>
  </si>
  <si>
    <t>NOVIEMBRE</t>
  </si>
  <si>
    <t>SEDESA/11</t>
  </si>
  <si>
    <t>201</t>
  </si>
  <si>
    <t>90</t>
  </si>
  <si>
    <t>DA-SEDESA-001-2014</t>
  </si>
  <si>
    <t>200230</t>
  </si>
  <si>
    <t>O.G</t>
  </si>
  <si>
    <t>PASIVO</t>
  </si>
  <si>
    <t>338</t>
  </si>
  <si>
    <t>A26014018</t>
  </si>
  <si>
    <t>OZONO SALUD, S.A. DE C.V.</t>
  </si>
  <si>
    <t>OSA050523KR0</t>
  </si>
  <si>
    <t>IMPLANTES MEDICOS TRAUMATOLOGIA, S.A. DE C.V.</t>
  </si>
  <si>
    <t>IMT0904243P8</t>
  </si>
  <si>
    <t>JUAN PABLO MARTINEZ LOPEZ</t>
  </si>
  <si>
    <t>JAIME MARTINEZ BENITEZ</t>
  </si>
  <si>
    <t>CARDIO SMART, S.A. DE C.V.</t>
  </si>
  <si>
    <t>CSM130606V94</t>
  </si>
  <si>
    <t>PROVEEDORA MEXICANA DE ARTICULOS DE CURACION Y LABORATORIO, S.A. DE C.V.</t>
  </si>
  <si>
    <t>344/2013-1</t>
  </si>
  <si>
    <t>SERVICIOS DE SALUD DE MICHOACAN</t>
  </si>
  <si>
    <t>SERVICIOS DE SALUD JALISCO</t>
  </si>
  <si>
    <t xml:space="preserve">REMANENTES </t>
  </si>
  <si>
    <t>SECRETARIA DE SALUD</t>
  </si>
  <si>
    <t>DIRECCION DE RECURSOS FINANCIEROS</t>
  </si>
  <si>
    <t>AFECTACIONES AUTORIZADAS DEL 1 DE  ENERO AL 31 DE DICIEMBRE 2014</t>
  </si>
  <si>
    <t>POSICION PRESUPUESTAL</t>
  </si>
  <si>
    <t>NO, DE PROYECTO</t>
  </si>
  <si>
    <t>PROGRAMA PRESUPUESTARIO</t>
  </si>
  <si>
    <t>N° AFECT.</t>
  </si>
  <si>
    <t>FECHA DE SOLICITUD</t>
  </si>
  <si>
    <t>FECHA DE AUTORIZACION</t>
  </si>
  <si>
    <t>RECURSO POR FF</t>
  </si>
  <si>
    <t>CONCEPTO</t>
  </si>
  <si>
    <t>LIQ/COM</t>
  </si>
  <si>
    <t>TOTAL</t>
  </si>
  <si>
    <t>A26014005</t>
  </si>
  <si>
    <t>SEGURO POPULAR REMANENTES CAPITAL</t>
  </si>
  <si>
    <t>EQUIPO DE DIGITALIZACION  E IMÁGENES MEDICAS E INFORMACION RADIOLOGICA (RIS-PACS)</t>
  </si>
  <si>
    <t>L</t>
  </si>
  <si>
    <t>ADQUISICION DE EQUIPO INFORMATICO PARA FORTALECER LA RED HOSPITALARIA</t>
  </si>
  <si>
    <t>EXPEDIENTE CLINICO ELECTRONICO</t>
  </si>
  <si>
    <t>A26014004</t>
  </si>
  <si>
    <t>DIGITALIZACION E IMÁGENES MEDICAS E INFORMACION RADIOLOGICA (RIS-PACS)</t>
  </si>
  <si>
    <t>1</t>
  </si>
  <si>
    <t>60</t>
  </si>
  <si>
    <t>SEGURO POPULAR ADICIONALES</t>
  </si>
  <si>
    <t>REMANENTES DE PRINCIPAL DE AFILIACION SEGURO MEDICO PARA UNA NUEVA GENERACION</t>
  </si>
  <si>
    <t>f</t>
  </si>
  <si>
    <t>REMANENTES DE PRINCIPAL DE CUIDADOS INTENSIVOS NEONATALES</t>
  </si>
  <si>
    <t>REMANENTES DE PRINCIPAL DE PROGRAMA DE CANCER EN NIÑOS TURMORES SOLIDOS</t>
  </si>
  <si>
    <t>REMANENTES DE PRINCIPAL DE TRASTORNOS QUIRURGICOS, CONGENITOS Y ADQUIRIDOS</t>
  </si>
  <si>
    <t>2DA. RECALENDARIZACION TRIMESTRAL 2014</t>
  </si>
  <si>
    <t>C</t>
  </si>
  <si>
    <t>00</t>
  </si>
  <si>
    <t>REMANENTES DE PRINCIPAL DE SEGURO MEDICO PARA UNA NUEVA GENERACION</t>
  </si>
  <si>
    <t>SEGURO POPULAR REMANENTES DE INTERESES</t>
  </si>
  <si>
    <t>REMANENTES DE INTERESES</t>
  </si>
  <si>
    <t>REMANENTES DE CAPITAL RECURSOS PROVENIENTES DEL PROGRAMA ARRANQUE PAREJO EN LA VIDA Y PRONAREMI</t>
  </si>
  <si>
    <t>REMANENTES  DE CAPITAL</t>
  </si>
  <si>
    <t>SEGURO POPULAR REMANENTES</t>
  </si>
  <si>
    <t>ERROR EN CUENTA BANCARIA</t>
  </si>
  <si>
    <t>L/C</t>
  </si>
  <si>
    <t>SICALIDAD</t>
  </si>
  <si>
    <t>REMANENES DE SICALIDAD</t>
  </si>
  <si>
    <t>SERVICIOS ESTATALES DE SALUD 32 X 32</t>
  </si>
  <si>
    <t>REMANENTES DE PROGRAMA DE SERVICIOS ESTATALES DE SALUD 32 X 32</t>
  </si>
  <si>
    <t>AFASPE</t>
  </si>
  <si>
    <t>REMANENTES DE AFASPE</t>
  </si>
  <si>
    <t>SEGURO MEDICO SIGLO XXI</t>
  </si>
  <si>
    <t>REMANENTES DE SEGURO MEDICO SIGLO XXI</t>
  </si>
  <si>
    <t>REMANENTES DE SEGURO MEDICO PARA UNA NUEVA GENERACION</t>
  </si>
  <si>
    <t>3RA. RECALENDARIZACION TRIMESTRAL 2014</t>
  </si>
  <si>
    <t>SEGURO POPULAR</t>
  </si>
  <si>
    <t>ADEFAS DE REMANENTES DE INTERESES</t>
  </si>
  <si>
    <t>RECURSOS PARA O.P.D.</t>
  </si>
  <si>
    <t>CUIDADOS INTENSIVOS NEONATALES</t>
  </si>
  <si>
    <t xml:space="preserve">REMANENTES DE CAPITAL DE CUIDADOS INTESNSIVOS NEONATALES </t>
  </si>
  <si>
    <t xml:space="preserve">REMANENTES DE INTERESES DE CUIDADOS INTESNSIVOS NEONATALES </t>
  </si>
  <si>
    <t>PADECIMIENTO DE CANCER EN NIÑOS TUMORES SOLIDOS</t>
  </si>
  <si>
    <t>REMANENTES DE CAPITAL DE PADECIMIENTO DE CANCER EN NIÑOS TUMORES SOLIDOS</t>
  </si>
  <si>
    <t>REMANENTES DE INTERESES DE PADECIMIENTO DE CANCER EN NIÑOS TUMORES SOLIDOS</t>
  </si>
  <si>
    <t>TRASTORNOS QUIRURGICOS, CONGENITOS Y ADQUIRIDOS</t>
  </si>
  <si>
    <t>REMANENTES DE CAPITAL DE TRASTORNOS QUIRURGICOS, CONGENITOS Y ADQUIRIDOS</t>
  </si>
  <si>
    <t>REMANENTES DE INTERESES DE TRASTORNOS QUIRURGICOS, CONGENITOS Y ADQUIRIDOS</t>
  </si>
  <si>
    <t>REMANENTES DE CAPITAL DE SEGURO MEDICO SIGLO XXI</t>
  </si>
  <si>
    <t>REMANENTES DE INTERESES DE SEGURO MEDICO SIGLO XXI</t>
  </si>
  <si>
    <t>SEGURO MEDICO PARA UNA NUEVA GENERACION</t>
  </si>
  <si>
    <t>REMANENTES SEGURO POPULAR PARA PY 4018 (BEBEDEROS INSTITUCIONALES"</t>
  </si>
  <si>
    <t>REMANENTES SEGURO POPULAR DE INTERESES</t>
  </si>
  <si>
    <t>REMANENTES DE PADECIMIENTO DE CANCER EN NIÑOS TUMORES SOLIDOS DE INTERES PARA ADEFAS</t>
  </si>
  <si>
    <t>REMANENTES DE CUIDADOS INTENSIVOS NEONATALES PARA ADEFAS</t>
  </si>
  <si>
    <t>REMANENTES PARA ADEFAS</t>
  </si>
  <si>
    <t>ADQUISICION DE BEBEDEROS INSTITUCIONALES</t>
  </si>
  <si>
    <t>CIERRE 2014</t>
  </si>
  <si>
    <t>4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</si>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</sst>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"/>
    <numFmt numFmtId="165" formatCode="000"/>
    <numFmt numFmtId="166" formatCode="#,##0.00_ ;[Red]\-#,##0.00\ "/>
    <numFmt numFmtId="167" formatCode="_-* #,##0.00\ &quot;€&quot;_-;\-* #,##0.00\ &quot;€&quot;_-;_-* &quot;-&quot;??\ &quot;€&quot;_-;_-@_-"/>
    <numFmt numFmtId="168" formatCode="dd\-mm\-yy;@"/>
    <numFmt numFmtId="169" formatCode="_(* #,##0.00_);_(* \(#,##0.00\);_(* &quot;-&quot;??_);_(@_)"/>
    <numFmt numFmtId="170" formatCode="#,##0.00_);[Red]\(#,##0.00\)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sz val="8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08">
    <xf numFmtId="0" fontId="0" fillId="0" borderId="0"/>
    <xf numFmtId="0" fontId="18" fillId="0" borderId="0"/>
    <xf numFmtId="0" fontId="21" fillId="0" borderId="0"/>
    <xf numFmtId="0" fontId="2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167" fontId="18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8" fillId="0" borderId="0"/>
    <xf numFmtId="0" fontId="24" fillId="0" borderId="0"/>
    <xf numFmtId="169" fontId="18" fillId="0" borderId="0" applyFont="0" applyFill="0" applyBorder="0" applyAlignment="0" applyProtection="0"/>
  </cellStyleXfs>
  <cellXfs count="129">
    <xf numFmtId="0" fontId="0" fillId="0" borderId="0" xfId="0"/>
    <xf numFmtId="0" fontId="19" fillId="0" borderId="0" xfId="1" applyFont="1" applyFill="1" applyBorder="1"/>
    <xf numFmtId="164" fontId="19" fillId="0" borderId="0" xfId="1" applyNumberFormat="1" applyFont="1" applyFill="1" applyBorder="1" applyAlignment="1">
      <alignment horizontal="center"/>
    </xf>
    <xf numFmtId="0" fontId="19" fillId="0" borderId="0" xfId="1" applyFont="1" applyFill="1" applyBorder="1" applyAlignment="1">
      <alignment horizontal="center"/>
    </xf>
    <xf numFmtId="49" fontId="19" fillId="0" borderId="0" xfId="1" applyNumberFormat="1" applyFont="1" applyFill="1" applyBorder="1" applyAlignment="1">
      <alignment horizontal="center"/>
    </xf>
    <xf numFmtId="165" fontId="19" fillId="0" borderId="0" xfId="1" applyNumberFormat="1" applyFont="1" applyFill="1" applyBorder="1" applyAlignment="1">
      <alignment horizontal="center"/>
    </xf>
    <xf numFmtId="0" fontId="19" fillId="0" borderId="0" xfId="1" applyNumberFormat="1" applyFont="1" applyFill="1" applyBorder="1" applyAlignment="1">
      <alignment horizontal="center"/>
    </xf>
    <xf numFmtId="40" fontId="19" fillId="0" borderId="0" xfId="1" applyNumberFormat="1" applyFont="1" applyFill="1" applyBorder="1" applyAlignment="1">
      <alignment horizontal="right"/>
    </xf>
    <xf numFmtId="4" fontId="19" fillId="0" borderId="0" xfId="1" applyNumberFormat="1" applyFont="1" applyFill="1" applyBorder="1" applyAlignment="1">
      <alignment horizontal="center"/>
    </xf>
    <xf numFmtId="15" fontId="19" fillId="0" borderId="0" xfId="1" applyNumberFormat="1" applyFont="1" applyFill="1" applyBorder="1" applyAlignment="1">
      <alignment horizontal="center"/>
    </xf>
    <xf numFmtId="0" fontId="19" fillId="0" borderId="0" xfId="1" applyFont="1" applyFill="1" applyBorder="1" applyAlignment="1">
      <alignment horizontal="left"/>
    </xf>
    <xf numFmtId="49" fontId="19" fillId="0" borderId="0" xfId="1" applyNumberFormat="1" applyFont="1" applyFill="1" applyBorder="1" applyAlignment="1">
      <alignment horizontal="left"/>
    </xf>
    <xf numFmtId="4" fontId="19" fillId="0" borderId="0" xfId="1" applyNumberFormat="1" applyFont="1" applyFill="1" applyBorder="1"/>
    <xf numFmtId="0" fontId="20" fillId="0" borderId="0" xfId="1" applyFont="1" applyFill="1" applyBorder="1" applyAlignment="1">
      <alignment horizontal="center"/>
    </xf>
    <xf numFmtId="0" fontId="20" fillId="0" borderId="0" xfId="1" applyFont="1" applyFill="1" applyBorder="1" applyAlignment="1">
      <alignment horizontal="left"/>
    </xf>
    <xf numFmtId="49" fontId="20" fillId="0" borderId="0" xfId="1" applyNumberFormat="1" applyFont="1" applyFill="1" applyBorder="1" applyAlignment="1">
      <alignment horizontal="left"/>
    </xf>
    <xf numFmtId="0" fontId="19" fillId="0" borderId="10" xfId="1" applyFont="1" applyFill="1" applyBorder="1" applyAlignment="1">
      <alignment horizontal="center"/>
    </xf>
    <xf numFmtId="164" fontId="22" fillId="0" borderId="14" xfId="2" applyNumberFormat="1" applyFont="1" applyFill="1" applyBorder="1" applyAlignment="1">
      <alignment horizontal="center" vertical="top"/>
    </xf>
    <xf numFmtId="49" fontId="22" fillId="0" borderId="14" xfId="2" applyNumberFormat="1" applyFont="1" applyFill="1" applyBorder="1" applyAlignment="1">
      <alignment horizontal="center" vertical="top"/>
    </xf>
    <xf numFmtId="165" fontId="22" fillId="0" borderId="14" xfId="2" applyNumberFormat="1" applyFont="1" applyFill="1" applyBorder="1" applyAlignment="1">
      <alignment horizontal="center" vertical="top"/>
    </xf>
    <xf numFmtId="165" fontId="23" fillId="0" borderId="15" xfId="2" applyNumberFormat="1" applyFont="1" applyFill="1" applyBorder="1" applyAlignment="1">
      <alignment horizontal="center" vertical="top"/>
    </xf>
    <xf numFmtId="164" fontId="23" fillId="0" borderId="15" xfId="2" applyNumberFormat="1" applyFont="1" applyFill="1" applyBorder="1" applyAlignment="1">
      <alignment horizontal="center" vertical="top"/>
    </xf>
    <xf numFmtId="164" fontId="19" fillId="0" borderId="15" xfId="3" applyNumberFormat="1" applyFont="1" applyFill="1" applyBorder="1" applyAlignment="1">
      <alignment horizontal="center"/>
    </xf>
    <xf numFmtId="0" fontId="20" fillId="0" borderId="14" xfId="3" applyNumberFormat="1" applyFont="1" applyFill="1" applyBorder="1" applyAlignment="1">
      <alignment horizontal="center"/>
    </xf>
    <xf numFmtId="0" fontId="19" fillId="0" borderId="15" xfId="3" applyNumberFormat="1" applyFont="1" applyFill="1" applyBorder="1" applyAlignment="1">
      <alignment horizontal="center"/>
    </xf>
    <xf numFmtId="40" fontId="20" fillId="0" borderId="14" xfId="3" applyNumberFormat="1" applyFont="1" applyFill="1" applyBorder="1" applyAlignment="1">
      <alignment horizontal="center"/>
    </xf>
    <xf numFmtId="40" fontId="20" fillId="0" borderId="15" xfId="3" applyNumberFormat="1" applyFont="1" applyFill="1" applyBorder="1" applyAlignment="1">
      <alignment horizontal="center"/>
    </xf>
    <xf numFmtId="4" fontId="20" fillId="0" borderId="14" xfId="3" applyNumberFormat="1" applyFont="1" applyFill="1" applyBorder="1" applyAlignment="1">
      <alignment horizontal="center"/>
    </xf>
    <xf numFmtId="15" fontId="20" fillId="0" borderId="14" xfId="3" applyNumberFormat="1" applyFont="1" applyFill="1" applyBorder="1" applyAlignment="1">
      <alignment horizontal="center"/>
    </xf>
    <xf numFmtId="15" fontId="19" fillId="0" borderId="15" xfId="3" applyNumberFormat="1" applyFont="1" applyFill="1" applyBorder="1" applyAlignment="1">
      <alignment horizontal="center"/>
    </xf>
    <xf numFmtId="0" fontId="20" fillId="0" borderId="14" xfId="1" applyFont="1" applyFill="1" applyBorder="1" applyAlignment="1">
      <alignment horizontal="left"/>
    </xf>
    <xf numFmtId="0" fontId="19" fillId="0" borderId="14" xfId="1" applyFont="1" applyFill="1" applyBorder="1" applyAlignment="1">
      <alignment horizontal="center"/>
    </xf>
    <xf numFmtId="49" fontId="20" fillId="0" borderId="14" xfId="3" applyNumberFormat="1" applyFont="1" applyFill="1" applyBorder="1" applyAlignment="1">
      <alignment horizontal="left"/>
    </xf>
    <xf numFmtId="0" fontId="20" fillId="0" borderId="13" xfId="3" applyFont="1" applyFill="1" applyBorder="1" applyAlignment="1">
      <alignment horizontal="center"/>
    </xf>
    <xf numFmtId="4" fontId="20" fillId="0" borderId="0" xfId="3" applyNumberFormat="1" applyFont="1" applyFill="1" applyBorder="1" applyAlignment="1">
      <alignment horizontal="center"/>
    </xf>
    <xf numFmtId="0" fontId="20" fillId="0" borderId="0" xfId="3" applyFont="1" applyFill="1" applyBorder="1" applyAlignment="1">
      <alignment horizontal="center"/>
    </xf>
    <xf numFmtId="0" fontId="19" fillId="0" borderId="16" xfId="3" applyFont="1" applyFill="1" applyBorder="1" applyAlignment="1">
      <alignment horizontal="center"/>
    </xf>
    <xf numFmtId="49" fontId="19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19" fillId="0" borderId="0" xfId="0" applyNumberFormat="1" applyFont="1" applyFill="1" applyAlignment="1">
      <alignment horizontal="center"/>
    </xf>
    <xf numFmtId="164" fontId="23" fillId="0" borderId="16" xfId="2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/>
    <xf numFmtId="49" fontId="19" fillId="0" borderId="16" xfId="0" applyNumberFormat="1" applyFont="1" applyFill="1" applyBorder="1" applyAlignment="1">
      <alignment horizontal="center" vertical="center"/>
    </xf>
    <xf numFmtId="166" fontId="19" fillId="0" borderId="16" xfId="0" applyNumberFormat="1" applyFont="1" applyFill="1" applyBorder="1" applyAlignment="1">
      <alignment horizontal="center" vertical="center"/>
    </xf>
    <xf numFmtId="15" fontId="19" fillId="0" borderId="16" xfId="1" applyNumberFormat="1" applyFont="1" applyFill="1" applyBorder="1" applyAlignment="1">
      <alignment horizontal="center" vertical="center"/>
    </xf>
    <xf numFmtId="0" fontId="19" fillId="0" borderId="0" xfId="0" applyFont="1" applyFill="1"/>
    <xf numFmtId="49" fontId="19" fillId="0" borderId="0" xfId="0" applyNumberFormat="1" applyFont="1" applyFill="1"/>
    <xf numFmtId="0" fontId="19" fillId="0" borderId="14" xfId="3" applyFont="1" applyFill="1" applyBorder="1" applyAlignment="1">
      <alignment horizontal="center"/>
    </xf>
    <xf numFmtId="164" fontId="19" fillId="0" borderId="14" xfId="1" applyNumberFormat="1" applyFont="1" applyFill="1" applyBorder="1" applyAlignment="1">
      <alignment horizontal="center"/>
    </xf>
    <xf numFmtId="164" fontId="23" fillId="0" borderId="14" xfId="2" applyNumberFormat="1" applyFont="1" applyFill="1" applyBorder="1" applyAlignment="1">
      <alignment horizontal="center" vertical="center"/>
    </xf>
    <xf numFmtId="166" fontId="19" fillId="0" borderId="14" xfId="0" applyNumberFormat="1" applyFont="1" applyFill="1" applyBorder="1"/>
    <xf numFmtId="164" fontId="23" fillId="0" borderId="14" xfId="2" applyNumberFormat="1" applyFont="1" applyFill="1" applyBorder="1" applyAlignment="1">
      <alignment horizontal="center"/>
    </xf>
    <xf numFmtId="15" fontId="19" fillId="0" borderId="14" xfId="1" applyNumberFormat="1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/>
    </xf>
    <xf numFmtId="0" fontId="19" fillId="0" borderId="10" xfId="3" applyFont="1" applyFill="1" applyBorder="1" applyAlignment="1">
      <alignment horizontal="center"/>
    </xf>
    <xf numFmtId="164" fontId="19" fillId="0" borderId="10" xfId="1" applyNumberFormat="1" applyFont="1" applyFill="1" applyBorder="1" applyAlignment="1">
      <alignment horizontal="center"/>
    </xf>
    <xf numFmtId="164" fontId="23" fillId="0" borderId="10" xfId="2" applyNumberFormat="1" applyFont="1" applyFill="1" applyBorder="1" applyAlignment="1">
      <alignment horizontal="center"/>
    </xf>
    <xf numFmtId="49" fontId="19" fillId="0" borderId="17" xfId="0" applyNumberFormat="1" applyFont="1" applyFill="1" applyBorder="1" applyAlignment="1">
      <alignment horizontal="center" vertical="center"/>
    </xf>
    <xf numFmtId="166" fontId="19" fillId="0" borderId="17" xfId="0" applyNumberFormat="1" applyFont="1" applyFill="1" applyBorder="1" applyAlignment="1">
      <alignment horizontal="center" vertical="center"/>
    </xf>
    <xf numFmtId="15" fontId="19" fillId="0" borderId="17" xfId="1" applyNumberFormat="1" applyFont="1" applyFill="1" applyBorder="1" applyAlignment="1">
      <alignment horizontal="center" vertical="center"/>
    </xf>
    <xf numFmtId="15" fontId="19" fillId="0" borderId="10" xfId="1" applyNumberFormat="1" applyFont="1" applyFill="1" applyBorder="1" applyAlignment="1">
      <alignment horizontal="center" vertical="center"/>
    </xf>
    <xf numFmtId="49" fontId="19" fillId="0" borderId="14" xfId="0" applyNumberFormat="1" applyFont="1" applyFill="1" applyBorder="1" applyAlignment="1">
      <alignment horizontal="center"/>
    </xf>
    <xf numFmtId="49" fontId="19" fillId="0" borderId="14" xfId="1" applyNumberFormat="1" applyFont="1" applyFill="1" applyBorder="1" applyAlignment="1">
      <alignment horizontal="center"/>
    </xf>
    <xf numFmtId="164" fontId="19" fillId="0" borderId="14" xfId="0" applyNumberFormat="1" applyFont="1" applyFill="1" applyBorder="1" applyAlignment="1">
      <alignment horizontal="center"/>
    </xf>
    <xf numFmtId="49" fontId="19" fillId="0" borderId="14" xfId="0" applyNumberFormat="1" applyFont="1" applyFill="1" applyBorder="1" applyAlignment="1">
      <alignment horizontal="center" vertical="center"/>
    </xf>
    <xf numFmtId="166" fontId="19" fillId="0" borderId="14" xfId="0" applyNumberFormat="1" applyFont="1" applyFill="1" applyBorder="1" applyAlignment="1">
      <alignment horizontal="center" vertical="center"/>
    </xf>
    <xf numFmtId="0" fontId="19" fillId="0" borderId="14" xfId="0" applyFont="1" applyFill="1" applyBorder="1"/>
    <xf numFmtId="49" fontId="19" fillId="0" borderId="14" xfId="0" applyNumberFormat="1" applyFont="1" applyFill="1" applyBorder="1"/>
    <xf numFmtId="164" fontId="19" fillId="0" borderId="17" xfId="1" applyNumberFormat="1" applyFont="1" applyFill="1" applyBorder="1" applyAlignment="1">
      <alignment horizontal="center"/>
    </xf>
    <xf numFmtId="164" fontId="23" fillId="0" borderId="17" xfId="2" applyNumberFormat="1" applyFont="1" applyFill="1" applyBorder="1" applyAlignment="1">
      <alignment horizontal="center"/>
    </xf>
    <xf numFmtId="164" fontId="19" fillId="0" borderId="12" xfId="1" applyNumberFormat="1" applyFont="1" applyFill="1" applyBorder="1" applyAlignment="1">
      <alignment horizontal="center"/>
    </xf>
    <xf numFmtId="15" fontId="19" fillId="0" borderId="12" xfId="1" applyNumberFormat="1" applyFont="1" applyFill="1" applyBorder="1" applyAlignment="1">
      <alignment horizontal="center" vertical="center"/>
    </xf>
    <xf numFmtId="164" fontId="23" fillId="0" borderId="10" xfId="2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/>
    </xf>
    <xf numFmtId="40" fontId="20" fillId="0" borderId="18" xfId="1" applyNumberFormat="1" applyFont="1" applyFill="1" applyBorder="1" applyAlignment="1">
      <alignment horizontal="right"/>
    </xf>
    <xf numFmtId="4" fontId="18" fillId="0" borderId="0" xfId="1405" applyNumberFormat="1" applyFont="1" applyFill="1" applyBorder="1"/>
    <xf numFmtId="0" fontId="18" fillId="0" borderId="0" xfId="1405" applyFont="1" applyFill="1" applyBorder="1"/>
    <xf numFmtId="4" fontId="26" fillId="0" borderId="0" xfId="1405" applyNumberFormat="1" applyFont="1" applyFill="1" applyBorder="1"/>
    <xf numFmtId="0" fontId="26" fillId="0" borderId="0" xfId="1405" applyFont="1" applyFill="1" applyBorder="1"/>
    <xf numFmtId="0" fontId="25" fillId="0" borderId="0" xfId="1405" applyFont="1" applyFill="1" applyBorder="1" applyAlignment="1">
      <alignment horizontal="left"/>
    </xf>
    <xf numFmtId="165" fontId="25" fillId="0" borderId="0" xfId="1405" applyNumberFormat="1" applyFont="1" applyFill="1" applyBorder="1" applyAlignment="1">
      <alignment horizontal="left"/>
    </xf>
    <xf numFmtId="164" fontId="25" fillId="0" borderId="0" xfId="1405" applyNumberFormat="1" applyFont="1" applyFill="1" applyBorder="1" applyAlignment="1">
      <alignment horizontal="left"/>
    </xf>
    <xf numFmtId="1" fontId="25" fillId="0" borderId="0" xfId="1405" applyNumberFormat="1" applyFont="1" applyFill="1" applyBorder="1" applyAlignment="1">
      <alignment horizontal="left"/>
    </xf>
    <xf numFmtId="0" fontId="25" fillId="0" borderId="0" xfId="1405" applyFont="1" applyFill="1" applyBorder="1" applyAlignment="1"/>
    <xf numFmtId="0" fontId="28" fillId="0" borderId="10" xfId="1406" applyFont="1" applyFill="1" applyBorder="1" applyAlignment="1">
      <alignment horizontal="center"/>
    </xf>
    <xf numFmtId="0" fontId="27" fillId="0" borderId="10" xfId="1406" applyFont="1" applyFill="1" applyBorder="1" applyAlignment="1">
      <alignment horizontal="center"/>
    </xf>
    <xf numFmtId="1" fontId="18" fillId="0" borderId="0" xfId="1405" applyNumberFormat="1" applyFont="1" applyFill="1" applyBorder="1" applyAlignment="1">
      <alignment horizontal="center"/>
    </xf>
    <xf numFmtId="0" fontId="18" fillId="0" borderId="0" xfId="1405" applyFont="1" applyFill="1" applyBorder="1" applyAlignment="1">
      <alignment horizontal="center"/>
    </xf>
    <xf numFmtId="0" fontId="18" fillId="0" borderId="0" xfId="1405" applyFont="1" applyFill="1" applyBorder="1" applyAlignment="1"/>
    <xf numFmtId="0" fontId="18" fillId="0" borderId="0" xfId="1405" applyFont="1" applyFill="1" applyBorder="1" applyAlignment="1">
      <alignment horizontal="left"/>
    </xf>
    <xf numFmtId="164" fontId="27" fillId="0" borderId="14" xfId="1405" applyNumberFormat="1" applyFont="1" applyFill="1" applyBorder="1" applyAlignment="1">
      <alignment horizontal="center" vertical="top" wrapText="1"/>
    </xf>
    <xf numFmtId="165" fontId="27" fillId="0" borderId="14" xfId="1405" applyNumberFormat="1" applyFont="1" applyFill="1" applyBorder="1" applyAlignment="1">
      <alignment horizontal="center" vertical="top" wrapText="1"/>
    </xf>
    <xf numFmtId="1" fontId="27" fillId="0" borderId="14" xfId="1405" applyNumberFormat="1" applyFont="1" applyFill="1" applyBorder="1" applyAlignment="1">
      <alignment horizontal="center" vertical="top" wrapText="1"/>
    </xf>
    <xf numFmtId="164" fontId="27" fillId="0" borderId="14" xfId="1405" applyNumberFormat="1" applyFont="1" applyFill="1" applyBorder="1" applyAlignment="1">
      <alignment horizontal="center"/>
    </xf>
    <xf numFmtId="0" fontId="27" fillId="0" borderId="14" xfId="1405" applyFont="1" applyFill="1" applyBorder="1" applyAlignment="1">
      <alignment horizontal="center"/>
    </xf>
    <xf numFmtId="4" fontId="18" fillId="0" borderId="0" xfId="1405" applyNumberFormat="1" applyFont="1" applyFill="1" applyBorder="1" applyAlignment="1">
      <alignment horizontal="center"/>
    </xf>
    <xf numFmtId="164" fontId="29" fillId="0" borderId="14" xfId="2" applyNumberFormat="1" applyFont="1" applyFill="1" applyBorder="1" applyAlignment="1">
      <alignment horizontal="center"/>
    </xf>
    <xf numFmtId="0" fontId="18" fillId="0" borderId="14" xfId="1405" applyFill="1" applyBorder="1" applyAlignment="1">
      <alignment horizontal="center"/>
    </xf>
    <xf numFmtId="165" fontId="18" fillId="0" borderId="14" xfId="1405" applyNumberFormat="1" applyFill="1" applyBorder="1" applyAlignment="1">
      <alignment horizontal="center"/>
    </xf>
    <xf numFmtId="164" fontId="18" fillId="0" borderId="14" xfId="1405" applyNumberFormat="1" applyFill="1" applyBorder="1" applyAlignment="1">
      <alignment horizontal="center"/>
    </xf>
    <xf numFmtId="0" fontId="18" fillId="0" borderId="14" xfId="1405" applyFill="1" applyBorder="1"/>
    <xf numFmtId="1" fontId="18" fillId="0" borderId="14" xfId="1405" applyNumberFormat="1" applyFont="1" applyFill="1" applyBorder="1" applyAlignment="1">
      <alignment horizontal="center"/>
    </xf>
    <xf numFmtId="168" fontId="18" fillId="0" borderId="14" xfId="1405" applyNumberFormat="1" applyFont="1" applyFill="1" applyBorder="1" applyAlignment="1">
      <alignment horizontal="center"/>
    </xf>
    <xf numFmtId="164" fontId="18" fillId="0" borderId="14" xfId="1405" applyNumberFormat="1" applyFont="1" applyFill="1" applyBorder="1" applyAlignment="1"/>
    <xf numFmtId="164" fontId="18" fillId="0" borderId="14" xfId="1405" applyNumberFormat="1" applyFont="1" applyFill="1" applyBorder="1" applyAlignment="1">
      <alignment horizontal="center"/>
    </xf>
    <xf numFmtId="4" fontId="18" fillId="0" borderId="14" xfId="1407" applyNumberFormat="1" applyFont="1" applyFill="1" applyBorder="1"/>
    <xf numFmtId="0" fontId="18" fillId="0" borderId="14" xfId="1405" applyFont="1" applyFill="1" applyBorder="1" applyAlignment="1">
      <alignment horizontal="center"/>
    </xf>
    <xf numFmtId="0" fontId="18" fillId="0" borderId="14" xfId="1405" applyFont="1" applyFill="1" applyBorder="1"/>
    <xf numFmtId="168" fontId="18" fillId="0" borderId="14" xfId="1405" applyNumberFormat="1" applyFont="1" applyFill="1" applyBorder="1" applyAlignment="1">
      <alignment horizontal="left"/>
    </xf>
    <xf numFmtId="164" fontId="29" fillId="0" borderId="0" xfId="2" applyNumberFormat="1" applyFont="1" applyFill="1" applyBorder="1" applyAlignment="1">
      <alignment horizontal="center"/>
    </xf>
    <xf numFmtId="0" fontId="18" fillId="0" borderId="0" xfId="1405" applyFill="1" applyAlignment="1">
      <alignment horizontal="center"/>
    </xf>
    <xf numFmtId="165" fontId="18" fillId="0" borderId="0" xfId="1405" applyNumberFormat="1" applyFill="1" applyAlignment="1">
      <alignment horizontal="center"/>
    </xf>
    <xf numFmtId="164" fontId="18" fillId="0" borderId="0" xfId="1405" applyNumberFormat="1" applyFill="1" applyAlignment="1">
      <alignment horizontal="center"/>
    </xf>
    <xf numFmtId="168" fontId="18" fillId="0" borderId="0" xfId="1405" applyNumberFormat="1" applyFont="1" applyFill="1" applyBorder="1" applyAlignment="1">
      <alignment horizontal="center"/>
    </xf>
    <xf numFmtId="164" fontId="18" fillId="0" borderId="0" xfId="1405" applyNumberFormat="1" applyFont="1" applyFill="1" applyBorder="1" applyAlignment="1"/>
    <xf numFmtId="164" fontId="18" fillId="0" borderId="0" xfId="1405" applyNumberFormat="1" applyFont="1" applyFill="1" applyBorder="1" applyAlignment="1">
      <alignment horizontal="center"/>
    </xf>
    <xf numFmtId="4" fontId="18" fillId="0" borderId="0" xfId="1407" applyNumberFormat="1" applyFont="1" applyFill="1" applyBorder="1"/>
    <xf numFmtId="165" fontId="18" fillId="0" borderId="0" xfId="1405" applyNumberFormat="1" applyFont="1" applyFill="1" applyBorder="1" applyAlignment="1">
      <alignment horizontal="center"/>
    </xf>
    <xf numFmtId="0" fontId="27" fillId="0" borderId="0" xfId="1405" applyFont="1" applyFill="1" applyBorder="1" applyAlignment="1">
      <alignment horizontal="center"/>
    </xf>
    <xf numFmtId="170" fontId="27" fillId="0" borderId="0" xfId="1405" applyNumberFormat="1" applyFont="1" applyFill="1" applyBorder="1"/>
    <xf numFmtId="170" fontId="18" fillId="0" borderId="0" xfId="1405" applyNumberFormat="1" applyFont="1" applyFill="1" applyBorder="1"/>
    <xf numFmtId="0" fontId="20" fillId="0" borderId="0" xfId="1" applyFont="1" applyFill="1" applyBorder="1" applyAlignment="1">
      <alignment horizontal="center"/>
    </xf>
    <xf numFmtId="0" fontId="19" fillId="0" borderId="10" xfId="1" applyFont="1" applyFill="1" applyBorder="1" applyAlignment="1">
      <alignment horizontal="center"/>
    </xf>
    <xf numFmtId="49" fontId="19" fillId="0" borderId="11" xfId="1" applyNumberFormat="1" applyFont="1" applyFill="1" applyBorder="1" applyAlignment="1">
      <alignment horizontal="center"/>
    </xf>
    <xf numFmtId="49" fontId="19" fillId="0" borderId="12" xfId="1" applyNumberFormat="1" applyFont="1" applyFill="1" applyBorder="1" applyAlignment="1">
      <alignment horizontal="center"/>
    </xf>
    <xf numFmtId="49" fontId="19" fillId="0" borderId="13" xfId="1" applyNumberFormat="1" applyFont="1" applyFill="1" applyBorder="1" applyAlignment="1">
      <alignment horizontal="center"/>
    </xf>
    <xf numFmtId="0" fontId="25" fillId="0" borderId="0" xfId="1405" applyFont="1" applyFill="1" applyBorder="1" applyAlignment="1">
      <alignment horizontal="left"/>
    </xf>
    <xf numFmtId="0" fontId="27" fillId="0" borderId="10" xfId="1406" applyFont="1" applyFill="1" applyBorder="1" applyAlignment="1">
      <alignment horizontal="center"/>
    </xf>
  </cellXfs>
  <cellStyles count="1408">
    <cellStyle name="20% - Énfasis1 10" xfId="4"/>
    <cellStyle name="20% - Énfasis1 11" xfId="5"/>
    <cellStyle name="20% - Énfasis1 12" xfId="6"/>
    <cellStyle name="20% - Énfasis1 13" xfId="7"/>
    <cellStyle name="20% - Énfasis1 14" xfId="8"/>
    <cellStyle name="20% - Énfasis1 15" xfId="9"/>
    <cellStyle name="20% - Énfasis1 16" xfId="10"/>
    <cellStyle name="20% - Énfasis1 17" xfId="11"/>
    <cellStyle name="20% - Énfasis1 18" xfId="12"/>
    <cellStyle name="20% - Énfasis1 19" xfId="13"/>
    <cellStyle name="20% - Énfasis1 2" xfId="14"/>
    <cellStyle name="20% - Énfasis1 20" xfId="15"/>
    <cellStyle name="20% - Énfasis1 21" xfId="16"/>
    <cellStyle name="20% - Énfasis1 22" xfId="17"/>
    <cellStyle name="20% - Énfasis1 23" xfId="18"/>
    <cellStyle name="20% - Énfasis1 24" xfId="19"/>
    <cellStyle name="20% - Énfasis1 25" xfId="20"/>
    <cellStyle name="20% - Énfasis1 26" xfId="21"/>
    <cellStyle name="20% - Énfasis1 27" xfId="22"/>
    <cellStyle name="20% - Énfasis1 28" xfId="23"/>
    <cellStyle name="20% - Énfasis1 29" xfId="24"/>
    <cellStyle name="20% - Énfasis1 3" xfId="25"/>
    <cellStyle name="20% - Énfasis1 30" xfId="26"/>
    <cellStyle name="20% - Énfasis1 31" xfId="27"/>
    <cellStyle name="20% - Énfasis1 32" xfId="28"/>
    <cellStyle name="20% - Énfasis1 33" xfId="29"/>
    <cellStyle name="20% - Énfasis1 34" xfId="30"/>
    <cellStyle name="20% - Énfasis1 35" xfId="31"/>
    <cellStyle name="20% - Énfasis1 4" xfId="32"/>
    <cellStyle name="20% - Énfasis1 5" xfId="33"/>
    <cellStyle name="20% - Énfasis1 6" xfId="34"/>
    <cellStyle name="20% - Énfasis1 7" xfId="35"/>
    <cellStyle name="20% - Énfasis1 8" xfId="36"/>
    <cellStyle name="20% - Énfasis1 9" xfId="37"/>
    <cellStyle name="20% - Énfasis2 10" xfId="38"/>
    <cellStyle name="20% - Énfasis2 11" xfId="39"/>
    <cellStyle name="20% - Énfasis2 12" xfId="40"/>
    <cellStyle name="20% - Énfasis2 13" xfId="41"/>
    <cellStyle name="20% - Énfasis2 14" xfId="42"/>
    <cellStyle name="20% - Énfasis2 15" xfId="43"/>
    <cellStyle name="20% - Énfasis2 16" xfId="44"/>
    <cellStyle name="20% - Énfasis2 17" xfId="45"/>
    <cellStyle name="20% - Énfasis2 18" xfId="46"/>
    <cellStyle name="20% - Énfasis2 19" xfId="47"/>
    <cellStyle name="20% - Énfasis2 2" xfId="48"/>
    <cellStyle name="20% - Énfasis2 20" xfId="49"/>
    <cellStyle name="20% - Énfasis2 21" xfId="50"/>
    <cellStyle name="20% - Énfasis2 22" xfId="51"/>
    <cellStyle name="20% - Énfasis2 23" xfId="52"/>
    <cellStyle name="20% - Énfasis2 24" xfId="53"/>
    <cellStyle name="20% - Énfasis2 25" xfId="54"/>
    <cellStyle name="20% - Énfasis2 26" xfId="55"/>
    <cellStyle name="20% - Énfasis2 27" xfId="56"/>
    <cellStyle name="20% - Énfasis2 28" xfId="57"/>
    <cellStyle name="20% - Énfasis2 29" xfId="58"/>
    <cellStyle name="20% - Énfasis2 3" xfId="59"/>
    <cellStyle name="20% - Énfasis2 30" xfId="60"/>
    <cellStyle name="20% - Énfasis2 31" xfId="61"/>
    <cellStyle name="20% - Énfasis2 32" xfId="62"/>
    <cellStyle name="20% - Énfasis2 33" xfId="63"/>
    <cellStyle name="20% - Énfasis2 34" xfId="64"/>
    <cellStyle name="20% - Énfasis2 35" xfId="65"/>
    <cellStyle name="20% - Énfasis2 4" xfId="66"/>
    <cellStyle name="20% - Énfasis2 5" xfId="67"/>
    <cellStyle name="20% - Énfasis2 6" xfId="68"/>
    <cellStyle name="20% - Énfasis2 7" xfId="69"/>
    <cellStyle name="20% - Énfasis2 8" xfId="70"/>
    <cellStyle name="20% - Énfasis2 9" xfId="71"/>
    <cellStyle name="20% - Énfasis3 10" xfId="72"/>
    <cellStyle name="20% - Énfasis3 11" xfId="73"/>
    <cellStyle name="20% - Énfasis3 12" xfId="74"/>
    <cellStyle name="20% - Énfasis3 13" xfId="75"/>
    <cellStyle name="20% - Énfasis3 14" xfId="76"/>
    <cellStyle name="20% - Énfasis3 15" xfId="77"/>
    <cellStyle name="20% - Énfasis3 16" xfId="78"/>
    <cellStyle name="20% - Énfasis3 17" xfId="79"/>
    <cellStyle name="20% - Énfasis3 18" xfId="80"/>
    <cellStyle name="20% - Énfasis3 19" xfId="81"/>
    <cellStyle name="20% - Énfasis3 2" xfId="82"/>
    <cellStyle name="20% - Énfasis3 20" xfId="83"/>
    <cellStyle name="20% - Énfasis3 21" xfId="84"/>
    <cellStyle name="20% - Énfasis3 22" xfId="85"/>
    <cellStyle name="20% - Énfasis3 23" xfId="86"/>
    <cellStyle name="20% - Énfasis3 24" xfId="87"/>
    <cellStyle name="20% - Énfasis3 25" xfId="88"/>
    <cellStyle name="20% - Énfasis3 26" xfId="89"/>
    <cellStyle name="20% - Énfasis3 27" xfId="90"/>
    <cellStyle name="20% - Énfasis3 28" xfId="91"/>
    <cellStyle name="20% - Énfasis3 29" xfId="92"/>
    <cellStyle name="20% - Énfasis3 3" xfId="93"/>
    <cellStyle name="20% - Énfasis3 30" xfId="94"/>
    <cellStyle name="20% - Énfasis3 31" xfId="95"/>
    <cellStyle name="20% - Énfasis3 32" xfId="96"/>
    <cellStyle name="20% - Énfasis3 33" xfId="97"/>
    <cellStyle name="20% - Énfasis3 34" xfId="98"/>
    <cellStyle name="20% - Énfasis3 35" xfId="99"/>
    <cellStyle name="20% - Énfasis3 4" xfId="100"/>
    <cellStyle name="20% - Énfasis3 5" xfId="101"/>
    <cellStyle name="20% - Énfasis3 6" xfId="102"/>
    <cellStyle name="20% - Énfasis3 7" xfId="103"/>
    <cellStyle name="20% - Énfasis3 8" xfId="104"/>
    <cellStyle name="20% - Énfasis3 9" xfId="105"/>
    <cellStyle name="20% - Énfasis4 10" xfId="106"/>
    <cellStyle name="20% - Énfasis4 11" xfId="107"/>
    <cellStyle name="20% - Énfasis4 12" xfId="108"/>
    <cellStyle name="20% - Énfasis4 13" xfId="109"/>
    <cellStyle name="20% - Énfasis4 14" xfId="110"/>
    <cellStyle name="20% - Énfasis4 15" xfId="111"/>
    <cellStyle name="20% - Énfasis4 16" xfId="112"/>
    <cellStyle name="20% - Énfasis4 17" xfId="113"/>
    <cellStyle name="20% - Énfasis4 18" xfId="114"/>
    <cellStyle name="20% - Énfasis4 19" xfId="115"/>
    <cellStyle name="20% - Énfasis4 2" xfId="116"/>
    <cellStyle name="20% - Énfasis4 20" xfId="117"/>
    <cellStyle name="20% - Énfasis4 21" xfId="118"/>
    <cellStyle name="20% - Énfasis4 22" xfId="119"/>
    <cellStyle name="20% - Énfasis4 23" xfId="120"/>
    <cellStyle name="20% - Énfasis4 24" xfId="121"/>
    <cellStyle name="20% - Énfasis4 25" xfId="122"/>
    <cellStyle name="20% - Énfasis4 26" xfId="123"/>
    <cellStyle name="20% - Énfasis4 27" xfId="124"/>
    <cellStyle name="20% - Énfasis4 28" xfId="125"/>
    <cellStyle name="20% - Énfasis4 29" xfId="126"/>
    <cellStyle name="20% - Énfasis4 3" xfId="127"/>
    <cellStyle name="20% - Énfasis4 30" xfId="128"/>
    <cellStyle name="20% - Énfasis4 31" xfId="129"/>
    <cellStyle name="20% - Énfasis4 32" xfId="130"/>
    <cellStyle name="20% - Énfasis4 33" xfId="131"/>
    <cellStyle name="20% - Énfasis4 34" xfId="132"/>
    <cellStyle name="20% - Énfasis4 35" xfId="133"/>
    <cellStyle name="20% - Énfasis4 4" xfId="134"/>
    <cellStyle name="20% - Énfasis4 5" xfId="135"/>
    <cellStyle name="20% - Énfasis4 6" xfId="136"/>
    <cellStyle name="20% - Énfasis4 7" xfId="137"/>
    <cellStyle name="20% - Énfasis4 8" xfId="138"/>
    <cellStyle name="20% - Énfasis4 9" xfId="139"/>
    <cellStyle name="20% - Énfasis5 10" xfId="140"/>
    <cellStyle name="20% - Énfasis5 11" xfId="141"/>
    <cellStyle name="20% - Énfasis5 12" xfId="142"/>
    <cellStyle name="20% - Énfasis5 13" xfId="143"/>
    <cellStyle name="20% - Énfasis5 14" xfId="144"/>
    <cellStyle name="20% - Énfasis5 15" xfId="145"/>
    <cellStyle name="20% - Énfasis5 16" xfId="146"/>
    <cellStyle name="20% - Énfasis5 17" xfId="147"/>
    <cellStyle name="20% - Énfasis5 18" xfId="148"/>
    <cellStyle name="20% - Énfasis5 19" xfId="149"/>
    <cellStyle name="20% - Énfasis5 2" xfId="150"/>
    <cellStyle name="20% - Énfasis5 20" xfId="151"/>
    <cellStyle name="20% - Énfasis5 21" xfId="152"/>
    <cellStyle name="20% - Énfasis5 22" xfId="153"/>
    <cellStyle name="20% - Énfasis5 23" xfId="154"/>
    <cellStyle name="20% - Énfasis5 24" xfId="155"/>
    <cellStyle name="20% - Énfasis5 25" xfId="156"/>
    <cellStyle name="20% - Énfasis5 26" xfId="157"/>
    <cellStyle name="20% - Énfasis5 27" xfId="158"/>
    <cellStyle name="20% - Énfasis5 28" xfId="159"/>
    <cellStyle name="20% - Énfasis5 29" xfId="160"/>
    <cellStyle name="20% - Énfasis5 3" xfId="161"/>
    <cellStyle name="20% - Énfasis5 30" xfId="162"/>
    <cellStyle name="20% - Énfasis5 31" xfId="163"/>
    <cellStyle name="20% - Énfasis5 32" xfId="164"/>
    <cellStyle name="20% - Énfasis5 33" xfId="165"/>
    <cellStyle name="20% - Énfasis5 34" xfId="166"/>
    <cellStyle name="20% - Énfasis5 35" xfId="167"/>
    <cellStyle name="20% - Énfasis5 4" xfId="168"/>
    <cellStyle name="20% - Énfasis5 5" xfId="169"/>
    <cellStyle name="20% - Énfasis5 6" xfId="170"/>
    <cellStyle name="20% - Énfasis5 7" xfId="171"/>
    <cellStyle name="20% - Énfasis5 8" xfId="172"/>
    <cellStyle name="20% - Énfasis5 9" xfId="173"/>
    <cellStyle name="20% - Énfasis6 10" xfId="174"/>
    <cellStyle name="20% - Énfasis6 11" xfId="175"/>
    <cellStyle name="20% - Énfasis6 12" xfId="176"/>
    <cellStyle name="20% - Énfasis6 13" xfId="177"/>
    <cellStyle name="20% - Énfasis6 14" xfId="178"/>
    <cellStyle name="20% - Énfasis6 15" xfId="179"/>
    <cellStyle name="20% - Énfasis6 16" xfId="180"/>
    <cellStyle name="20% - Énfasis6 17" xfId="181"/>
    <cellStyle name="20% - Énfasis6 18" xfId="182"/>
    <cellStyle name="20% - Énfasis6 19" xfId="183"/>
    <cellStyle name="20% - Énfasis6 2" xfId="184"/>
    <cellStyle name="20% - Énfasis6 20" xfId="185"/>
    <cellStyle name="20% - Énfasis6 21" xfId="186"/>
    <cellStyle name="20% - Énfasis6 22" xfId="187"/>
    <cellStyle name="20% - Énfasis6 23" xfId="188"/>
    <cellStyle name="20% - Énfasis6 24" xfId="189"/>
    <cellStyle name="20% - Énfasis6 25" xfId="190"/>
    <cellStyle name="20% - Énfasis6 26" xfId="191"/>
    <cellStyle name="20% - Énfasis6 27" xfId="192"/>
    <cellStyle name="20% - Énfasis6 28" xfId="193"/>
    <cellStyle name="20% - Énfasis6 29" xfId="194"/>
    <cellStyle name="20% - Énfasis6 3" xfId="195"/>
    <cellStyle name="20% - Énfasis6 30" xfId="196"/>
    <cellStyle name="20% - Énfasis6 31" xfId="197"/>
    <cellStyle name="20% - Énfasis6 32" xfId="198"/>
    <cellStyle name="20% - Énfasis6 33" xfId="199"/>
    <cellStyle name="20% - Énfasis6 34" xfId="200"/>
    <cellStyle name="20% - Énfasis6 35" xfId="201"/>
    <cellStyle name="20% - Énfasis6 4" xfId="202"/>
    <cellStyle name="20% - Énfasis6 5" xfId="203"/>
    <cellStyle name="20% - Énfasis6 6" xfId="204"/>
    <cellStyle name="20% - Énfasis6 7" xfId="205"/>
    <cellStyle name="20% - Énfasis6 8" xfId="206"/>
    <cellStyle name="20% - Énfasis6 9" xfId="207"/>
    <cellStyle name="40% - Énfasis1 10" xfId="208"/>
    <cellStyle name="40% - Énfasis1 11" xfId="209"/>
    <cellStyle name="40% - Énfasis1 12" xfId="210"/>
    <cellStyle name="40% - Énfasis1 13" xfId="211"/>
    <cellStyle name="40% - Énfasis1 14" xfId="212"/>
    <cellStyle name="40% - Énfasis1 15" xfId="213"/>
    <cellStyle name="40% - Énfasis1 16" xfId="214"/>
    <cellStyle name="40% - Énfasis1 17" xfId="215"/>
    <cellStyle name="40% - Énfasis1 18" xfId="216"/>
    <cellStyle name="40% - Énfasis1 19" xfId="217"/>
    <cellStyle name="40% - Énfasis1 2" xfId="218"/>
    <cellStyle name="40% - Énfasis1 20" xfId="219"/>
    <cellStyle name="40% - Énfasis1 21" xfId="220"/>
    <cellStyle name="40% - Énfasis1 22" xfId="221"/>
    <cellStyle name="40% - Énfasis1 23" xfId="222"/>
    <cellStyle name="40% - Énfasis1 24" xfId="223"/>
    <cellStyle name="40% - Énfasis1 25" xfId="224"/>
    <cellStyle name="40% - Énfasis1 26" xfId="225"/>
    <cellStyle name="40% - Énfasis1 27" xfId="226"/>
    <cellStyle name="40% - Énfasis1 28" xfId="227"/>
    <cellStyle name="40% - Énfasis1 29" xfId="228"/>
    <cellStyle name="40% - Énfasis1 3" xfId="229"/>
    <cellStyle name="40% - Énfasis1 30" xfId="230"/>
    <cellStyle name="40% - Énfasis1 31" xfId="231"/>
    <cellStyle name="40% - Énfasis1 32" xfId="232"/>
    <cellStyle name="40% - Énfasis1 33" xfId="233"/>
    <cellStyle name="40% - Énfasis1 34" xfId="234"/>
    <cellStyle name="40% - Énfasis1 35" xfId="235"/>
    <cellStyle name="40% - Énfasis1 4" xfId="236"/>
    <cellStyle name="40% - Énfasis1 5" xfId="237"/>
    <cellStyle name="40% - Énfasis1 6" xfId="238"/>
    <cellStyle name="40% - Énfasis1 7" xfId="239"/>
    <cellStyle name="40% - Énfasis1 8" xfId="240"/>
    <cellStyle name="40% - Énfasis1 9" xfId="241"/>
    <cellStyle name="40% - Énfasis2 10" xfId="242"/>
    <cellStyle name="40% - Énfasis2 11" xfId="243"/>
    <cellStyle name="40% - Énfasis2 12" xfId="244"/>
    <cellStyle name="40% - Énfasis2 13" xfId="245"/>
    <cellStyle name="40% - Énfasis2 14" xfId="246"/>
    <cellStyle name="40% - Énfasis2 15" xfId="247"/>
    <cellStyle name="40% - Énfasis2 16" xfId="248"/>
    <cellStyle name="40% - Énfasis2 17" xfId="249"/>
    <cellStyle name="40% - Énfasis2 18" xfId="250"/>
    <cellStyle name="40% - Énfasis2 19" xfId="251"/>
    <cellStyle name="40% - Énfasis2 2" xfId="252"/>
    <cellStyle name="40% - Énfasis2 20" xfId="253"/>
    <cellStyle name="40% - Énfasis2 21" xfId="254"/>
    <cellStyle name="40% - Énfasis2 22" xfId="255"/>
    <cellStyle name="40% - Énfasis2 23" xfId="256"/>
    <cellStyle name="40% - Énfasis2 24" xfId="257"/>
    <cellStyle name="40% - Énfasis2 25" xfId="258"/>
    <cellStyle name="40% - Énfasis2 26" xfId="259"/>
    <cellStyle name="40% - Énfasis2 27" xfId="260"/>
    <cellStyle name="40% - Énfasis2 28" xfId="261"/>
    <cellStyle name="40% - Énfasis2 29" xfId="262"/>
    <cellStyle name="40% - Énfasis2 3" xfId="263"/>
    <cellStyle name="40% - Énfasis2 30" xfId="264"/>
    <cellStyle name="40% - Énfasis2 31" xfId="265"/>
    <cellStyle name="40% - Énfasis2 32" xfId="266"/>
    <cellStyle name="40% - Énfasis2 33" xfId="267"/>
    <cellStyle name="40% - Énfasis2 34" xfId="268"/>
    <cellStyle name="40% - Énfasis2 35" xfId="269"/>
    <cellStyle name="40% - Énfasis2 4" xfId="270"/>
    <cellStyle name="40% - Énfasis2 5" xfId="271"/>
    <cellStyle name="40% - Énfasis2 6" xfId="272"/>
    <cellStyle name="40% - Énfasis2 7" xfId="273"/>
    <cellStyle name="40% - Énfasis2 8" xfId="274"/>
    <cellStyle name="40% - Énfasis2 9" xfId="275"/>
    <cellStyle name="40% - Énfasis3 10" xfId="276"/>
    <cellStyle name="40% - Énfasis3 11" xfId="277"/>
    <cellStyle name="40% - Énfasis3 12" xfId="278"/>
    <cellStyle name="40% - Énfasis3 13" xfId="279"/>
    <cellStyle name="40% - Énfasis3 14" xfId="280"/>
    <cellStyle name="40% - Énfasis3 15" xfId="281"/>
    <cellStyle name="40% - Énfasis3 16" xfId="282"/>
    <cellStyle name="40% - Énfasis3 17" xfId="283"/>
    <cellStyle name="40% - Énfasis3 18" xfId="284"/>
    <cellStyle name="40% - Énfasis3 19" xfId="285"/>
    <cellStyle name="40% - Énfasis3 2" xfId="286"/>
    <cellStyle name="40% - Énfasis3 20" xfId="287"/>
    <cellStyle name="40% - Énfasis3 21" xfId="288"/>
    <cellStyle name="40% - Énfasis3 22" xfId="289"/>
    <cellStyle name="40% - Énfasis3 23" xfId="290"/>
    <cellStyle name="40% - Énfasis3 24" xfId="291"/>
    <cellStyle name="40% - Énfasis3 25" xfId="292"/>
    <cellStyle name="40% - Énfasis3 26" xfId="293"/>
    <cellStyle name="40% - Énfasis3 27" xfId="294"/>
    <cellStyle name="40% - Énfasis3 28" xfId="295"/>
    <cellStyle name="40% - Énfasis3 29" xfId="296"/>
    <cellStyle name="40% - Énfasis3 3" xfId="297"/>
    <cellStyle name="40% - Énfasis3 30" xfId="298"/>
    <cellStyle name="40% - Énfasis3 31" xfId="299"/>
    <cellStyle name="40% - Énfasis3 32" xfId="300"/>
    <cellStyle name="40% - Énfasis3 33" xfId="301"/>
    <cellStyle name="40% - Énfasis3 34" xfId="302"/>
    <cellStyle name="40% - Énfasis3 35" xfId="303"/>
    <cellStyle name="40% - Énfasis3 4" xfId="304"/>
    <cellStyle name="40% - Énfasis3 5" xfId="305"/>
    <cellStyle name="40% - Énfasis3 6" xfId="306"/>
    <cellStyle name="40% - Énfasis3 7" xfId="307"/>
    <cellStyle name="40% - Énfasis3 8" xfId="308"/>
    <cellStyle name="40% - Énfasis3 9" xfId="309"/>
    <cellStyle name="40% - Énfasis4 10" xfId="310"/>
    <cellStyle name="40% - Énfasis4 11" xfId="311"/>
    <cellStyle name="40% - Énfasis4 12" xfId="312"/>
    <cellStyle name="40% - Énfasis4 13" xfId="313"/>
    <cellStyle name="40% - Énfasis4 14" xfId="314"/>
    <cellStyle name="40% - Énfasis4 15" xfId="315"/>
    <cellStyle name="40% - Énfasis4 16" xfId="316"/>
    <cellStyle name="40% - Énfasis4 17" xfId="317"/>
    <cellStyle name="40% - Énfasis4 18" xfId="318"/>
    <cellStyle name="40% - Énfasis4 19" xfId="319"/>
    <cellStyle name="40% - Énfasis4 2" xfId="320"/>
    <cellStyle name="40% - Énfasis4 20" xfId="321"/>
    <cellStyle name="40% - Énfasis4 21" xfId="322"/>
    <cellStyle name="40% - Énfasis4 22" xfId="323"/>
    <cellStyle name="40% - Énfasis4 23" xfId="324"/>
    <cellStyle name="40% - Énfasis4 24" xfId="325"/>
    <cellStyle name="40% - Énfasis4 25" xfId="326"/>
    <cellStyle name="40% - Énfasis4 26" xfId="327"/>
    <cellStyle name="40% - Énfasis4 27" xfId="328"/>
    <cellStyle name="40% - Énfasis4 28" xfId="329"/>
    <cellStyle name="40% - Énfasis4 29" xfId="330"/>
    <cellStyle name="40% - Énfasis4 3" xfId="331"/>
    <cellStyle name="40% - Énfasis4 30" xfId="332"/>
    <cellStyle name="40% - Énfasis4 31" xfId="333"/>
    <cellStyle name="40% - Énfasis4 32" xfId="334"/>
    <cellStyle name="40% - Énfasis4 33" xfId="335"/>
    <cellStyle name="40% - Énfasis4 34" xfId="336"/>
    <cellStyle name="40% - Énfasis4 35" xfId="337"/>
    <cellStyle name="40% - Énfasis4 4" xfId="338"/>
    <cellStyle name="40% - Énfasis4 5" xfId="339"/>
    <cellStyle name="40% - Énfasis4 6" xfId="340"/>
    <cellStyle name="40% - Énfasis4 7" xfId="341"/>
    <cellStyle name="40% - Énfasis4 8" xfId="342"/>
    <cellStyle name="40% - Énfasis4 9" xfId="343"/>
    <cellStyle name="40% - Énfasis5 10" xfId="344"/>
    <cellStyle name="40% - Énfasis5 11" xfId="345"/>
    <cellStyle name="40% - Énfasis5 12" xfId="346"/>
    <cellStyle name="40% - Énfasis5 13" xfId="347"/>
    <cellStyle name="40% - Énfasis5 14" xfId="348"/>
    <cellStyle name="40% - Énfasis5 15" xfId="349"/>
    <cellStyle name="40% - Énfasis5 16" xfId="350"/>
    <cellStyle name="40% - Énfasis5 17" xfId="351"/>
    <cellStyle name="40% - Énfasis5 18" xfId="352"/>
    <cellStyle name="40% - Énfasis5 19" xfId="353"/>
    <cellStyle name="40% - Énfasis5 2" xfId="354"/>
    <cellStyle name="40% - Énfasis5 20" xfId="355"/>
    <cellStyle name="40% - Énfasis5 21" xfId="356"/>
    <cellStyle name="40% - Énfasis5 22" xfId="357"/>
    <cellStyle name="40% - Énfasis5 23" xfId="358"/>
    <cellStyle name="40% - Énfasis5 24" xfId="359"/>
    <cellStyle name="40% - Énfasis5 25" xfId="360"/>
    <cellStyle name="40% - Énfasis5 26" xfId="361"/>
    <cellStyle name="40% - Énfasis5 27" xfId="362"/>
    <cellStyle name="40% - Énfasis5 28" xfId="363"/>
    <cellStyle name="40% - Énfasis5 29" xfId="364"/>
    <cellStyle name="40% - Énfasis5 3" xfId="365"/>
    <cellStyle name="40% - Énfasis5 30" xfId="366"/>
    <cellStyle name="40% - Énfasis5 31" xfId="367"/>
    <cellStyle name="40% - Énfasis5 32" xfId="368"/>
    <cellStyle name="40% - Énfasis5 33" xfId="369"/>
    <cellStyle name="40% - Énfasis5 34" xfId="370"/>
    <cellStyle name="40% - Énfasis5 35" xfId="371"/>
    <cellStyle name="40% - Énfasis5 4" xfId="372"/>
    <cellStyle name="40% - Énfasis5 5" xfId="373"/>
    <cellStyle name="40% - Énfasis5 6" xfId="374"/>
    <cellStyle name="40% - Énfasis5 7" xfId="375"/>
    <cellStyle name="40% - Énfasis5 8" xfId="376"/>
    <cellStyle name="40% - Énfasis5 9" xfId="377"/>
    <cellStyle name="40% - Énfasis6 10" xfId="378"/>
    <cellStyle name="40% - Énfasis6 11" xfId="379"/>
    <cellStyle name="40% - Énfasis6 12" xfId="380"/>
    <cellStyle name="40% - Énfasis6 13" xfId="381"/>
    <cellStyle name="40% - Énfasis6 14" xfId="382"/>
    <cellStyle name="40% - Énfasis6 15" xfId="383"/>
    <cellStyle name="40% - Énfasis6 16" xfId="384"/>
    <cellStyle name="40% - Énfasis6 17" xfId="385"/>
    <cellStyle name="40% - Énfasis6 18" xfId="386"/>
    <cellStyle name="40% - Énfasis6 19" xfId="387"/>
    <cellStyle name="40% - Énfasis6 2" xfId="388"/>
    <cellStyle name="40% - Énfasis6 20" xfId="389"/>
    <cellStyle name="40% - Énfasis6 21" xfId="390"/>
    <cellStyle name="40% - Énfasis6 22" xfId="391"/>
    <cellStyle name="40% - Énfasis6 23" xfId="392"/>
    <cellStyle name="40% - Énfasis6 24" xfId="393"/>
    <cellStyle name="40% - Énfasis6 25" xfId="394"/>
    <cellStyle name="40% - Énfasis6 26" xfId="395"/>
    <cellStyle name="40% - Énfasis6 27" xfId="396"/>
    <cellStyle name="40% - Énfasis6 28" xfId="397"/>
    <cellStyle name="40% - Énfasis6 29" xfId="398"/>
    <cellStyle name="40% - Énfasis6 3" xfId="399"/>
    <cellStyle name="40% - Énfasis6 30" xfId="400"/>
    <cellStyle name="40% - Énfasis6 31" xfId="401"/>
    <cellStyle name="40% - Énfasis6 32" xfId="402"/>
    <cellStyle name="40% - Énfasis6 33" xfId="403"/>
    <cellStyle name="40% - Énfasis6 34" xfId="404"/>
    <cellStyle name="40% - Énfasis6 35" xfId="405"/>
    <cellStyle name="40% - Énfasis6 4" xfId="406"/>
    <cellStyle name="40% - Énfasis6 5" xfId="407"/>
    <cellStyle name="40% - Énfasis6 6" xfId="408"/>
    <cellStyle name="40% - Énfasis6 7" xfId="409"/>
    <cellStyle name="40% - Énfasis6 8" xfId="410"/>
    <cellStyle name="40% - Énfasis6 9" xfId="411"/>
    <cellStyle name="60% - Énfasis1 10" xfId="412"/>
    <cellStyle name="60% - Énfasis1 11" xfId="413"/>
    <cellStyle name="60% - Énfasis1 12" xfId="414"/>
    <cellStyle name="60% - Énfasis1 13" xfId="415"/>
    <cellStyle name="60% - Énfasis1 14" xfId="416"/>
    <cellStyle name="60% - Énfasis1 15" xfId="417"/>
    <cellStyle name="60% - Énfasis1 16" xfId="418"/>
    <cellStyle name="60% - Énfasis1 17" xfId="419"/>
    <cellStyle name="60% - Énfasis1 18" xfId="420"/>
    <cellStyle name="60% - Énfasis1 19" xfId="421"/>
    <cellStyle name="60% - Énfasis1 2" xfId="422"/>
    <cellStyle name="60% - Énfasis1 20" xfId="423"/>
    <cellStyle name="60% - Énfasis1 21" xfId="424"/>
    <cellStyle name="60% - Énfasis1 22" xfId="425"/>
    <cellStyle name="60% - Énfasis1 23" xfId="426"/>
    <cellStyle name="60% - Énfasis1 24" xfId="427"/>
    <cellStyle name="60% - Énfasis1 25" xfId="428"/>
    <cellStyle name="60% - Énfasis1 26" xfId="429"/>
    <cellStyle name="60% - Énfasis1 27" xfId="430"/>
    <cellStyle name="60% - Énfasis1 28" xfId="431"/>
    <cellStyle name="60% - Énfasis1 29" xfId="432"/>
    <cellStyle name="60% - Énfasis1 3" xfId="433"/>
    <cellStyle name="60% - Énfasis1 30" xfId="434"/>
    <cellStyle name="60% - Énfasis1 31" xfId="435"/>
    <cellStyle name="60% - Énfasis1 32" xfId="436"/>
    <cellStyle name="60% - Énfasis1 33" xfId="437"/>
    <cellStyle name="60% - Énfasis1 34" xfId="438"/>
    <cellStyle name="60% - Énfasis1 35" xfId="439"/>
    <cellStyle name="60% - Énfasis1 4" xfId="440"/>
    <cellStyle name="60% - Énfasis1 5" xfId="441"/>
    <cellStyle name="60% - Énfasis1 6" xfId="442"/>
    <cellStyle name="60% - Énfasis1 7" xfId="443"/>
    <cellStyle name="60% - Énfasis1 8" xfId="444"/>
    <cellStyle name="60% - Énfasis1 9" xfId="445"/>
    <cellStyle name="60% - Énfasis2 10" xfId="446"/>
    <cellStyle name="60% - Énfasis2 11" xfId="447"/>
    <cellStyle name="60% - Énfasis2 12" xfId="448"/>
    <cellStyle name="60% - Énfasis2 13" xfId="449"/>
    <cellStyle name="60% - Énfasis2 14" xfId="450"/>
    <cellStyle name="60% - Énfasis2 15" xfId="451"/>
    <cellStyle name="60% - Énfasis2 16" xfId="452"/>
    <cellStyle name="60% - Énfasis2 17" xfId="453"/>
    <cellStyle name="60% - Énfasis2 18" xfId="454"/>
    <cellStyle name="60% - Énfasis2 19" xfId="455"/>
    <cellStyle name="60% - Énfasis2 2" xfId="456"/>
    <cellStyle name="60% - Énfasis2 20" xfId="457"/>
    <cellStyle name="60% - Énfasis2 21" xfId="458"/>
    <cellStyle name="60% - Énfasis2 22" xfId="459"/>
    <cellStyle name="60% - Énfasis2 23" xfId="460"/>
    <cellStyle name="60% - Énfasis2 24" xfId="461"/>
    <cellStyle name="60% - Énfasis2 25" xfId="462"/>
    <cellStyle name="60% - Énfasis2 26" xfId="463"/>
    <cellStyle name="60% - Énfasis2 27" xfId="464"/>
    <cellStyle name="60% - Énfasis2 28" xfId="465"/>
    <cellStyle name="60% - Énfasis2 29" xfId="466"/>
    <cellStyle name="60% - Énfasis2 3" xfId="467"/>
    <cellStyle name="60% - Énfasis2 30" xfId="468"/>
    <cellStyle name="60% - Énfasis2 31" xfId="469"/>
    <cellStyle name="60% - Énfasis2 32" xfId="470"/>
    <cellStyle name="60% - Énfasis2 33" xfId="471"/>
    <cellStyle name="60% - Énfasis2 34" xfId="472"/>
    <cellStyle name="60% - Énfasis2 35" xfId="473"/>
    <cellStyle name="60% - Énfasis2 4" xfId="474"/>
    <cellStyle name="60% - Énfasis2 5" xfId="475"/>
    <cellStyle name="60% - Énfasis2 6" xfId="476"/>
    <cellStyle name="60% - Énfasis2 7" xfId="477"/>
    <cellStyle name="60% - Énfasis2 8" xfId="478"/>
    <cellStyle name="60% - Énfasis2 9" xfId="479"/>
    <cellStyle name="60% - Énfasis3 10" xfId="480"/>
    <cellStyle name="60% - Énfasis3 11" xfId="481"/>
    <cellStyle name="60% - Énfasis3 12" xfId="482"/>
    <cellStyle name="60% - Énfasis3 13" xfId="483"/>
    <cellStyle name="60% - Énfasis3 14" xfId="484"/>
    <cellStyle name="60% - Énfasis3 15" xfId="485"/>
    <cellStyle name="60% - Énfasis3 16" xfId="486"/>
    <cellStyle name="60% - Énfasis3 17" xfId="487"/>
    <cellStyle name="60% - Énfasis3 18" xfId="488"/>
    <cellStyle name="60% - Énfasis3 19" xfId="489"/>
    <cellStyle name="60% - Énfasis3 2" xfId="490"/>
    <cellStyle name="60% - Énfasis3 20" xfId="491"/>
    <cellStyle name="60% - Énfasis3 21" xfId="492"/>
    <cellStyle name="60% - Énfasis3 22" xfId="493"/>
    <cellStyle name="60% - Énfasis3 23" xfId="494"/>
    <cellStyle name="60% - Énfasis3 24" xfId="495"/>
    <cellStyle name="60% - Énfasis3 25" xfId="496"/>
    <cellStyle name="60% - Énfasis3 26" xfId="497"/>
    <cellStyle name="60% - Énfasis3 27" xfId="498"/>
    <cellStyle name="60% - Énfasis3 28" xfId="499"/>
    <cellStyle name="60% - Énfasis3 29" xfId="500"/>
    <cellStyle name="60% - Énfasis3 3" xfId="501"/>
    <cellStyle name="60% - Énfasis3 30" xfId="502"/>
    <cellStyle name="60% - Énfasis3 31" xfId="503"/>
    <cellStyle name="60% - Énfasis3 32" xfId="504"/>
    <cellStyle name="60% - Énfasis3 33" xfId="505"/>
    <cellStyle name="60% - Énfasis3 34" xfId="506"/>
    <cellStyle name="60% - Énfasis3 35" xfId="507"/>
    <cellStyle name="60% - Énfasis3 4" xfId="508"/>
    <cellStyle name="60% - Énfasis3 5" xfId="509"/>
    <cellStyle name="60% - Énfasis3 6" xfId="510"/>
    <cellStyle name="60% - Énfasis3 7" xfId="511"/>
    <cellStyle name="60% - Énfasis3 8" xfId="512"/>
    <cellStyle name="60% - Énfasis3 9" xfId="513"/>
    <cellStyle name="60% - Énfasis4 10" xfId="514"/>
    <cellStyle name="60% - Énfasis4 11" xfId="515"/>
    <cellStyle name="60% - Énfasis4 12" xfId="516"/>
    <cellStyle name="60% - Énfasis4 13" xfId="517"/>
    <cellStyle name="60% - Énfasis4 14" xfId="518"/>
    <cellStyle name="60% - Énfasis4 15" xfId="519"/>
    <cellStyle name="60% - Énfasis4 16" xfId="520"/>
    <cellStyle name="60% - Énfasis4 17" xfId="521"/>
    <cellStyle name="60% - Énfasis4 18" xfId="522"/>
    <cellStyle name="60% - Énfasis4 19" xfId="523"/>
    <cellStyle name="60% - Énfasis4 2" xfId="524"/>
    <cellStyle name="60% - Énfasis4 20" xfId="525"/>
    <cellStyle name="60% - Énfasis4 21" xfId="526"/>
    <cellStyle name="60% - Énfasis4 22" xfId="527"/>
    <cellStyle name="60% - Énfasis4 23" xfId="528"/>
    <cellStyle name="60% - Énfasis4 24" xfId="529"/>
    <cellStyle name="60% - Énfasis4 25" xfId="530"/>
    <cellStyle name="60% - Énfasis4 26" xfId="531"/>
    <cellStyle name="60% - Énfasis4 27" xfId="532"/>
    <cellStyle name="60% - Énfasis4 28" xfId="533"/>
    <cellStyle name="60% - Énfasis4 29" xfId="534"/>
    <cellStyle name="60% - Énfasis4 3" xfId="535"/>
    <cellStyle name="60% - Énfasis4 30" xfId="536"/>
    <cellStyle name="60% - Énfasis4 31" xfId="537"/>
    <cellStyle name="60% - Énfasis4 32" xfId="538"/>
    <cellStyle name="60% - Énfasis4 33" xfId="539"/>
    <cellStyle name="60% - Énfasis4 34" xfId="540"/>
    <cellStyle name="60% - Énfasis4 35" xfId="541"/>
    <cellStyle name="60% - Énfasis4 4" xfId="542"/>
    <cellStyle name="60% - Énfasis4 5" xfId="543"/>
    <cellStyle name="60% - Énfasis4 6" xfId="544"/>
    <cellStyle name="60% - Énfasis4 7" xfId="545"/>
    <cellStyle name="60% - Énfasis4 8" xfId="546"/>
    <cellStyle name="60% - Énfasis4 9" xfId="547"/>
    <cellStyle name="60% - Énfasis5 10" xfId="548"/>
    <cellStyle name="60% - Énfasis5 11" xfId="549"/>
    <cellStyle name="60% - Énfasis5 12" xfId="550"/>
    <cellStyle name="60% - Énfasis5 13" xfId="551"/>
    <cellStyle name="60% - Énfasis5 14" xfId="552"/>
    <cellStyle name="60% - Énfasis5 15" xfId="553"/>
    <cellStyle name="60% - Énfasis5 16" xfId="554"/>
    <cellStyle name="60% - Énfasis5 17" xfId="555"/>
    <cellStyle name="60% - Énfasis5 18" xfId="556"/>
    <cellStyle name="60% - Énfasis5 19" xfId="557"/>
    <cellStyle name="60% - Énfasis5 2" xfId="558"/>
    <cellStyle name="60% - Énfasis5 20" xfId="559"/>
    <cellStyle name="60% - Énfasis5 21" xfId="560"/>
    <cellStyle name="60% - Énfasis5 22" xfId="561"/>
    <cellStyle name="60% - Énfasis5 23" xfId="562"/>
    <cellStyle name="60% - Énfasis5 24" xfId="563"/>
    <cellStyle name="60% - Énfasis5 25" xfId="564"/>
    <cellStyle name="60% - Énfasis5 26" xfId="565"/>
    <cellStyle name="60% - Énfasis5 27" xfId="566"/>
    <cellStyle name="60% - Énfasis5 28" xfId="567"/>
    <cellStyle name="60% - Énfasis5 29" xfId="568"/>
    <cellStyle name="60% - Énfasis5 3" xfId="569"/>
    <cellStyle name="60% - Énfasis5 30" xfId="570"/>
    <cellStyle name="60% - Énfasis5 31" xfId="571"/>
    <cellStyle name="60% - Énfasis5 32" xfId="572"/>
    <cellStyle name="60% - Énfasis5 33" xfId="573"/>
    <cellStyle name="60% - Énfasis5 34" xfId="574"/>
    <cellStyle name="60% - Énfasis5 35" xfId="575"/>
    <cellStyle name="60% - Énfasis5 4" xfId="576"/>
    <cellStyle name="60% - Énfasis5 5" xfId="577"/>
    <cellStyle name="60% - Énfasis5 6" xfId="578"/>
    <cellStyle name="60% - Énfasis5 7" xfId="579"/>
    <cellStyle name="60% - Énfasis5 8" xfId="580"/>
    <cellStyle name="60% - Énfasis5 9" xfId="581"/>
    <cellStyle name="60% - Énfasis6 10" xfId="582"/>
    <cellStyle name="60% - Énfasis6 11" xfId="583"/>
    <cellStyle name="60% - Énfasis6 12" xfId="584"/>
    <cellStyle name="60% - Énfasis6 13" xfId="585"/>
    <cellStyle name="60% - Énfasis6 14" xfId="586"/>
    <cellStyle name="60% - Énfasis6 15" xfId="587"/>
    <cellStyle name="60% - Énfasis6 16" xfId="588"/>
    <cellStyle name="60% - Énfasis6 17" xfId="589"/>
    <cellStyle name="60% - Énfasis6 18" xfId="590"/>
    <cellStyle name="60% - Énfasis6 19" xfId="591"/>
    <cellStyle name="60% - Énfasis6 2" xfId="592"/>
    <cellStyle name="60% - Énfasis6 20" xfId="593"/>
    <cellStyle name="60% - Énfasis6 21" xfId="594"/>
    <cellStyle name="60% - Énfasis6 22" xfId="595"/>
    <cellStyle name="60% - Énfasis6 23" xfId="596"/>
    <cellStyle name="60% - Énfasis6 24" xfId="597"/>
    <cellStyle name="60% - Énfasis6 25" xfId="598"/>
    <cellStyle name="60% - Énfasis6 26" xfId="599"/>
    <cellStyle name="60% - Énfasis6 27" xfId="600"/>
    <cellStyle name="60% - Énfasis6 28" xfId="601"/>
    <cellStyle name="60% - Énfasis6 29" xfId="602"/>
    <cellStyle name="60% - Énfasis6 3" xfId="603"/>
    <cellStyle name="60% - Énfasis6 30" xfId="604"/>
    <cellStyle name="60% - Énfasis6 31" xfId="605"/>
    <cellStyle name="60% - Énfasis6 32" xfId="606"/>
    <cellStyle name="60% - Énfasis6 33" xfId="607"/>
    <cellStyle name="60% - Énfasis6 34" xfId="608"/>
    <cellStyle name="60% - Énfasis6 35" xfId="609"/>
    <cellStyle name="60% - Énfasis6 4" xfId="610"/>
    <cellStyle name="60% - Énfasis6 5" xfId="611"/>
    <cellStyle name="60% - Énfasis6 6" xfId="612"/>
    <cellStyle name="60% - Énfasis6 7" xfId="613"/>
    <cellStyle name="60% - Énfasis6 8" xfId="614"/>
    <cellStyle name="60% - Énfasis6 9" xfId="615"/>
    <cellStyle name="Buena 10" xfId="616"/>
    <cellStyle name="Buena 11" xfId="617"/>
    <cellStyle name="Buena 12" xfId="618"/>
    <cellStyle name="Buena 13" xfId="619"/>
    <cellStyle name="Buena 14" xfId="620"/>
    <cellStyle name="Buena 15" xfId="621"/>
    <cellStyle name="Buena 16" xfId="622"/>
    <cellStyle name="Buena 17" xfId="623"/>
    <cellStyle name="Buena 18" xfId="624"/>
    <cellStyle name="Buena 19" xfId="625"/>
    <cellStyle name="Buena 2" xfId="626"/>
    <cellStyle name="Buena 20" xfId="627"/>
    <cellStyle name="Buena 21" xfId="628"/>
    <cellStyle name="Buena 22" xfId="629"/>
    <cellStyle name="Buena 23" xfId="630"/>
    <cellStyle name="Buena 24" xfId="631"/>
    <cellStyle name="Buena 25" xfId="632"/>
    <cellStyle name="Buena 26" xfId="633"/>
    <cellStyle name="Buena 27" xfId="634"/>
    <cellStyle name="Buena 28" xfId="635"/>
    <cellStyle name="Buena 29" xfId="636"/>
    <cellStyle name="Buena 3" xfId="637"/>
    <cellStyle name="Buena 30" xfId="638"/>
    <cellStyle name="Buena 31" xfId="639"/>
    <cellStyle name="Buena 32" xfId="640"/>
    <cellStyle name="Buena 33" xfId="641"/>
    <cellStyle name="Buena 34" xfId="642"/>
    <cellStyle name="Buena 35" xfId="643"/>
    <cellStyle name="Buena 4" xfId="644"/>
    <cellStyle name="Buena 5" xfId="645"/>
    <cellStyle name="Buena 6" xfId="646"/>
    <cellStyle name="Buena 7" xfId="647"/>
    <cellStyle name="Buena 8" xfId="648"/>
    <cellStyle name="Buena 9" xfId="649"/>
    <cellStyle name="Cálculo 10" xfId="650"/>
    <cellStyle name="Cálculo 11" xfId="651"/>
    <cellStyle name="Cálculo 12" xfId="652"/>
    <cellStyle name="Cálculo 13" xfId="653"/>
    <cellStyle name="Cálculo 14" xfId="654"/>
    <cellStyle name="Cálculo 15" xfId="655"/>
    <cellStyle name="Cálculo 16" xfId="656"/>
    <cellStyle name="Cálculo 17" xfId="657"/>
    <cellStyle name="Cálculo 18" xfId="658"/>
    <cellStyle name="Cálculo 19" xfId="659"/>
    <cellStyle name="Cálculo 2" xfId="660"/>
    <cellStyle name="Cálculo 20" xfId="661"/>
    <cellStyle name="Cálculo 21" xfId="662"/>
    <cellStyle name="Cálculo 22" xfId="663"/>
    <cellStyle name="Cálculo 23" xfId="664"/>
    <cellStyle name="Cálculo 24" xfId="665"/>
    <cellStyle name="Cálculo 25" xfId="666"/>
    <cellStyle name="Cálculo 26" xfId="667"/>
    <cellStyle name="Cálculo 27" xfId="668"/>
    <cellStyle name="Cálculo 28" xfId="669"/>
    <cellStyle name="Cálculo 29" xfId="670"/>
    <cellStyle name="Cálculo 3" xfId="671"/>
    <cellStyle name="Cálculo 30" xfId="672"/>
    <cellStyle name="Cálculo 31" xfId="673"/>
    <cellStyle name="Cálculo 32" xfId="674"/>
    <cellStyle name="Cálculo 33" xfId="675"/>
    <cellStyle name="Cálculo 34" xfId="676"/>
    <cellStyle name="Cálculo 35" xfId="677"/>
    <cellStyle name="Cálculo 4" xfId="678"/>
    <cellStyle name="Cálculo 5" xfId="679"/>
    <cellStyle name="Cálculo 6" xfId="680"/>
    <cellStyle name="Cálculo 7" xfId="681"/>
    <cellStyle name="Cálculo 8" xfId="682"/>
    <cellStyle name="Cálculo 9" xfId="683"/>
    <cellStyle name="Celda de comprobación 10" xfId="684"/>
    <cellStyle name="Celda de comprobación 11" xfId="685"/>
    <cellStyle name="Celda de comprobación 12" xfId="686"/>
    <cellStyle name="Celda de comprobación 13" xfId="687"/>
    <cellStyle name="Celda de comprobación 14" xfId="688"/>
    <cellStyle name="Celda de comprobación 15" xfId="689"/>
    <cellStyle name="Celda de comprobación 16" xfId="690"/>
    <cellStyle name="Celda de comprobación 17" xfId="691"/>
    <cellStyle name="Celda de comprobación 18" xfId="692"/>
    <cellStyle name="Celda de comprobación 19" xfId="693"/>
    <cellStyle name="Celda de comprobación 2" xfId="694"/>
    <cellStyle name="Celda de comprobación 20" xfId="695"/>
    <cellStyle name="Celda de comprobación 21" xfId="696"/>
    <cellStyle name="Celda de comprobación 22" xfId="697"/>
    <cellStyle name="Celda de comprobación 23" xfId="698"/>
    <cellStyle name="Celda de comprobación 24" xfId="699"/>
    <cellStyle name="Celda de comprobación 25" xfId="700"/>
    <cellStyle name="Celda de comprobación 26" xfId="701"/>
    <cellStyle name="Celda de comprobación 27" xfId="702"/>
    <cellStyle name="Celda de comprobación 28" xfId="703"/>
    <cellStyle name="Celda de comprobación 29" xfId="704"/>
    <cellStyle name="Celda de comprobación 3" xfId="705"/>
    <cellStyle name="Celda de comprobación 30" xfId="706"/>
    <cellStyle name="Celda de comprobación 31" xfId="707"/>
    <cellStyle name="Celda de comprobación 32" xfId="708"/>
    <cellStyle name="Celda de comprobación 33" xfId="709"/>
    <cellStyle name="Celda de comprobación 34" xfId="710"/>
    <cellStyle name="Celda de comprobación 35" xfId="711"/>
    <cellStyle name="Celda de comprobación 4" xfId="712"/>
    <cellStyle name="Celda de comprobación 5" xfId="713"/>
    <cellStyle name="Celda de comprobación 6" xfId="714"/>
    <cellStyle name="Celda de comprobación 7" xfId="715"/>
    <cellStyle name="Celda de comprobación 8" xfId="716"/>
    <cellStyle name="Celda de comprobación 9" xfId="717"/>
    <cellStyle name="Celda vinculada 10" xfId="718"/>
    <cellStyle name="Celda vinculada 11" xfId="719"/>
    <cellStyle name="Celda vinculada 12" xfId="720"/>
    <cellStyle name="Celda vinculada 13" xfId="721"/>
    <cellStyle name="Celda vinculada 14" xfId="722"/>
    <cellStyle name="Celda vinculada 15" xfId="723"/>
    <cellStyle name="Celda vinculada 16" xfId="724"/>
    <cellStyle name="Celda vinculada 17" xfId="725"/>
    <cellStyle name="Celda vinculada 18" xfId="726"/>
    <cellStyle name="Celda vinculada 19" xfId="727"/>
    <cellStyle name="Celda vinculada 2" xfId="728"/>
    <cellStyle name="Celda vinculada 20" xfId="729"/>
    <cellStyle name="Celda vinculada 21" xfId="730"/>
    <cellStyle name="Celda vinculada 22" xfId="731"/>
    <cellStyle name="Celda vinculada 23" xfId="732"/>
    <cellStyle name="Celda vinculada 24" xfId="733"/>
    <cellStyle name="Celda vinculada 25" xfId="734"/>
    <cellStyle name="Celda vinculada 26" xfId="735"/>
    <cellStyle name="Celda vinculada 27" xfId="736"/>
    <cellStyle name="Celda vinculada 28" xfId="737"/>
    <cellStyle name="Celda vinculada 29" xfId="738"/>
    <cellStyle name="Celda vinculada 3" xfId="739"/>
    <cellStyle name="Celda vinculada 30" xfId="740"/>
    <cellStyle name="Celda vinculada 31" xfId="741"/>
    <cellStyle name="Celda vinculada 32" xfId="742"/>
    <cellStyle name="Celda vinculada 33" xfId="743"/>
    <cellStyle name="Celda vinculada 34" xfId="744"/>
    <cellStyle name="Celda vinculada 35" xfId="745"/>
    <cellStyle name="Celda vinculada 4" xfId="746"/>
    <cellStyle name="Celda vinculada 5" xfId="747"/>
    <cellStyle name="Celda vinculada 6" xfId="748"/>
    <cellStyle name="Celda vinculada 7" xfId="749"/>
    <cellStyle name="Celda vinculada 8" xfId="750"/>
    <cellStyle name="Celda vinculada 9" xfId="751"/>
    <cellStyle name="Encabezado 4 10" xfId="752"/>
    <cellStyle name="Encabezado 4 11" xfId="753"/>
    <cellStyle name="Encabezado 4 12" xfId="754"/>
    <cellStyle name="Encabezado 4 13" xfId="755"/>
    <cellStyle name="Encabezado 4 14" xfId="756"/>
    <cellStyle name="Encabezado 4 15" xfId="757"/>
    <cellStyle name="Encabezado 4 16" xfId="758"/>
    <cellStyle name="Encabezado 4 17" xfId="759"/>
    <cellStyle name="Encabezado 4 18" xfId="760"/>
    <cellStyle name="Encabezado 4 19" xfId="761"/>
    <cellStyle name="Encabezado 4 2" xfId="762"/>
    <cellStyle name="Encabezado 4 20" xfId="763"/>
    <cellStyle name="Encabezado 4 21" xfId="764"/>
    <cellStyle name="Encabezado 4 22" xfId="765"/>
    <cellStyle name="Encabezado 4 23" xfId="766"/>
    <cellStyle name="Encabezado 4 24" xfId="767"/>
    <cellStyle name="Encabezado 4 25" xfId="768"/>
    <cellStyle name="Encabezado 4 26" xfId="769"/>
    <cellStyle name="Encabezado 4 27" xfId="770"/>
    <cellStyle name="Encabezado 4 28" xfId="771"/>
    <cellStyle name="Encabezado 4 29" xfId="772"/>
    <cellStyle name="Encabezado 4 3" xfId="773"/>
    <cellStyle name="Encabezado 4 30" xfId="774"/>
    <cellStyle name="Encabezado 4 31" xfId="775"/>
    <cellStyle name="Encabezado 4 32" xfId="776"/>
    <cellStyle name="Encabezado 4 33" xfId="777"/>
    <cellStyle name="Encabezado 4 34" xfId="778"/>
    <cellStyle name="Encabezado 4 35" xfId="779"/>
    <cellStyle name="Encabezado 4 4" xfId="780"/>
    <cellStyle name="Encabezado 4 5" xfId="781"/>
    <cellStyle name="Encabezado 4 6" xfId="782"/>
    <cellStyle name="Encabezado 4 7" xfId="783"/>
    <cellStyle name="Encabezado 4 8" xfId="784"/>
    <cellStyle name="Encabezado 4 9" xfId="785"/>
    <cellStyle name="Énfasis1 10" xfId="786"/>
    <cellStyle name="Énfasis1 11" xfId="787"/>
    <cellStyle name="Énfasis1 12" xfId="788"/>
    <cellStyle name="Énfasis1 13" xfId="789"/>
    <cellStyle name="Énfasis1 14" xfId="790"/>
    <cellStyle name="Énfasis1 15" xfId="791"/>
    <cellStyle name="Énfasis1 16" xfId="792"/>
    <cellStyle name="Énfasis1 17" xfId="793"/>
    <cellStyle name="Énfasis1 18" xfId="794"/>
    <cellStyle name="Énfasis1 19" xfId="795"/>
    <cellStyle name="Énfasis1 2" xfId="796"/>
    <cellStyle name="Énfasis1 20" xfId="797"/>
    <cellStyle name="Énfasis1 21" xfId="798"/>
    <cellStyle name="Énfasis1 22" xfId="799"/>
    <cellStyle name="Énfasis1 23" xfId="800"/>
    <cellStyle name="Énfasis1 24" xfId="801"/>
    <cellStyle name="Énfasis1 25" xfId="802"/>
    <cellStyle name="Énfasis1 26" xfId="803"/>
    <cellStyle name="Énfasis1 27" xfId="804"/>
    <cellStyle name="Énfasis1 28" xfId="805"/>
    <cellStyle name="Énfasis1 29" xfId="806"/>
    <cellStyle name="Énfasis1 3" xfId="807"/>
    <cellStyle name="Énfasis1 30" xfId="808"/>
    <cellStyle name="Énfasis1 31" xfId="809"/>
    <cellStyle name="Énfasis1 32" xfId="810"/>
    <cellStyle name="Énfasis1 33" xfId="811"/>
    <cellStyle name="Énfasis1 34" xfId="812"/>
    <cellStyle name="Énfasis1 35" xfId="813"/>
    <cellStyle name="Énfasis1 4" xfId="814"/>
    <cellStyle name="Énfasis1 5" xfId="815"/>
    <cellStyle name="Énfasis1 6" xfId="816"/>
    <cellStyle name="Énfasis1 7" xfId="817"/>
    <cellStyle name="Énfasis1 8" xfId="818"/>
    <cellStyle name="Énfasis1 9" xfId="819"/>
    <cellStyle name="Énfasis2 10" xfId="820"/>
    <cellStyle name="Énfasis2 11" xfId="821"/>
    <cellStyle name="Énfasis2 12" xfId="822"/>
    <cellStyle name="Énfasis2 13" xfId="823"/>
    <cellStyle name="Énfasis2 14" xfId="824"/>
    <cellStyle name="Énfasis2 15" xfId="825"/>
    <cellStyle name="Énfasis2 16" xfId="826"/>
    <cellStyle name="Énfasis2 17" xfId="827"/>
    <cellStyle name="Énfasis2 18" xfId="828"/>
    <cellStyle name="Énfasis2 19" xfId="829"/>
    <cellStyle name="Énfasis2 2" xfId="830"/>
    <cellStyle name="Énfasis2 20" xfId="831"/>
    <cellStyle name="Énfasis2 21" xfId="832"/>
    <cellStyle name="Énfasis2 22" xfId="833"/>
    <cellStyle name="Énfasis2 23" xfId="834"/>
    <cellStyle name="Énfasis2 24" xfId="835"/>
    <cellStyle name="Énfasis2 25" xfId="836"/>
    <cellStyle name="Énfasis2 26" xfId="837"/>
    <cellStyle name="Énfasis2 27" xfId="838"/>
    <cellStyle name="Énfasis2 28" xfId="839"/>
    <cellStyle name="Énfasis2 29" xfId="840"/>
    <cellStyle name="Énfasis2 3" xfId="841"/>
    <cellStyle name="Énfasis2 30" xfId="842"/>
    <cellStyle name="Énfasis2 31" xfId="843"/>
    <cellStyle name="Énfasis2 32" xfId="844"/>
    <cellStyle name="Énfasis2 33" xfId="845"/>
    <cellStyle name="Énfasis2 34" xfId="846"/>
    <cellStyle name="Énfasis2 35" xfId="847"/>
    <cellStyle name="Énfasis2 4" xfId="848"/>
    <cellStyle name="Énfasis2 5" xfId="849"/>
    <cellStyle name="Énfasis2 6" xfId="850"/>
    <cellStyle name="Énfasis2 7" xfId="851"/>
    <cellStyle name="Énfasis2 8" xfId="852"/>
    <cellStyle name="Énfasis2 9" xfId="853"/>
    <cellStyle name="Énfasis3 10" xfId="854"/>
    <cellStyle name="Énfasis3 11" xfId="855"/>
    <cellStyle name="Énfasis3 12" xfId="856"/>
    <cellStyle name="Énfasis3 13" xfId="857"/>
    <cellStyle name="Énfasis3 14" xfId="858"/>
    <cellStyle name="Énfasis3 15" xfId="859"/>
    <cellStyle name="Énfasis3 16" xfId="860"/>
    <cellStyle name="Énfasis3 17" xfId="861"/>
    <cellStyle name="Énfasis3 18" xfId="862"/>
    <cellStyle name="Énfasis3 19" xfId="863"/>
    <cellStyle name="Énfasis3 2" xfId="864"/>
    <cellStyle name="Énfasis3 20" xfId="865"/>
    <cellStyle name="Énfasis3 21" xfId="866"/>
    <cellStyle name="Énfasis3 22" xfId="867"/>
    <cellStyle name="Énfasis3 23" xfId="868"/>
    <cellStyle name="Énfasis3 24" xfId="869"/>
    <cellStyle name="Énfasis3 25" xfId="870"/>
    <cellStyle name="Énfasis3 26" xfId="871"/>
    <cellStyle name="Énfasis3 27" xfId="872"/>
    <cellStyle name="Énfasis3 28" xfId="873"/>
    <cellStyle name="Énfasis3 29" xfId="874"/>
    <cellStyle name="Énfasis3 3" xfId="875"/>
    <cellStyle name="Énfasis3 30" xfId="876"/>
    <cellStyle name="Énfasis3 31" xfId="877"/>
    <cellStyle name="Énfasis3 32" xfId="878"/>
    <cellStyle name="Énfasis3 33" xfId="879"/>
    <cellStyle name="Énfasis3 34" xfId="880"/>
    <cellStyle name="Énfasis3 35" xfId="881"/>
    <cellStyle name="Énfasis3 4" xfId="882"/>
    <cellStyle name="Énfasis3 5" xfId="883"/>
    <cellStyle name="Énfasis3 6" xfId="884"/>
    <cellStyle name="Énfasis3 7" xfId="885"/>
    <cellStyle name="Énfasis3 8" xfId="886"/>
    <cellStyle name="Énfasis3 9" xfId="887"/>
    <cellStyle name="Énfasis4 10" xfId="888"/>
    <cellStyle name="Énfasis4 11" xfId="889"/>
    <cellStyle name="Énfasis4 12" xfId="890"/>
    <cellStyle name="Énfasis4 13" xfId="891"/>
    <cellStyle name="Énfasis4 14" xfId="892"/>
    <cellStyle name="Énfasis4 15" xfId="893"/>
    <cellStyle name="Énfasis4 16" xfId="894"/>
    <cellStyle name="Énfasis4 17" xfId="895"/>
    <cellStyle name="Énfasis4 18" xfId="896"/>
    <cellStyle name="Énfasis4 19" xfId="897"/>
    <cellStyle name="Énfasis4 2" xfId="898"/>
    <cellStyle name="Énfasis4 20" xfId="899"/>
    <cellStyle name="Énfasis4 21" xfId="900"/>
    <cellStyle name="Énfasis4 22" xfId="901"/>
    <cellStyle name="Énfasis4 23" xfId="902"/>
    <cellStyle name="Énfasis4 24" xfId="903"/>
    <cellStyle name="Énfasis4 25" xfId="904"/>
    <cellStyle name="Énfasis4 26" xfId="905"/>
    <cellStyle name="Énfasis4 27" xfId="906"/>
    <cellStyle name="Énfasis4 28" xfId="907"/>
    <cellStyle name="Énfasis4 29" xfId="908"/>
    <cellStyle name="Énfasis4 3" xfId="909"/>
    <cellStyle name="Énfasis4 30" xfId="910"/>
    <cellStyle name="Énfasis4 31" xfId="911"/>
    <cellStyle name="Énfasis4 32" xfId="912"/>
    <cellStyle name="Énfasis4 33" xfId="913"/>
    <cellStyle name="Énfasis4 34" xfId="914"/>
    <cellStyle name="Énfasis4 35" xfId="915"/>
    <cellStyle name="Énfasis4 4" xfId="916"/>
    <cellStyle name="Énfasis4 5" xfId="917"/>
    <cellStyle name="Énfasis4 6" xfId="918"/>
    <cellStyle name="Énfasis4 7" xfId="919"/>
    <cellStyle name="Énfasis4 8" xfId="920"/>
    <cellStyle name="Énfasis4 9" xfId="921"/>
    <cellStyle name="Énfasis5 10" xfId="922"/>
    <cellStyle name="Énfasis5 11" xfId="923"/>
    <cellStyle name="Énfasis5 12" xfId="924"/>
    <cellStyle name="Énfasis5 13" xfId="925"/>
    <cellStyle name="Énfasis5 14" xfId="926"/>
    <cellStyle name="Énfasis5 15" xfId="927"/>
    <cellStyle name="Énfasis5 16" xfId="928"/>
    <cellStyle name="Énfasis5 17" xfId="929"/>
    <cellStyle name="Énfasis5 18" xfId="930"/>
    <cellStyle name="Énfasis5 19" xfId="931"/>
    <cellStyle name="Énfasis5 2" xfId="932"/>
    <cellStyle name="Énfasis5 20" xfId="933"/>
    <cellStyle name="Énfasis5 21" xfId="934"/>
    <cellStyle name="Énfasis5 22" xfId="935"/>
    <cellStyle name="Énfasis5 23" xfId="936"/>
    <cellStyle name="Énfasis5 24" xfId="937"/>
    <cellStyle name="Énfasis5 25" xfId="938"/>
    <cellStyle name="Énfasis5 26" xfId="939"/>
    <cellStyle name="Énfasis5 27" xfId="940"/>
    <cellStyle name="Énfasis5 28" xfId="941"/>
    <cellStyle name="Énfasis5 29" xfId="942"/>
    <cellStyle name="Énfasis5 3" xfId="943"/>
    <cellStyle name="Énfasis5 30" xfId="944"/>
    <cellStyle name="Énfasis5 31" xfId="945"/>
    <cellStyle name="Énfasis5 32" xfId="946"/>
    <cellStyle name="Énfasis5 33" xfId="947"/>
    <cellStyle name="Énfasis5 34" xfId="948"/>
    <cellStyle name="Énfasis5 35" xfId="949"/>
    <cellStyle name="Énfasis5 4" xfId="950"/>
    <cellStyle name="Énfasis5 5" xfId="951"/>
    <cellStyle name="Énfasis5 6" xfId="952"/>
    <cellStyle name="Énfasis5 7" xfId="953"/>
    <cellStyle name="Énfasis5 8" xfId="954"/>
    <cellStyle name="Énfasis5 9" xfId="955"/>
    <cellStyle name="Énfasis6 10" xfId="956"/>
    <cellStyle name="Énfasis6 11" xfId="957"/>
    <cellStyle name="Énfasis6 12" xfId="958"/>
    <cellStyle name="Énfasis6 13" xfId="959"/>
    <cellStyle name="Énfasis6 14" xfId="960"/>
    <cellStyle name="Énfasis6 15" xfId="961"/>
    <cellStyle name="Énfasis6 16" xfId="962"/>
    <cellStyle name="Énfasis6 17" xfId="963"/>
    <cellStyle name="Énfasis6 18" xfId="964"/>
    <cellStyle name="Énfasis6 19" xfId="965"/>
    <cellStyle name="Énfasis6 2" xfId="966"/>
    <cellStyle name="Énfasis6 20" xfId="967"/>
    <cellStyle name="Énfasis6 21" xfId="968"/>
    <cellStyle name="Énfasis6 22" xfId="969"/>
    <cellStyle name="Énfasis6 23" xfId="970"/>
    <cellStyle name="Énfasis6 24" xfId="971"/>
    <cellStyle name="Énfasis6 25" xfId="972"/>
    <cellStyle name="Énfasis6 26" xfId="973"/>
    <cellStyle name="Énfasis6 27" xfId="974"/>
    <cellStyle name="Énfasis6 28" xfId="975"/>
    <cellStyle name="Énfasis6 29" xfId="976"/>
    <cellStyle name="Énfasis6 3" xfId="977"/>
    <cellStyle name="Énfasis6 30" xfId="978"/>
    <cellStyle name="Énfasis6 31" xfId="979"/>
    <cellStyle name="Énfasis6 32" xfId="980"/>
    <cellStyle name="Énfasis6 33" xfId="981"/>
    <cellStyle name="Énfasis6 34" xfId="982"/>
    <cellStyle name="Énfasis6 35" xfId="983"/>
    <cellStyle name="Énfasis6 4" xfId="984"/>
    <cellStyle name="Énfasis6 5" xfId="985"/>
    <cellStyle name="Énfasis6 6" xfId="986"/>
    <cellStyle name="Énfasis6 7" xfId="987"/>
    <cellStyle name="Énfasis6 8" xfId="988"/>
    <cellStyle name="Énfasis6 9" xfId="989"/>
    <cellStyle name="Entrada 10" xfId="990"/>
    <cellStyle name="Entrada 11" xfId="991"/>
    <cellStyle name="Entrada 12" xfId="992"/>
    <cellStyle name="Entrada 13" xfId="993"/>
    <cellStyle name="Entrada 14" xfId="994"/>
    <cellStyle name="Entrada 15" xfId="995"/>
    <cellStyle name="Entrada 16" xfId="996"/>
    <cellStyle name="Entrada 17" xfId="997"/>
    <cellStyle name="Entrada 18" xfId="998"/>
    <cellStyle name="Entrada 19" xfId="999"/>
    <cellStyle name="Entrada 2" xfId="1000"/>
    <cellStyle name="Entrada 20" xfId="1001"/>
    <cellStyle name="Entrada 21" xfId="1002"/>
    <cellStyle name="Entrada 22" xfId="1003"/>
    <cellStyle name="Entrada 23" xfId="1004"/>
    <cellStyle name="Entrada 24" xfId="1005"/>
    <cellStyle name="Entrada 25" xfId="1006"/>
    <cellStyle name="Entrada 26" xfId="1007"/>
    <cellStyle name="Entrada 27" xfId="1008"/>
    <cellStyle name="Entrada 28" xfId="1009"/>
    <cellStyle name="Entrada 29" xfId="1010"/>
    <cellStyle name="Entrada 3" xfId="1011"/>
    <cellStyle name="Entrada 30" xfId="1012"/>
    <cellStyle name="Entrada 31" xfId="1013"/>
    <cellStyle name="Entrada 32" xfId="1014"/>
    <cellStyle name="Entrada 33" xfId="1015"/>
    <cellStyle name="Entrada 34" xfId="1016"/>
    <cellStyle name="Entrada 35" xfId="1017"/>
    <cellStyle name="Entrada 4" xfId="1018"/>
    <cellStyle name="Entrada 5" xfId="1019"/>
    <cellStyle name="Entrada 6" xfId="1020"/>
    <cellStyle name="Entrada 7" xfId="1021"/>
    <cellStyle name="Entrada 8" xfId="1022"/>
    <cellStyle name="Entrada 9" xfId="1023"/>
    <cellStyle name="Euro" xfId="1024"/>
    <cellStyle name="Incorrecto 10" xfId="1025"/>
    <cellStyle name="Incorrecto 11" xfId="1026"/>
    <cellStyle name="Incorrecto 12" xfId="1027"/>
    <cellStyle name="Incorrecto 13" xfId="1028"/>
    <cellStyle name="Incorrecto 14" xfId="1029"/>
    <cellStyle name="Incorrecto 15" xfId="1030"/>
    <cellStyle name="Incorrecto 16" xfId="1031"/>
    <cellStyle name="Incorrecto 17" xfId="1032"/>
    <cellStyle name="Incorrecto 18" xfId="1033"/>
    <cellStyle name="Incorrecto 19" xfId="1034"/>
    <cellStyle name="Incorrecto 2" xfId="1035"/>
    <cellStyle name="Incorrecto 20" xfId="1036"/>
    <cellStyle name="Incorrecto 21" xfId="1037"/>
    <cellStyle name="Incorrecto 22" xfId="1038"/>
    <cellStyle name="Incorrecto 23" xfId="1039"/>
    <cellStyle name="Incorrecto 24" xfId="1040"/>
    <cellStyle name="Incorrecto 25" xfId="1041"/>
    <cellStyle name="Incorrecto 26" xfId="1042"/>
    <cellStyle name="Incorrecto 27" xfId="1043"/>
    <cellStyle name="Incorrecto 28" xfId="1044"/>
    <cellStyle name="Incorrecto 29" xfId="1045"/>
    <cellStyle name="Incorrecto 3" xfId="1046"/>
    <cellStyle name="Incorrecto 30" xfId="1047"/>
    <cellStyle name="Incorrecto 31" xfId="1048"/>
    <cellStyle name="Incorrecto 32" xfId="1049"/>
    <cellStyle name="Incorrecto 33" xfId="1050"/>
    <cellStyle name="Incorrecto 34" xfId="1051"/>
    <cellStyle name="Incorrecto 35" xfId="1052"/>
    <cellStyle name="Incorrecto 4" xfId="1053"/>
    <cellStyle name="Incorrecto 5" xfId="1054"/>
    <cellStyle name="Incorrecto 6" xfId="1055"/>
    <cellStyle name="Incorrecto 7" xfId="1056"/>
    <cellStyle name="Incorrecto 8" xfId="1057"/>
    <cellStyle name="Incorrecto 9" xfId="1058"/>
    <cellStyle name="Millares_MODIFICADO FEB" xfId="1407"/>
    <cellStyle name="Neutral 10" xfId="1059"/>
    <cellStyle name="Neutral 11" xfId="1060"/>
    <cellStyle name="Neutral 12" xfId="1061"/>
    <cellStyle name="Neutral 13" xfId="1062"/>
    <cellStyle name="Neutral 14" xfId="1063"/>
    <cellStyle name="Neutral 15" xfId="1064"/>
    <cellStyle name="Neutral 16" xfId="1065"/>
    <cellStyle name="Neutral 17" xfId="1066"/>
    <cellStyle name="Neutral 18" xfId="1067"/>
    <cellStyle name="Neutral 19" xfId="1068"/>
    <cellStyle name="Neutral 2" xfId="1069"/>
    <cellStyle name="Neutral 20" xfId="1070"/>
    <cellStyle name="Neutral 21" xfId="1071"/>
    <cellStyle name="Neutral 22" xfId="1072"/>
    <cellStyle name="Neutral 23" xfId="1073"/>
    <cellStyle name="Neutral 24" xfId="1074"/>
    <cellStyle name="Neutral 25" xfId="1075"/>
    <cellStyle name="Neutral 26" xfId="1076"/>
    <cellStyle name="Neutral 27" xfId="1077"/>
    <cellStyle name="Neutral 28" xfId="1078"/>
    <cellStyle name="Neutral 29" xfId="1079"/>
    <cellStyle name="Neutral 3" xfId="1080"/>
    <cellStyle name="Neutral 30" xfId="1081"/>
    <cellStyle name="Neutral 31" xfId="1082"/>
    <cellStyle name="Neutral 32" xfId="1083"/>
    <cellStyle name="Neutral 33" xfId="1084"/>
    <cellStyle name="Neutral 34" xfId="1085"/>
    <cellStyle name="Neutral 35" xfId="1086"/>
    <cellStyle name="Neutral 4" xfId="1087"/>
    <cellStyle name="Neutral 5" xfId="1088"/>
    <cellStyle name="Neutral 6" xfId="1089"/>
    <cellStyle name="Neutral 7" xfId="1090"/>
    <cellStyle name="Neutral 8" xfId="1091"/>
    <cellStyle name="Neutral 9" xfId="1092"/>
    <cellStyle name="Normal" xfId="0" builtinId="0"/>
    <cellStyle name="Normal 2" xfId="1093"/>
    <cellStyle name="Normal 3" xfId="1094"/>
    <cellStyle name="Normal 4" xfId="1095"/>
    <cellStyle name="Normal 5" xfId="1405"/>
    <cellStyle name="Normal 6" xfId="1096"/>
    <cellStyle name="Normal 7" xfId="1097"/>
    <cellStyle name="Normal 8" xfId="1098"/>
    <cellStyle name="Normal_26 C0 01 Calendario_Cent" xfId="1406"/>
    <cellStyle name="Normal_EJER.SEPTIEMBRE 09" xfId="3"/>
    <cellStyle name="Normal_EVOLUCION mod" xfId="1"/>
    <cellStyle name="Normal_Hoja1" xfId="2"/>
    <cellStyle name="Notas 10" xfId="1099"/>
    <cellStyle name="Notas 11" xfId="1100"/>
    <cellStyle name="Notas 12" xfId="1101"/>
    <cellStyle name="Notas 13" xfId="1102"/>
    <cellStyle name="Notas 14" xfId="1103"/>
    <cellStyle name="Notas 15" xfId="1104"/>
    <cellStyle name="Notas 16" xfId="1105"/>
    <cellStyle name="Notas 17" xfId="1106"/>
    <cellStyle name="Notas 18" xfId="1107"/>
    <cellStyle name="Notas 19" xfId="1108"/>
    <cellStyle name="Notas 2" xfId="1109"/>
    <cellStyle name="Notas 20" xfId="1110"/>
    <cellStyle name="Notas 21" xfId="1111"/>
    <cellStyle name="Notas 22" xfId="1112"/>
    <cellStyle name="Notas 23" xfId="1113"/>
    <cellStyle name="Notas 24" xfId="1114"/>
    <cellStyle name="Notas 25" xfId="1115"/>
    <cellStyle name="Notas 26" xfId="1116"/>
    <cellStyle name="Notas 27" xfId="1117"/>
    <cellStyle name="Notas 28" xfId="1118"/>
    <cellStyle name="Notas 29" xfId="1119"/>
    <cellStyle name="Notas 3" xfId="1120"/>
    <cellStyle name="Notas 30" xfId="1121"/>
    <cellStyle name="Notas 31" xfId="1122"/>
    <cellStyle name="Notas 32" xfId="1123"/>
    <cellStyle name="Notas 33" xfId="1124"/>
    <cellStyle name="Notas 34" xfId="1125"/>
    <cellStyle name="Notas 35" xfId="1126"/>
    <cellStyle name="Notas 4" xfId="1127"/>
    <cellStyle name="Notas 5" xfId="1128"/>
    <cellStyle name="Notas 6" xfId="1129"/>
    <cellStyle name="Notas 7" xfId="1130"/>
    <cellStyle name="Notas 8" xfId="1131"/>
    <cellStyle name="Notas 9" xfId="1132"/>
    <cellStyle name="Salida 10" xfId="1133"/>
    <cellStyle name="Salida 11" xfId="1134"/>
    <cellStyle name="Salida 12" xfId="1135"/>
    <cellStyle name="Salida 13" xfId="1136"/>
    <cellStyle name="Salida 14" xfId="1137"/>
    <cellStyle name="Salida 15" xfId="1138"/>
    <cellStyle name="Salida 16" xfId="1139"/>
    <cellStyle name="Salida 17" xfId="1140"/>
    <cellStyle name="Salida 18" xfId="1141"/>
    <cellStyle name="Salida 19" xfId="1142"/>
    <cellStyle name="Salida 2" xfId="1143"/>
    <cellStyle name="Salida 20" xfId="1144"/>
    <cellStyle name="Salida 21" xfId="1145"/>
    <cellStyle name="Salida 22" xfId="1146"/>
    <cellStyle name="Salida 23" xfId="1147"/>
    <cellStyle name="Salida 24" xfId="1148"/>
    <cellStyle name="Salida 25" xfId="1149"/>
    <cellStyle name="Salida 26" xfId="1150"/>
    <cellStyle name="Salida 27" xfId="1151"/>
    <cellStyle name="Salida 28" xfId="1152"/>
    <cellStyle name="Salida 29" xfId="1153"/>
    <cellStyle name="Salida 3" xfId="1154"/>
    <cellStyle name="Salida 30" xfId="1155"/>
    <cellStyle name="Salida 31" xfId="1156"/>
    <cellStyle name="Salida 32" xfId="1157"/>
    <cellStyle name="Salida 33" xfId="1158"/>
    <cellStyle name="Salida 34" xfId="1159"/>
    <cellStyle name="Salida 35" xfId="1160"/>
    <cellStyle name="Salida 4" xfId="1161"/>
    <cellStyle name="Salida 5" xfId="1162"/>
    <cellStyle name="Salida 6" xfId="1163"/>
    <cellStyle name="Salida 7" xfId="1164"/>
    <cellStyle name="Salida 8" xfId="1165"/>
    <cellStyle name="Salida 9" xfId="1166"/>
    <cellStyle name="Texto de advertencia 10" xfId="1167"/>
    <cellStyle name="Texto de advertencia 11" xfId="1168"/>
    <cellStyle name="Texto de advertencia 12" xfId="1169"/>
    <cellStyle name="Texto de advertencia 13" xfId="1170"/>
    <cellStyle name="Texto de advertencia 14" xfId="1171"/>
    <cellStyle name="Texto de advertencia 15" xfId="1172"/>
    <cellStyle name="Texto de advertencia 16" xfId="1173"/>
    <cellStyle name="Texto de advertencia 17" xfId="1174"/>
    <cellStyle name="Texto de advertencia 18" xfId="1175"/>
    <cellStyle name="Texto de advertencia 19" xfId="1176"/>
    <cellStyle name="Texto de advertencia 2" xfId="1177"/>
    <cellStyle name="Texto de advertencia 20" xfId="1178"/>
    <cellStyle name="Texto de advertencia 21" xfId="1179"/>
    <cellStyle name="Texto de advertencia 22" xfId="1180"/>
    <cellStyle name="Texto de advertencia 23" xfId="1181"/>
    <cellStyle name="Texto de advertencia 24" xfId="1182"/>
    <cellStyle name="Texto de advertencia 25" xfId="1183"/>
    <cellStyle name="Texto de advertencia 26" xfId="1184"/>
    <cellStyle name="Texto de advertencia 27" xfId="1185"/>
    <cellStyle name="Texto de advertencia 28" xfId="1186"/>
    <cellStyle name="Texto de advertencia 29" xfId="1187"/>
    <cellStyle name="Texto de advertencia 3" xfId="1188"/>
    <cellStyle name="Texto de advertencia 30" xfId="1189"/>
    <cellStyle name="Texto de advertencia 31" xfId="1190"/>
    <cellStyle name="Texto de advertencia 32" xfId="1191"/>
    <cellStyle name="Texto de advertencia 33" xfId="1192"/>
    <cellStyle name="Texto de advertencia 34" xfId="1193"/>
    <cellStyle name="Texto de advertencia 35" xfId="1194"/>
    <cellStyle name="Texto de advertencia 4" xfId="1195"/>
    <cellStyle name="Texto de advertencia 5" xfId="1196"/>
    <cellStyle name="Texto de advertencia 6" xfId="1197"/>
    <cellStyle name="Texto de advertencia 7" xfId="1198"/>
    <cellStyle name="Texto de advertencia 8" xfId="1199"/>
    <cellStyle name="Texto de advertencia 9" xfId="1200"/>
    <cellStyle name="Texto explicativo 10" xfId="1201"/>
    <cellStyle name="Texto explicativo 11" xfId="1202"/>
    <cellStyle name="Texto explicativo 12" xfId="1203"/>
    <cellStyle name="Texto explicativo 13" xfId="1204"/>
    <cellStyle name="Texto explicativo 14" xfId="1205"/>
    <cellStyle name="Texto explicativo 15" xfId="1206"/>
    <cellStyle name="Texto explicativo 16" xfId="1207"/>
    <cellStyle name="Texto explicativo 17" xfId="1208"/>
    <cellStyle name="Texto explicativo 18" xfId="1209"/>
    <cellStyle name="Texto explicativo 19" xfId="1210"/>
    <cellStyle name="Texto explicativo 2" xfId="1211"/>
    <cellStyle name="Texto explicativo 20" xfId="1212"/>
    <cellStyle name="Texto explicativo 21" xfId="1213"/>
    <cellStyle name="Texto explicativo 22" xfId="1214"/>
    <cellStyle name="Texto explicativo 23" xfId="1215"/>
    <cellStyle name="Texto explicativo 24" xfId="1216"/>
    <cellStyle name="Texto explicativo 25" xfId="1217"/>
    <cellStyle name="Texto explicativo 26" xfId="1218"/>
    <cellStyle name="Texto explicativo 27" xfId="1219"/>
    <cellStyle name="Texto explicativo 28" xfId="1220"/>
    <cellStyle name="Texto explicativo 29" xfId="1221"/>
    <cellStyle name="Texto explicativo 3" xfId="1222"/>
    <cellStyle name="Texto explicativo 30" xfId="1223"/>
    <cellStyle name="Texto explicativo 31" xfId="1224"/>
    <cellStyle name="Texto explicativo 32" xfId="1225"/>
    <cellStyle name="Texto explicativo 33" xfId="1226"/>
    <cellStyle name="Texto explicativo 34" xfId="1227"/>
    <cellStyle name="Texto explicativo 35" xfId="1228"/>
    <cellStyle name="Texto explicativo 4" xfId="1229"/>
    <cellStyle name="Texto explicativo 5" xfId="1230"/>
    <cellStyle name="Texto explicativo 6" xfId="1231"/>
    <cellStyle name="Texto explicativo 7" xfId="1232"/>
    <cellStyle name="Texto explicativo 8" xfId="1233"/>
    <cellStyle name="Texto explicativo 9" xfId="1234"/>
    <cellStyle name="Título 1 10" xfId="1235"/>
    <cellStyle name="Título 1 11" xfId="1236"/>
    <cellStyle name="Título 1 12" xfId="1237"/>
    <cellStyle name="Título 1 13" xfId="1238"/>
    <cellStyle name="Título 1 14" xfId="1239"/>
    <cellStyle name="Título 1 15" xfId="1240"/>
    <cellStyle name="Título 1 16" xfId="1241"/>
    <cellStyle name="Título 1 17" xfId="1242"/>
    <cellStyle name="Título 1 18" xfId="1243"/>
    <cellStyle name="Título 1 19" xfId="1244"/>
    <cellStyle name="Título 1 2" xfId="1245"/>
    <cellStyle name="Título 1 20" xfId="1246"/>
    <cellStyle name="Título 1 21" xfId="1247"/>
    <cellStyle name="Título 1 22" xfId="1248"/>
    <cellStyle name="Título 1 23" xfId="1249"/>
    <cellStyle name="Título 1 24" xfId="1250"/>
    <cellStyle name="Título 1 25" xfId="1251"/>
    <cellStyle name="Título 1 26" xfId="1252"/>
    <cellStyle name="Título 1 27" xfId="1253"/>
    <cellStyle name="Título 1 28" xfId="1254"/>
    <cellStyle name="Título 1 29" xfId="1255"/>
    <cellStyle name="Título 1 3" xfId="1256"/>
    <cellStyle name="Título 1 30" xfId="1257"/>
    <cellStyle name="Título 1 31" xfId="1258"/>
    <cellStyle name="Título 1 32" xfId="1259"/>
    <cellStyle name="Título 1 33" xfId="1260"/>
    <cellStyle name="Título 1 34" xfId="1261"/>
    <cellStyle name="Título 1 35" xfId="1262"/>
    <cellStyle name="Título 1 4" xfId="1263"/>
    <cellStyle name="Título 1 5" xfId="1264"/>
    <cellStyle name="Título 1 6" xfId="1265"/>
    <cellStyle name="Título 1 7" xfId="1266"/>
    <cellStyle name="Título 1 8" xfId="1267"/>
    <cellStyle name="Título 1 9" xfId="1268"/>
    <cellStyle name="Título 10" xfId="1269"/>
    <cellStyle name="Título 11" xfId="1270"/>
    <cellStyle name="Título 12" xfId="1271"/>
    <cellStyle name="Título 13" xfId="1272"/>
    <cellStyle name="Título 14" xfId="1273"/>
    <cellStyle name="Título 15" xfId="1274"/>
    <cellStyle name="Título 16" xfId="1275"/>
    <cellStyle name="Título 17" xfId="1276"/>
    <cellStyle name="Título 18" xfId="1277"/>
    <cellStyle name="Título 19" xfId="1278"/>
    <cellStyle name="Título 2 10" xfId="1279"/>
    <cellStyle name="Título 2 11" xfId="1280"/>
    <cellStyle name="Título 2 12" xfId="1281"/>
    <cellStyle name="Título 2 13" xfId="1282"/>
    <cellStyle name="Título 2 14" xfId="1283"/>
    <cellStyle name="Título 2 15" xfId="1284"/>
    <cellStyle name="Título 2 16" xfId="1285"/>
    <cellStyle name="Título 2 17" xfId="1286"/>
    <cellStyle name="Título 2 18" xfId="1287"/>
    <cellStyle name="Título 2 19" xfId="1288"/>
    <cellStyle name="Título 2 2" xfId="1289"/>
    <cellStyle name="Título 2 20" xfId="1290"/>
    <cellStyle name="Título 2 21" xfId="1291"/>
    <cellStyle name="Título 2 22" xfId="1292"/>
    <cellStyle name="Título 2 23" xfId="1293"/>
    <cellStyle name="Título 2 24" xfId="1294"/>
    <cellStyle name="Título 2 25" xfId="1295"/>
    <cellStyle name="Título 2 26" xfId="1296"/>
    <cellStyle name="Título 2 27" xfId="1297"/>
    <cellStyle name="Título 2 28" xfId="1298"/>
    <cellStyle name="Título 2 29" xfId="1299"/>
    <cellStyle name="Título 2 3" xfId="1300"/>
    <cellStyle name="Título 2 30" xfId="1301"/>
    <cellStyle name="Título 2 31" xfId="1302"/>
    <cellStyle name="Título 2 32" xfId="1303"/>
    <cellStyle name="Título 2 33" xfId="1304"/>
    <cellStyle name="Título 2 34" xfId="1305"/>
    <cellStyle name="Título 2 35" xfId="1306"/>
    <cellStyle name="Título 2 4" xfId="1307"/>
    <cellStyle name="Título 2 5" xfId="1308"/>
    <cellStyle name="Título 2 6" xfId="1309"/>
    <cellStyle name="Título 2 7" xfId="1310"/>
    <cellStyle name="Título 2 8" xfId="1311"/>
    <cellStyle name="Título 2 9" xfId="1312"/>
    <cellStyle name="Título 20" xfId="1313"/>
    <cellStyle name="Título 21" xfId="1314"/>
    <cellStyle name="Título 22" xfId="1315"/>
    <cellStyle name="Título 23" xfId="1316"/>
    <cellStyle name="Título 24" xfId="1317"/>
    <cellStyle name="Título 25" xfId="1318"/>
    <cellStyle name="Título 26" xfId="1319"/>
    <cellStyle name="Título 27" xfId="1320"/>
    <cellStyle name="Título 28" xfId="1321"/>
    <cellStyle name="Título 29" xfId="1322"/>
    <cellStyle name="Título 3 10" xfId="1323"/>
    <cellStyle name="Título 3 11" xfId="1324"/>
    <cellStyle name="Título 3 12" xfId="1325"/>
    <cellStyle name="Título 3 13" xfId="1326"/>
    <cellStyle name="Título 3 14" xfId="1327"/>
    <cellStyle name="Título 3 15" xfId="1328"/>
    <cellStyle name="Título 3 16" xfId="1329"/>
    <cellStyle name="Título 3 17" xfId="1330"/>
    <cellStyle name="Título 3 18" xfId="1331"/>
    <cellStyle name="Título 3 19" xfId="1332"/>
    <cellStyle name="Título 3 2" xfId="1333"/>
    <cellStyle name="Título 3 20" xfId="1334"/>
    <cellStyle name="Título 3 21" xfId="1335"/>
    <cellStyle name="Título 3 22" xfId="1336"/>
    <cellStyle name="Título 3 23" xfId="1337"/>
    <cellStyle name="Título 3 24" xfId="1338"/>
    <cellStyle name="Título 3 25" xfId="1339"/>
    <cellStyle name="Título 3 26" xfId="1340"/>
    <cellStyle name="Título 3 27" xfId="1341"/>
    <cellStyle name="Título 3 28" xfId="1342"/>
    <cellStyle name="Título 3 29" xfId="1343"/>
    <cellStyle name="Título 3 3" xfId="1344"/>
    <cellStyle name="Título 3 30" xfId="1345"/>
    <cellStyle name="Título 3 31" xfId="1346"/>
    <cellStyle name="Título 3 32" xfId="1347"/>
    <cellStyle name="Título 3 33" xfId="1348"/>
    <cellStyle name="Título 3 34" xfId="1349"/>
    <cellStyle name="Título 3 35" xfId="1350"/>
    <cellStyle name="Título 3 4" xfId="1351"/>
    <cellStyle name="Título 3 5" xfId="1352"/>
    <cellStyle name="Título 3 6" xfId="1353"/>
    <cellStyle name="Título 3 7" xfId="1354"/>
    <cellStyle name="Título 3 8" xfId="1355"/>
    <cellStyle name="Título 3 9" xfId="1356"/>
    <cellStyle name="Título 30" xfId="1357"/>
    <cellStyle name="Título 31" xfId="1358"/>
    <cellStyle name="Título 32" xfId="1359"/>
    <cellStyle name="Título 33" xfId="1360"/>
    <cellStyle name="Título 34" xfId="1361"/>
    <cellStyle name="Título 35" xfId="1362"/>
    <cellStyle name="Título 36" xfId="1363"/>
    <cellStyle name="Título 37" xfId="1364"/>
    <cellStyle name="Título 4" xfId="1365"/>
    <cellStyle name="Título 5" xfId="1366"/>
    <cellStyle name="Título 6" xfId="1367"/>
    <cellStyle name="Título 7" xfId="1368"/>
    <cellStyle name="Título 8" xfId="1369"/>
    <cellStyle name="Título 9" xfId="1370"/>
    <cellStyle name="Total 10" xfId="1371"/>
    <cellStyle name="Total 11" xfId="1372"/>
    <cellStyle name="Total 12" xfId="1373"/>
    <cellStyle name="Total 13" xfId="1374"/>
    <cellStyle name="Total 14" xfId="1375"/>
    <cellStyle name="Total 15" xfId="1376"/>
    <cellStyle name="Total 16" xfId="1377"/>
    <cellStyle name="Total 17" xfId="1378"/>
    <cellStyle name="Total 18" xfId="1379"/>
    <cellStyle name="Total 19" xfId="1380"/>
    <cellStyle name="Total 2" xfId="1381"/>
    <cellStyle name="Total 20" xfId="1382"/>
    <cellStyle name="Total 21" xfId="1383"/>
    <cellStyle name="Total 22" xfId="1384"/>
    <cellStyle name="Total 23" xfId="1385"/>
    <cellStyle name="Total 24" xfId="1386"/>
    <cellStyle name="Total 25" xfId="1387"/>
    <cellStyle name="Total 26" xfId="1388"/>
    <cellStyle name="Total 27" xfId="1389"/>
    <cellStyle name="Total 28" xfId="1390"/>
    <cellStyle name="Total 29" xfId="1391"/>
    <cellStyle name="Total 3" xfId="1392"/>
    <cellStyle name="Total 30" xfId="1393"/>
    <cellStyle name="Total 31" xfId="1394"/>
    <cellStyle name="Total 32" xfId="1395"/>
    <cellStyle name="Total 33" xfId="1396"/>
    <cellStyle name="Total 34" xfId="1397"/>
    <cellStyle name="Total 35" xfId="1398"/>
    <cellStyle name="Total 4" xfId="1399"/>
    <cellStyle name="Total 5" xfId="1400"/>
    <cellStyle name="Total 6" xfId="1401"/>
    <cellStyle name="Total 7" xfId="1402"/>
    <cellStyle name="Total 8" xfId="1403"/>
    <cellStyle name="Total 9" xfId="14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28"/>
  <sheetViews>
    <sheetView tabSelected="1" zoomScale="75" zoomScaleNormal="75" workbookViewId="0">
      <selection activeCell="A8" sqref="A8"/>
    </sheetView>
  </sheetViews>
  <sheetFormatPr baseColWidth="10" defaultRowHeight="14.25" x14ac:dyDescent="0.2"/>
  <cols>
    <col min="1" max="1" width="6.5703125" style="1" customWidth="1"/>
    <col min="2" max="3" width="5" style="2" customWidth="1"/>
    <col min="4" max="4" width="5.28515625" style="3" customWidth="1"/>
    <col min="5" max="6" width="5.5703125" style="4" customWidth="1"/>
    <col min="7" max="7" width="5.42578125" style="4" customWidth="1"/>
    <col min="8" max="8" width="7.5703125" style="5" customWidth="1"/>
    <col min="9" max="9" width="10.42578125" style="5" hidden="1" customWidth="1"/>
    <col min="10" max="13" width="4.140625" style="2" customWidth="1"/>
    <col min="14" max="14" width="9" style="2" customWidth="1"/>
    <col min="15" max="16" width="4.140625" style="2" customWidth="1"/>
    <col min="17" max="17" width="7.5703125" style="2" customWidth="1"/>
    <col min="18" max="18" width="24.28515625" style="2" hidden="1" customWidth="1"/>
    <col min="19" max="19" width="4.85546875" style="2" customWidth="1"/>
    <col min="20" max="20" width="21.28515625" style="2" customWidth="1"/>
    <col min="21" max="21" width="14.7109375" style="6" customWidth="1"/>
    <col min="22" max="22" width="14.7109375" style="6" hidden="1" customWidth="1"/>
    <col min="23" max="23" width="18.28515625" style="7" bestFit="1" customWidth="1"/>
    <col min="24" max="24" width="17.140625" style="7" customWidth="1"/>
    <col min="25" max="26" width="10" style="8" customWidth="1"/>
    <col min="27" max="27" width="18.85546875" style="9" customWidth="1"/>
    <col min="28" max="28" width="14.28515625" style="9" hidden="1" customWidth="1"/>
    <col min="29" max="29" width="35.7109375" style="10" customWidth="1"/>
    <col min="30" max="30" width="19.7109375" style="10" hidden="1" customWidth="1"/>
    <col min="31" max="31" width="23.42578125" style="10" customWidth="1"/>
    <col min="32" max="32" width="27.140625" style="11" customWidth="1"/>
    <col min="33" max="33" width="15" style="10" customWidth="1"/>
    <col min="34" max="34" width="22.28515625" style="12" bestFit="1" customWidth="1"/>
    <col min="35" max="35" width="10.5703125" style="1" customWidth="1"/>
    <col min="36" max="16384" width="11.42578125" style="1"/>
  </cols>
  <sheetData>
    <row r="1" spans="1:37" ht="12" customHeight="1" x14ac:dyDescent="0.2"/>
    <row r="2" spans="1:37" ht="15" x14ac:dyDescent="0.25">
      <c r="B2" s="122" t="s">
        <v>0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3"/>
      <c r="AE2" s="14"/>
      <c r="AF2" s="15"/>
    </row>
    <row r="3" spans="1:37" ht="15" x14ac:dyDescent="0.25">
      <c r="B3" s="122" t="s">
        <v>1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3"/>
      <c r="AE3" s="14"/>
      <c r="AF3" s="15"/>
    </row>
    <row r="4" spans="1:37" ht="15" x14ac:dyDescent="0.25">
      <c r="B4" s="122" t="s">
        <v>2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3"/>
      <c r="AE4" s="14"/>
      <c r="AF4" s="15"/>
    </row>
    <row r="5" spans="1:37" ht="15" x14ac:dyDescent="0.25">
      <c r="B5" s="122" t="s">
        <v>657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3"/>
      <c r="AE5" s="14"/>
      <c r="AF5" s="15"/>
    </row>
    <row r="6" spans="1:37" ht="13.5" customHeight="1" x14ac:dyDescent="0.2">
      <c r="B6" s="3"/>
      <c r="C6" s="3"/>
      <c r="J6" s="3"/>
      <c r="K6" s="3"/>
      <c r="L6" s="3"/>
      <c r="N6" s="3"/>
      <c r="O6" s="3"/>
      <c r="P6" s="3"/>
      <c r="R6" s="3"/>
      <c r="S6" s="3"/>
      <c r="T6" s="3"/>
      <c r="U6" s="3"/>
      <c r="V6" s="3"/>
    </row>
    <row r="7" spans="1:37" ht="16.5" customHeight="1" x14ac:dyDescent="0.2">
      <c r="A7" s="16" t="s">
        <v>3</v>
      </c>
      <c r="B7" s="123" t="s">
        <v>4</v>
      </c>
      <c r="C7" s="123"/>
      <c r="D7" s="123"/>
      <c r="E7" s="124" t="s">
        <v>5</v>
      </c>
      <c r="F7" s="125"/>
      <c r="G7" s="125"/>
      <c r="H7" s="125"/>
      <c r="I7" s="126"/>
      <c r="J7" s="123" t="s">
        <v>6</v>
      </c>
      <c r="K7" s="123"/>
      <c r="L7" s="123"/>
      <c r="M7" s="123"/>
      <c r="N7" s="123" t="s">
        <v>7</v>
      </c>
      <c r="O7" s="123"/>
      <c r="P7" s="123"/>
      <c r="Q7" s="123"/>
      <c r="R7" s="16" t="s">
        <v>8</v>
      </c>
      <c r="S7" s="3"/>
      <c r="T7" s="3"/>
      <c r="U7" s="3"/>
      <c r="V7" s="3"/>
    </row>
    <row r="8" spans="1:37" s="35" customFormat="1" ht="33" customHeight="1" x14ac:dyDescent="0.25">
      <c r="A8" s="17" t="s">
        <v>3</v>
      </c>
      <c r="B8" s="17" t="s">
        <v>9</v>
      </c>
      <c r="C8" s="17" t="s">
        <v>10</v>
      </c>
      <c r="D8" s="17" t="s">
        <v>11</v>
      </c>
      <c r="E8" s="18" t="s">
        <v>12</v>
      </c>
      <c r="F8" s="18" t="s">
        <v>13</v>
      </c>
      <c r="G8" s="18" t="s">
        <v>14</v>
      </c>
      <c r="H8" s="19" t="s">
        <v>15</v>
      </c>
      <c r="I8" s="20" t="s">
        <v>16</v>
      </c>
      <c r="J8" s="17" t="s">
        <v>17</v>
      </c>
      <c r="K8" s="17" t="s">
        <v>18</v>
      </c>
      <c r="L8" s="17" t="s">
        <v>19</v>
      </c>
      <c r="M8" s="17" t="s">
        <v>20</v>
      </c>
      <c r="N8" s="17" t="s">
        <v>21</v>
      </c>
      <c r="O8" s="17" t="s">
        <v>22</v>
      </c>
      <c r="P8" s="17" t="s">
        <v>23</v>
      </c>
      <c r="Q8" s="17" t="s">
        <v>24</v>
      </c>
      <c r="R8" s="21" t="s">
        <v>25</v>
      </c>
      <c r="S8" s="17" t="s">
        <v>26</v>
      </c>
      <c r="T8" s="22" t="s">
        <v>27</v>
      </c>
      <c r="U8" s="23" t="s">
        <v>28</v>
      </c>
      <c r="V8" s="24" t="s">
        <v>29</v>
      </c>
      <c r="W8" s="25" t="s">
        <v>30</v>
      </c>
      <c r="X8" s="26" t="s">
        <v>31</v>
      </c>
      <c r="Y8" s="27" t="s">
        <v>32</v>
      </c>
      <c r="Z8" s="27" t="s">
        <v>33</v>
      </c>
      <c r="AA8" s="28" t="s">
        <v>34</v>
      </c>
      <c r="AB8" s="29" t="s">
        <v>35</v>
      </c>
      <c r="AC8" s="30" t="s">
        <v>36</v>
      </c>
      <c r="AD8" s="31" t="s">
        <v>37</v>
      </c>
      <c r="AE8" s="30" t="s">
        <v>33</v>
      </c>
      <c r="AF8" s="32" t="s">
        <v>38</v>
      </c>
      <c r="AG8" s="33" t="s">
        <v>32</v>
      </c>
      <c r="AH8" s="34"/>
    </row>
    <row r="9" spans="1:37" s="12" customFormat="1" ht="14.25" customHeight="1" x14ac:dyDescent="0.2">
      <c r="A9" s="48">
        <v>14</v>
      </c>
      <c r="B9" s="56">
        <v>26</v>
      </c>
      <c r="C9" s="56" t="s">
        <v>39</v>
      </c>
      <c r="D9" s="57" t="s">
        <v>40</v>
      </c>
      <c r="E9" s="37">
        <v>2</v>
      </c>
      <c r="F9" s="37">
        <v>3</v>
      </c>
      <c r="G9" s="37">
        <v>5</v>
      </c>
      <c r="H9" s="4">
        <v>402</v>
      </c>
      <c r="I9" s="4"/>
      <c r="J9" s="38">
        <v>5</v>
      </c>
      <c r="K9" s="38" t="s">
        <v>13</v>
      </c>
      <c r="L9" s="38">
        <v>1</v>
      </c>
      <c r="M9" s="37">
        <v>5</v>
      </c>
      <c r="N9" s="39">
        <v>2711</v>
      </c>
      <c r="O9" s="38">
        <v>1</v>
      </c>
      <c r="P9" s="38">
        <v>1</v>
      </c>
      <c r="Q9" s="40">
        <v>60</v>
      </c>
      <c r="R9" s="2"/>
      <c r="S9" s="50" t="str">
        <f t="shared" ref="S9" si="0">MID(N9,1,1)</f>
        <v>2</v>
      </c>
      <c r="T9" s="2">
        <v>3400098232</v>
      </c>
      <c r="U9" s="39" t="s">
        <v>110</v>
      </c>
      <c r="V9" s="56"/>
      <c r="W9" s="42">
        <v>4201325.25</v>
      </c>
      <c r="X9" s="42">
        <v>4201325.25</v>
      </c>
      <c r="Y9" s="43" t="s">
        <v>107</v>
      </c>
      <c r="Z9" s="44" t="s">
        <v>41</v>
      </c>
      <c r="AA9" s="45">
        <v>41796</v>
      </c>
      <c r="AB9" s="61"/>
      <c r="AC9" s="46" t="s">
        <v>111</v>
      </c>
      <c r="AD9" s="46" t="s">
        <v>112</v>
      </c>
      <c r="AE9" s="46" t="s">
        <v>96</v>
      </c>
      <c r="AF9" s="47" t="s">
        <v>113</v>
      </c>
      <c r="AG9" s="10"/>
      <c r="AI9" s="1"/>
      <c r="AJ9" s="1"/>
      <c r="AK9" s="1"/>
    </row>
    <row r="10" spans="1:37" s="12" customFormat="1" ht="14.25" customHeight="1" x14ac:dyDescent="0.2">
      <c r="A10" s="48">
        <v>14</v>
      </c>
      <c r="B10" s="56">
        <v>26</v>
      </c>
      <c r="C10" s="56" t="s">
        <v>39</v>
      </c>
      <c r="D10" s="57" t="s">
        <v>40</v>
      </c>
      <c r="E10" s="37">
        <v>2</v>
      </c>
      <c r="F10" s="37">
        <v>3</v>
      </c>
      <c r="G10" s="37">
        <v>5</v>
      </c>
      <c r="H10" s="4">
        <v>402</v>
      </c>
      <c r="I10" s="4"/>
      <c r="J10" s="38">
        <v>5</v>
      </c>
      <c r="K10" s="38" t="s">
        <v>13</v>
      </c>
      <c r="L10" s="38">
        <v>1</v>
      </c>
      <c r="M10" s="37">
        <v>5</v>
      </c>
      <c r="N10" s="39">
        <v>3993</v>
      </c>
      <c r="O10" s="38">
        <v>1</v>
      </c>
      <c r="P10" s="38">
        <v>1</v>
      </c>
      <c r="Q10" s="40">
        <v>60</v>
      </c>
      <c r="R10" s="2"/>
      <c r="S10" s="50" t="str">
        <f t="shared" ref="S10:S13" si="1">MID(N10,1,1)</f>
        <v>3</v>
      </c>
      <c r="T10" s="2">
        <v>3400098687</v>
      </c>
      <c r="U10" s="39" t="s">
        <v>114</v>
      </c>
      <c r="V10" s="56"/>
      <c r="W10" s="42">
        <v>2201390.35</v>
      </c>
      <c r="X10" s="42">
        <v>2201390.35</v>
      </c>
      <c r="Y10" s="43" t="s">
        <v>107</v>
      </c>
      <c r="Z10" s="44" t="s">
        <v>41</v>
      </c>
      <c r="AA10" s="45">
        <v>41801</v>
      </c>
      <c r="AB10" s="61"/>
      <c r="AC10" s="46" t="s">
        <v>82</v>
      </c>
      <c r="AD10" s="46" t="s">
        <v>83</v>
      </c>
      <c r="AE10" s="46" t="s">
        <v>96</v>
      </c>
      <c r="AF10" s="47" t="s">
        <v>115</v>
      </c>
      <c r="AG10" s="10"/>
      <c r="AI10" s="1"/>
      <c r="AJ10" s="1"/>
      <c r="AK10" s="1"/>
    </row>
    <row r="11" spans="1:37" s="12" customFormat="1" ht="14.25" customHeight="1" x14ac:dyDescent="0.2">
      <c r="A11" s="48">
        <v>14</v>
      </c>
      <c r="B11" s="56">
        <v>26</v>
      </c>
      <c r="C11" s="56" t="s">
        <v>39</v>
      </c>
      <c r="D11" s="57" t="s">
        <v>40</v>
      </c>
      <c r="E11" s="37">
        <v>2</v>
      </c>
      <c r="F11" s="37">
        <v>3</v>
      </c>
      <c r="G11" s="37">
        <v>5</v>
      </c>
      <c r="H11" s="4">
        <v>402</v>
      </c>
      <c r="I11" s="4"/>
      <c r="J11" s="38">
        <v>5</v>
      </c>
      <c r="K11" s="38" t="s">
        <v>13</v>
      </c>
      <c r="L11" s="38">
        <v>1</v>
      </c>
      <c r="M11" s="37">
        <v>5</v>
      </c>
      <c r="N11" s="39">
        <v>3993</v>
      </c>
      <c r="O11" s="38">
        <v>1</v>
      </c>
      <c r="P11" s="38">
        <v>1</v>
      </c>
      <c r="Q11" s="40">
        <v>60</v>
      </c>
      <c r="R11" s="2"/>
      <c r="S11" s="50" t="str">
        <f t="shared" si="1"/>
        <v>3</v>
      </c>
      <c r="T11" s="2">
        <v>3400098695</v>
      </c>
      <c r="U11" s="39" t="s">
        <v>116</v>
      </c>
      <c r="V11" s="56"/>
      <c r="W11" s="42">
        <v>8747639.5899999999</v>
      </c>
      <c r="X11" s="42">
        <v>8747639.5899999999</v>
      </c>
      <c r="Y11" s="43" t="s">
        <v>107</v>
      </c>
      <c r="Z11" s="44" t="s">
        <v>41</v>
      </c>
      <c r="AA11" s="45">
        <v>41801</v>
      </c>
      <c r="AB11" s="61"/>
      <c r="AC11" s="46" t="s">
        <v>82</v>
      </c>
      <c r="AD11" s="46" t="s">
        <v>83</v>
      </c>
      <c r="AE11" s="46" t="s">
        <v>96</v>
      </c>
      <c r="AF11" s="47" t="s">
        <v>117</v>
      </c>
      <c r="AG11" s="10"/>
      <c r="AI11" s="1"/>
      <c r="AJ11" s="1"/>
      <c r="AK11" s="1"/>
    </row>
    <row r="12" spans="1:37" s="12" customFormat="1" ht="14.25" customHeight="1" x14ac:dyDescent="0.2">
      <c r="A12" s="48">
        <v>14</v>
      </c>
      <c r="B12" s="56">
        <v>26</v>
      </c>
      <c r="C12" s="56" t="s">
        <v>39</v>
      </c>
      <c r="D12" s="57" t="s">
        <v>40</v>
      </c>
      <c r="E12" s="37">
        <v>2</v>
      </c>
      <c r="F12" s="37">
        <v>3</v>
      </c>
      <c r="G12" s="37">
        <v>5</v>
      </c>
      <c r="H12" s="4">
        <v>402</v>
      </c>
      <c r="I12" s="4"/>
      <c r="J12" s="38">
        <v>5</v>
      </c>
      <c r="K12" s="38" t="s">
        <v>13</v>
      </c>
      <c r="L12" s="38">
        <v>1</v>
      </c>
      <c r="M12" s="37">
        <v>5</v>
      </c>
      <c r="N12" s="39">
        <v>3993</v>
      </c>
      <c r="O12" s="38">
        <v>1</v>
      </c>
      <c r="P12" s="38">
        <v>1</v>
      </c>
      <c r="Q12" s="40">
        <v>60</v>
      </c>
      <c r="R12" s="2"/>
      <c r="S12" s="50" t="str">
        <f t="shared" si="1"/>
        <v>3</v>
      </c>
      <c r="T12" s="2">
        <v>3400098690</v>
      </c>
      <c r="U12" s="39" t="s">
        <v>118</v>
      </c>
      <c r="V12" s="56"/>
      <c r="W12" s="42">
        <v>2557562.69</v>
      </c>
      <c r="X12" s="42">
        <v>2557562.69</v>
      </c>
      <c r="Y12" s="43" t="s">
        <v>107</v>
      </c>
      <c r="Z12" s="44" t="s">
        <v>41</v>
      </c>
      <c r="AA12" s="45">
        <v>41801</v>
      </c>
      <c r="AB12" s="61"/>
      <c r="AC12" s="46" t="s">
        <v>82</v>
      </c>
      <c r="AD12" s="46" t="s">
        <v>83</v>
      </c>
      <c r="AE12" s="46" t="s">
        <v>96</v>
      </c>
      <c r="AF12" s="47" t="s">
        <v>119</v>
      </c>
      <c r="AG12" s="10"/>
      <c r="AI12" s="1"/>
      <c r="AJ12" s="1"/>
      <c r="AK12" s="1"/>
    </row>
    <row r="13" spans="1:37" s="12" customFormat="1" ht="14.25" customHeight="1" x14ac:dyDescent="0.2">
      <c r="A13" s="48">
        <v>14</v>
      </c>
      <c r="B13" s="56">
        <v>26</v>
      </c>
      <c r="C13" s="56" t="s">
        <v>39</v>
      </c>
      <c r="D13" s="57" t="s">
        <v>40</v>
      </c>
      <c r="E13" s="37">
        <v>2</v>
      </c>
      <c r="F13" s="37">
        <v>3</v>
      </c>
      <c r="G13" s="37">
        <v>5</v>
      </c>
      <c r="H13" s="4">
        <v>402</v>
      </c>
      <c r="I13" s="4"/>
      <c r="J13" s="38">
        <v>5</v>
      </c>
      <c r="K13" s="38" t="s">
        <v>13</v>
      </c>
      <c r="L13" s="38">
        <v>1</v>
      </c>
      <c r="M13" s="37">
        <v>5</v>
      </c>
      <c r="N13" s="39">
        <v>2531</v>
      </c>
      <c r="O13" s="38">
        <v>1</v>
      </c>
      <c r="P13" s="38">
        <v>1</v>
      </c>
      <c r="Q13" s="40">
        <v>60</v>
      </c>
      <c r="R13" s="2"/>
      <c r="S13" s="50" t="str">
        <f t="shared" si="1"/>
        <v>2</v>
      </c>
      <c r="T13" s="2">
        <v>3400098652</v>
      </c>
      <c r="U13" s="39" t="s">
        <v>120</v>
      </c>
      <c r="V13" s="56"/>
      <c r="W13" s="42">
        <v>5530874.1799999997</v>
      </c>
      <c r="X13" s="42">
        <v>5530874.1799999997</v>
      </c>
      <c r="Y13" s="43" t="s">
        <v>107</v>
      </c>
      <c r="Z13" s="44" t="s">
        <v>41</v>
      </c>
      <c r="AA13" s="45">
        <v>41801</v>
      </c>
      <c r="AB13" s="61"/>
      <c r="AC13" s="46" t="s">
        <v>59</v>
      </c>
      <c r="AD13" s="46" t="s">
        <v>60</v>
      </c>
      <c r="AE13" s="46" t="s">
        <v>96</v>
      </c>
      <c r="AF13" s="47" t="s">
        <v>121</v>
      </c>
      <c r="AG13" s="10"/>
      <c r="AI13" s="1"/>
      <c r="AJ13" s="1"/>
      <c r="AK13" s="1"/>
    </row>
    <row r="14" spans="1:37" s="12" customFormat="1" ht="14.25" customHeight="1" x14ac:dyDescent="0.2">
      <c r="A14" s="48">
        <v>14</v>
      </c>
      <c r="B14" s="56">
        <v>26</v>
      </c>
      <c r="C14" s="56" t="s">
        <v>39</v>
      </c>
      <c r="D14" s="57" t="s">
        <v>40</v>
      </c>
      <c r="E14" s="37">
        <v>2</v>
      </c>
      <c r="F14" s="37">
        <v>3</v>
      </c>
      <c r="G14" s="37">
        <v>5</v>
      </c>
      <c r="H14" s="4">
        <v>402</v>
      </c>
      <c r="I14" s="4"/>
      <c r="J14" s="38">
        <v>5</v>
      </c>
      <c r="K14" s="38" t="s">
        <v>13</v>
      </c>
      <c r="L14" s="38">
        <v>1</v>
      </c>
      <c r="M14" s="37">
        <v>5</v>
      </c>
      <c r="N14" s="39">
        <v>3541</v>
      </c>
      <c r="O14" s="38">
        <v>1</v>
      </c>
      <c r="P14" s="38">
        <v>1</v>
      </c>
      <c r="Q14" s="40">
        <v>60</v>
      </c>
      <c r="R14" s="2"/>
      <c r="S14" s="50" t="str">
        <f t="shared" ref="S14:S48" si="2">MID(N14,1,1)</f>
        <v>3</v>
      </c>
      <c r="T14" s="2">
        <v>3400099309</v>
      </c>
      <c r="U14" s="39" t="s">
        <v>124</v>
      </c>
      <c r="V14" s="56"/>
      <c r="W14" s="42">
        <v>35781.64</v>
      </c>
      <c r="X14" s="42">
        <v>35781.64</v>
      </c>
      <c r="Y14" s="43" t="s">
        <v>107</v>
      </c>
      <c r="Z14" s="44" t="s">
        <v>41</v>
      </c>
      <c r="AA14" s="45">
        <v>41807</v>
      </c>
      <c r="AB14" s="61"/>
      <c r="AC14" s="46" t="s">
        <v>125</v>
      </c>
      <c r="AD14" s="46" t="s">
        <v>126</v>
      </c>
      <c r="AE14" s="46" t="s">
        <v>96</v>
      </c>
      <c r="AF14" s="47" t="s">
        <v>127</v>
      </c>
      <c r="AG14" s="10"/>
      <c r="AI14" s="1"/>
      <c r="AJ14" s="1"/>
      <c r="AK14" s="1"/>
    </row>
    <row r="15" spans="1:37" s="12" customFormat="1" ht="14.25" customHeight="1" x14ac:dyDescent="0.2">
      <c r="A15" s="48">
        <v>14</v>
      </c>
      <c r="B15" s="56">
        <v>26</v>
      </c>
      <c r="C15" s="56" t="s">
        <v>39</v>
      </c>
      <c r="D15" s="57" t="s">
        <v>40</v>
      </c>
      <c r="E15" s="37">
        <v>2</v>
      </c>
      <c r="F15" s="37">
        <v>3</v>
      </c>
      <c r="G15" s="37">
        <v>5</v>
      </c>
      <c r="H15" s="4">
        <v>402</v>
      </c>
      <c r="I15" s="4"/>
      <c r="J15" s="38">
        <v>5</v>
      </c>
      <c r="K15" s="38" t="s">
        <v>13</v>
      </c>
      <c r="L15" s="38">
        <v>1</v>
      </c>
      <c r="M15" s="37">
        <v>5</v>
      </c>
      <c r="N15" s="39">
        <v>3571</v>
      </c>
      <c r="O15" s="38">
        <v>1</v>
      </c>
      <c r="P15" s="38">
        <v>1</v>
      </c>
      <c r="Q15" s="40">
        <v>60</v>
      </c>
      <c r="R15" s="2"/>
      <c r="S15" s="50" t="str">
        <f t="shared" si="2"/>
        <v>3</v>
      </c>
      <c r="T15" s="2">
        <v>3400099293</v>
      </c>
      <c r="U15" s="39" t="s">
        <v>128</v>
      </c>
      <c r="V15" s="56"/>
      <c r="W15" s="42">
        <v>395414.25</v>
      </c>
      <c r="X15" s="42">
        <v>395414.25</v>
      </c>
      <c r="Y15" s="43" t="s">
        <v>107</v>
      </c>
      <c r="Z15" s="44" t="s">
        <v>41</v>
      </c>
      <c r="AA15" s="45">
        <v>41807</v>
      </c>
      <c r="AB15" s="61"/>
      <c r="AC15" s="46" t="s">
        <v>63</v>
      </c>
      <c r="AD15" s="46" t="s">
        <v>64</v>
      </c>
      <c r="AE15" s="46" t="s">
        <v>96</v>
      </c>
      <c r="AF15" s="47" t="s">
        <v>129</v>
      </c>
      <c r="AG15" s="10"/>
      <c r="AI15" s="1"/>
      <c r="AJ15" s="1"/>
      <c r="AK15" s="1"/>
    </row>
    <row r="16" spans="1:37" s="12" customFormat="1" ht="14.25" customHeight="1" x14ac:dyDescent="0.2">
      <c r="A16" s="48">
        <v>14</v>
      </c>
      <c r="B16" s="56">
        <v>26</v>
      </c>
      <c r="C16" s="56" t="s">
        <v>39</v>
      </c>
      <c r="D16" s="57" t="s">
        <v>40</v>
      </c>
      <c r="E16" s="37">
        <v>2</v>
      </c>
      <c r="F16" s="37">
        <v>3</v>
      </c>
      <c r="G16" s="37">
        <v>5</v>
      </c>
      <c r="H16" s="4">
        <v>402</v>
      </c>
      <c r="I16" s="4"/>
      <c r="J16" s="38">
        <v>5</v>
      </c>
      <c r="K16" s="38" t="s">
        <v>13</v>
      </c>
      <c r="L16" s="38">
        <v>1</v>
      </c>
      <c r="M16" s="37">
        <v>5</v>
      </c>
      <c r="N16" s="39">
        <v>2531</v>
      </c>
      <c r="O16" s="38">
        <v>1</v>
      </c>
      <c r="P16" s="38">
        <v>1</v>
      </c>
      <c r="Q16" s="40">
        <v>60</v>
      </c>
      <c r="R16" s="2"/>
      <c r="S16" s="50" t="str">
        <f t="shared" si="2"/>
        <v>2</v>
      </c>
      <c r="T16" s="2">
        <v>3400099295</v>
      </c>
      <c r="U16" s="39" t="s">
        <v>130</v>
      </c>
      <c r="V16" s="56"/>
      <c r="W16" s="42">
        <v>351195</v>
      </c>
      <c r="X16" s="42">
        <v>351195</v>
      </c>
      <c r="Y16" s="43" t="s">
        <v>107</v>
      </c>
      <c r="Z16" s="44" t="s">
        <v>41</v>
      </c>
      <c r="AA16" s="45">
        <v>41807</v>
      </c>
      <c r="AB16" s="61"/>
      <c r="AC16" s="46" t="s">
        <v>131</v>
      </c>
      <c r="AD16" s="46" t="s">
        <v>132</v>
      </c>
      <c r="AE16" s="46" t="s">
        <v>96</v>
      </c>
      <c r="AF16" s="47" t="s">
        <v>133</v>
      </c>
      <c r="AG16" s="10"/>
      <c r="AI16" s="1"/>
      <c r="AJ16" s="1"/>
      <c r="AK16" s="1"/>
    </row>
    <row r="17" spans="1:37" s="12" customFormat="1" ht="14.25" customHeight="1" x14ac:dyDescent="0.2">
      <c r="A17" s="48">
        <v>14</v>
      </c>
      <c r="B17" s="56">
        <v>26</v>
      </c>
      <c r="C17" s="56" t="s">
        <v>39</v>
      </c>
      <c r="D17" s="57" t="s">
        <v>40</v>
      </c>
      <c r="E17" s="37">
        <v>2</v>
      </c>
      <c r="F17" s="37">
        <v>3</v>
      </c>
      <c r="G17" s="37">
        <v>5</v>
      </c>
      <c r="H17" s="4">
        <v>402</v>
      </c>
      <c r="I17" s="4"/>
      <c r="J17" s="38">
        <v>5</v>
      </c>
      <c r="K17" s="38" t="s">
        <v>13</v>
      </c>
      <c r="L17" s="38">
        <v>1</v>
      </c>
      <c r="M17" s="37">
        <v>5</v>
      </c>
      <c r="N17" s="39">
        <v>3541</v>
      </c>
      <c r="O17" s="38">
        <v>1</v>
      </c>
      <c r="P17" s="38">
        <v>1</v>
      </c>
      <c r="Q17" s="40">
        <v>60</v>
      </c>
      <c r="R17" s="2"/>
      <c r="S17" s="50" t="str">
        <f t="shared" si="2"/>
        <v>3</v>
      </c>
      <c r="T17" s="2">
        <v>3400099297</v>
      </c>
      <c r="U17" s="39" t="s">
        <v>134</v>
      </c>
      <c r="V17" s="56"/>
      <c r="W17" s="42">
        <v>425604</v>
      </c>
      <c r="X17" s="42">
        <v>425604</v>
      </c>
      <c r="Y17" s="43" t="s">
        <v>107</v>
      </c>
      <c r="Z17" s="44" t="s">
        <v>41</v>
      </c>
      <c r="AA17" s="45">
        <v>41807</v>
      </c>
      <c r="AB17" s="61"/>
      <c r="AC17" s="46" t="s">
        <v>101</v>
      </c>
      <c r="AD17" s="46" t="s">
        <v>102</v>
      </c>
      <c r="AE17" s="46" t="s">
        <v>96</v>
      </c>
      <c r="AF17" s="47" t="s">
        <v>135</v>
      </c>
      <c r="AG17" s="10"/>
      <c r="AI17" s="1"/>
      <c r="AJ17" s="1"/>
      <c r="AK17" s="1"/>
    </row>
    <row r="18" spans="1:37" s="12" customFormat="1" ht="14.25" customHeight="1" x14ac:dyDescent="0.2">
      <c r="A18" s="48">
        <v>14</v>
      </c>
      <c r="B18" s="56">
        <v>26</v>
      </c>
      <c r="C18" s="56" t="s">
        <v>39</v>
      </c>
      <c r="D18" s="57" t="s">
        <v>40</v>
      </c>
      <c r="E18" s="37">
        <v>2</v>
      </c>
      <c r="F18" s="37">
        <v>3</v>
      </c>
      <c r="G18" s="37">
        <v>5</v>
      </c>
      <c r="H18" s="4">
        <v>402</v>
      </c>
      <c r="I18" s="4"/>
      <c r="J18" s="38">
        <v>5</v>
      </c>
      <c r="K18" s="38" t="s">
        <v>13</v>
      </c>
      <c r="L18" s="38">
        <v>1</v>
      </c>
      <c r="M18" s="37">
        <v>5</v>
      </c>
      <c r="N18" s="39">
        <v>3993</v>
      </c>
      <c r="O18" s="38">
        <v>1</v>
      </c>
      <c r="P18" s="38">
        <v>1</v>
      </c>
      <c r="Q18" s="40">
        <v>60</v>
      </c>
      <c r="R18" s="2"/>
      <c r="S18" s="50" t="str">
        <f t="shared" si="2"/>
        <v>3</v>
      </c>
      <c r="T18" s="2">
        <v>3400099348</v>
      </c>
      <c r="U18" s="39" t="s">
        <v>136</v>
      </c>
      <c r="V18" s="56"/>
      <c r="W18" s="42">
        <v>1678960.8</v>
      </c>
      <c r="X18" s="42">
        <v>1678960.8</v>
      </c>
      <c r="Y18" s="43" t="s">
        <v>107</v>
      </c>
      <c r="Z18" s="44" t="s">
        <v>41</v>
      </c>
      <c r="AA18" s="45">
        <v>41807</v>
      </c>
      <c r="AB18" s="61"/>
      <c r="AC18" s="46" t="s">
        <v>103</v>
      </c>
      <c r="AD18" s="46" t="s">
        <v>104</v>
      </c>
      <c r="AE18" s="46" t="s">
        <v>96</v>
      </c>
      <c r="AF18" s="47" t="s">
        <v>137</v>
      </c>
      <c r="AG18" s="10"/>
      <c r="AI18" s="1"/>
      <c r="AJ18" s="1"/>
      <c r="AK18" s="1"/>
    </row>
    <row r="19" spans="1:37" s="12" customFormat="1" ht="14.25" customHeight="1" x14ac:dyDescent="0.2">
      <c r="A19" s="48">
        <v>14</v>
      </c>
      <c r="B19" s="56">
        <v>26</v>
      </c>
      <c r="C19" s="56" t="s">
        <v>39</v>
      </c>
      <c r="D19" s="57" t="s">
        <v>40</v>
      </c>
      <c r="E19" s="37">
        <v>2</v>
      </c>
      <c r="F19" s="37">
        <v>3</v>
      </c>
      <c r="G19" s="37">
        <v>5</v>
      </c>
      <c r="H19" s="4">
        <v>402</v>
      </c>
      <c r="I19" s="4"/>
      <c r="J19" s="38">
        <v>5</v>
      </c>
      <c r="K19" s="38" t="s">
        <v>13</v>
      </c>
      <c r="L19" s="38">
        <v>1</v>
      </c>
      <c r="M19" s="37">
        <v>5</v>
      </c>
      <c r="N19" s="39">
        <v>2211</v>
      </c>
      <c r="O19" s="38">
        <v>1</v>
      </c>
      <c r="P19" s="38">
        <v>1</v>
      </c>
      <c r="Q19" s="40">
        <v>60</v>
      </c>
      <c r="R19" s="2"/>
      <c r="S19" s="50" t="str">
        <f t="shared" si="2"/>
        <v>2</v>
      </c>
      <c r="T19" s="2">
        <v>3400099347</v>
      </c>
      <c r="U19" s="39" t="s">
        <v>138</v>
      </c>
      <c r="V19" s="56"/>
      <c r="W19" s="42">
        <v>212408.35</v>
      </c>
      <c r="X19" s="42">
        <v>212408.35</v>
      </c>
      <c r="Y19" s="43" t="s">
        <v>107</v>
      </c>
      <c r="Z19" s="44" t="s">
        <v>41</v>
      </c>
      <c r="AA19" s="45">
        <v>41807</v>
      </c>
      <c r="AB19" s="61"/>
      <c r="AC19" s="46" t="s">
        <v>48</v>
      </c>
      <c r="AD19" s="46" t="s">
        <v>49</v>
      </c>
      <c r="AE19" s="46" t="s">
        <v>96</v>
      </c>
      <c r="AF19" s="47" t="s">
        <v>139</v>
      </c>
      <c r="AG19" s="10"/>
      <c r="AI19" s="1"/>
      <c r="AJ19" s="1"/>
      <c r="AK19" s="1"/>
    </row>
    <row r="20" spans="1:37" s="12" customFormat="1" ht="14.25" customHeight="1" x14ac:dyDescent="0.2">
      <c r="A20" s="48">
        <v>14</v>
      </c>
      <c r="B20" s="56">
        <v>26</v>
      </c>
      <c r="C20" s="56" t="s">
        <v>39</v>
      </c>
      <c r="D20" s="57" t="s">
        <v>40</v>
      </c>
      <c r="E20" s="37">
        <v>2</v>
      </c>
      <c r="F20" s="37">
        <v>3</v>
      </c>
      <c r="G20" s="37">
        <v>5</v>
      </c>
      <c r="H20" s="4">
        <v>402</v>
      </c>
      <c r="I20" s="4"/>
      <c r="J20" s="38">
        <v>5</v>
      </c>
      <c r="K20" s="38" t="s">
        <v>13</v>
      </c>
      <c r="L20" s="38">
        <v>1</v>
      </c>
      <c r="M20" s="37">
        <v>5</v>
      </c>
      <c r="N20" s="39">
        <v>3541</v>
      </c>
      <c r="O20" s="38">
        <v>1</v>
      </c>
      <c r="P20" s="38">
        <v>1</v>
      </c>
      <c r="Q20" s="40">
        <v>60</v>
      </c>
      <c r="R20" s="2"/>
      <c r="S20" s="50" t="str">
        <f t="shared" si="2"/>
        <v>3</v>
      </c>
      <c r="T20" s="2">
        <v>3400099326</v>
      </c>
      <c r="U20" s="39" t="s">
        <v>140</v>
      </c>
      <c r="V20" s="56"/>
      <c r="W20" s="42">
        <v>22852</v>
      </c>
      <c r="X20" s="42">
        <v>22852</v>
      </c>
      <c r="Y20" s="43" t="s">
        <v>107</v>
      </c>
      <c r="Z20" s="44" t="s">
        <v>41</v>
      </c>
      <c r="AA20" s="45">
        <v>41807</v>
      </c>
      <c r="AB20" s="61"/>
      <c r="AC20" s="46" t="s">
        <v>141</v>
      </c>
      <c r="AD20" s="46" t="s">
        <v>142</v>
      </c>
      <c r="AE20" s="46" t="s">
        <v>96</v>
      </c>
      <c r="AF20" s="47" t="s">
        <v>143</v>
      </c>
      <c r="AG20" s="10"/>
      <c r="AI20" s="1"/>
      <c r="AJ20" s="1"/>
      <c r="AK20" s="1"/>
    </row>
    <row r="21" spans="1:37" s="12" customFormat="1" ht="14.25" customHeight="1" x14ac:dyDescent="0.2">
      <c r="A21" s="48">
        <v>14</v>
      </c>
      <c r="B21" s="56">
        <v>26</v>
      </c>
      <c r="C21" s="56" t="s">
        <v>39</v>
      </c>
      <c r="D21" s="57" t="s">
        <v>40</v>
      </c>
      <c r="E21" s="37">
        <v>2</v>
      </c>
      <c r="F21" s="37">
        <v>3</v>
      </c>
      <c r="G21" s="37">
        <v>5</v>
      </c>
      <c r="H21" s="4">
        <v>402</v>
      </c>
      <c r="I21" s="4"/>
      <c r="J21" s="38">
        <v>5</v>
      </c>
      <c r="K21" s="38" t="s">
        <v>13</v>
      </c>
      <c r="L21" s="38">
        <v>1</v>
      </c>
      <c r="M21" s="37">
        <v>5</v>
      </c>
      <c r="N21" s="39">
        <v>3541</v>
      </c>
      <c r="O21" s="38">
        <v>1</v>
      </c>
      <c r="P21" s="38">
        <v>1</v>
      </c>
      <c r="Q21" s="40">
        <v>60</v>
      </c>
      <c r="R21" s="2"/>
      <c r="S21" s="50" t="str">
        <f t="shared" si="2"/>
        <v>3</v>
      </c>
      <c r="T21" s="2">
        <v>3400099324</v>
      </c>
      <c r="U21" s="39" t="s">
        <v>144</v>
      </c>
      <c r="V21" s="56"/>
      <c r="W21" s="42">
        <v>55100</v>
      </c>
      <c r="X21" s="42">
        <v>55100</v>
      </c>
      <c r="Y21" s="43" t="s">
        <v>107</v>
      </c>
      <c r="Z21" s="44" t="s">
        <v>41</v>
      </c>
      <c r="AA21" s="45">
        <v>41807</v>
      </c>
      <c r="AB21" s="61"/>
      <c r="AC21" s="46" t="s">
        <v>145</v>
      </c>
      <c r="AD21" s="46" t="s">
        <v>146</v>
      </c>
      <c r="AE21" s="46" t="s">
        <v>96</v>
      </c>
      <c r="AF21" s="47" t="s">
        <v>147</v>
      </c>
      <c r="AG21" s="10"/>
      <c r="AI21" s="1"/>
      <c r="AJ21" s="1"/>
      <c r="AK21" s="1"/>
    </row>
    <row r="22" spans="1:37" s="12" customFormat="1" ht="14.25" customHeight="1" x14ac:dyDescent="0.2">
      <c r="A22" s="48">
        <v>14</v>
      </c>
      <c r="B22" s="56">
        <v>26</v>
      </c>
      <c r="C22" s="56" t="s">
        <v>39</v>
      </c>
      <c r="D22" s="57" t="s">
        <v>40</v>
      </c>
      <c r="E22" s="37">
        <v>2</v>
      </c>
      <c r="F22" s="37">
        <v>3</v>
      </c>
      <c r="G22" s="37">
        <v>5</v>
      </c>
      <c r="H22" s="4">
        <v>402</v>
      </c>
      <c r="I22" s="4"/>
      <c r="J22" s="38">
        <v>5</v>
      </c>
      <c r="K22" s="38" t="s">
        <v>13</v>
      </c>
      <c r="L22" s="38">
        <v>1</v>
      </c>
      <c r="M22" s="37">
        <v>5</v>
      </c>
      <c r="N22" s="39">
        <v>2711</v>
      </c>
      <c r="O22" s="38">
        <v>1</v>
      </c>
      <c r="P22" s="38">
        <v>1</v>
      </c>
      <c r="Q22" s="40">
        <v>60</v>
      </c>
      <c r="R22" s="2"/>
      <c r="S22" s="50" t="str">
        <f t="shared" si="2"/>
        <v>2</v>
      </c>
      <c r="T22" s="2">
        <v>3400099345</v>
      </c>
      <c r="U22" s="39" t="s">
        <v>148</v>
      </c>
      <c r="V22" s="56"/>
      <c r="W22" s="42">
        <v>253208.89</v>
      </c>
      <c r="X22" s="42">
        <v>253208.89</v>
      </c>
      <c r="Y22" s="43" t="s">
        <v>107</v>
      </c>
      <c r="Z22" s="44" t="s">
        <v>41</v>
      </c>
      <c r="AA22" s="45">
        <v>41807</v>
      </c>
      <c r="AB22" s="61"/>
      <c r="AC22" s="46" t="s">
        <v>149</v>
      </c>
      <c r="AD22" s="46" t="s">
        <v>150</v>
      </c>
      <c r="AE22" s="46" t="s">
        <v>96</v>
      </c>
      <c r="AF22" s="47" t="s">
        <v>151</v>
      </c>
      <c r="AG22" s="10"/>
      <c r="AI22" s="1"/>
      <c r="AJ22" s="1"/>
      <c r="AK22" s="1"/>
    </row>
    <row r="23" spans="1:37" s="12" customFormat="1" ht="14.25" customHeight="1" x14ac:dyDescent="0.2">
      <c r="A23" s="48">
        <v>14</v>
      </c>
      <c r="B23" s="56">
        <v>26</v>
      </c>
      <c r="C23" s="56" t="s">
        <v>39</v>
      </c>
      <c r="D23" s="57" t="s">
        <v>40</v>
      </c>
      <c r="E23" s="37">
        <v>2</v>
      </c>
      <c r="F23" s="37">
        <v>3</v>
      </c>
      <c r="G23" s="37">
        <v>5</v>
      </c>
      <c r="H23" s="4">
        <v>402</v>
      </c>
      <c r="I23" s="4"/>
      <c r="J23" s="38">
        <v>5</v>
      </c>
      <c r="K23" s="38" t="s">
        <v>13</v>
      </c>
      <c r="L23" s="38">
        <v>1</v>
      </c>
      <c r="M23" s="37">
        <v>5</v>
      </c>
      <c r="N23" s="39">
        <v>2541</v>
      </c>
      <c r="O23" s="38">
        <v>1</v>
      </c>
      <c r="P23" s="38">
        <v>1</v>
      </c>
      <c r="Q23" s="40">
        <v>60</v>
      </c>
      <c r="R23" s="2"/>
      <c r="S23" s="50" t="str">
        <f t="shared" si="2"/>
        <v>2</v>
      </c>
      <c r="T23" s="2">
        <v>3400099344</v>
      </c>
      <c r="U23" s="39" t="s">
        <v>152</v>
      </c>
      <c r="V23" s="56"/>
      <c r="W23" s="42">
        <v>64728</v>
      </c>
      <c r="X23" s="42">
        <v>64728</v>
      </c>
      <c r="Y23" s="43" t="s">
        <v>107</v>
      </c>
      <c r="Z23" s="44" t="s">
        <v>41</v>
      </c>
      <c r="AA23" s="45">
        <v>41807</v>
      </c>
      <c r="AB23" s="61"/>
      <c r="AC23" s="46" t="s">
        <v>153</v>
      </c>
      <c r="AD23" s="46" t="s">
        <v>154</v>
      </c>
      <c r="AE23" s="46" t="s">
        <v>96</v>
      </c>
      <c r="AF23" s="47" t="s">
        <v>155</v>
      </c>
      <c r="AG23" s="10"/>
      <c r="AI23" s="1"/>
      <c r="AJ23" s="1"/>
      <c r="AK23" s="1"/>
    </row>
    <row r="24" spans="1:37" s="12" customFormat="1" ht="14.25" customHeight="1" x14ac:dyDescent="0.2">
      <c r="A24" s="48">
        <v>14</v>
      </c>
      <c r="B24" s="56">
        <v>26</v>
      </c>
      <c r="C24" s="56" t="s">
        <v>39</v>
      </c>
      <c r="D24" s="57" t="s">
        <v>40</v>
      </c>
      <c r="E24" s="37">
        <v>2</v>
      </c>
      <c r="F24" s="37">
        <v>3</v>
      </c>
      <c r="G24" s="37">
        <v>5</v>
      </c>
      <c r="H24" s="4">
        <v>402</v>
      </c>
      <c r="I24" s="4"/>
      <c r="J24" s="38">
        <v>5</v>
      </c>
      <c r="K24" s="38" t="s">
        <v>13</v>
      </c>
      <c r="L24" s="38">
        <v>1</v>
      </c>
      <c r="M24" s="37">
        <v>5</v>
      </c>
      <c r="N24" s="39">
        <v>3362</v>
      </c>
      <c r="O24" s="38">
        <v>1</v>
      </c>
      <c r="P24" s="38">
        <v>1</v>
      </c>
      <c r="Q24" s="40">
        <v>60</v>
      </c>
      <c r="R24" s="2"/>
      <c r="S24" s="50" t="str">
        <f t="shared" si="2"/>
        <v>3</v>
      </c>
      <c r="T24" s="2">
        <v>3400099285</v>
      </c>
      <c r="U24" s="39" t="s">
        <v>156</v>
      </c>
      <c r="V24" s="56"/>
      <c r="W24" s="42">
        <v>3822200</v>
      </c>
      <c r="X24" s="42">
        <v>3822200</v>
      </c>
      <c r="Y24" s="43" t="s">
        <v>107</v>
      </c>
      <c r="Z24" s="44" t="s">
        <v>41</v>
      </c>
      <c r="AA24" s="45">
        <v>41807</v>
      </c>
      <c r="AB24" s="61"/>
      <c r="AC24" s="46" t="s">
        <v>157</v>
      </c>
      <c r="AD24" s="46" t="s">
        <v>158</v>
      </c>
      <c r="AE24" s="46" t="s">
        <v>96</v>
      </c>
      <c r="AF24" s="47" t="s">
        <v>159</v>
      </c>
      <c r="AG24" s="10"/>
      <c r="AI24" s="1"/>
      <c r="AJ24" s="1"/>
      <c r="AK24" s="1"/>
    </row>
    <row r="25" spans="1:37" s="12" customFormat="1" ht="14.25" customHeight="1" x14ac:dyDescent="0.2">
      <c r="A25" s="48">
        <v>14</v>
      </c>
      <c r="B25" s="56">
        <v>26</v>
      </c>
      <c r="C25" s="56" t="s">
        <v>39</v>
      </c>
      <c r="D25" s="57" t="s">
        <v>40</v>
      </c>
      <c r="E25" s="37">
        <v>2</v>
      </c>
      <c r="F25" s="37">
        <v>3</v>
      </c>
      <c r="G25" s="37">
        <v>5</v>
      </c>
      <c r="H25" s="4">
        <v>402</v>
      </c>
      <c r="I25" s="4"/>
      <c r="J25" s="38">
        <v>5</v>
      </c>
      <c r="K25" s="38" t="s">
        <v>13</v>
      </c>
      <c r="L25" s="38">
        <v>1</v>
      </c>
      <c r="M25" s="37">
        <v>5</v>
      </c>
      <c r="N25" s="39">
        <v>3541</v>
      </c>
      <c r="O25" s="38">
        <v>1</v>
      </c>
      <c r="P25" s="38">
        <v>1</v>
      </c>
      <c r="Q25" s="40">
        <v>60</v>
      </c>
      <c r="R25" s="2"/>
      <c r="S25" s="50" t="str">
        <f t="shared" si="2"/>
        <v>3</v>
      </c>
      <c r="T25" s="2">
        <v>3400099300</v>
      </c>
      <c r="U25" s="39" t="s">
        <v>160</v>
      </c>
      <c r="V25" s="56"/>
      <c r="W25" s="42">
        <v>19952</v>
      </c>
      <c r="X25" s="42">
        <v>19952</v>
      </c>
      <c r="Y25" s="43" t="s">
        <v>107</v>
      </c>
      <c r="Z25" s="44" t="s">
        <v>41</v>
      </c>
      <c r="AA25" s="45">
        <v>41808</v>
      </c>
      <c r="AB25" s="61"/>
      <c r="AC25" s="46" t="s">
        <v>161</v>
      </c>
      <c r="AD25" s="46" t="s">
        <v>162</v>
      </c>
      <c r="AE25" s="46" t="s">
        <v>96</v>
      </c>
      <c r="AF25" s="47" t="s">
        <v>163</v>
      </c>
      <c r="AG25" s="10"/>
      <c r="AI25" s="1"/>
      <c r="AJ25" s="1"/>
      <c r="AK25" s="1"/>
    </row>
    <row r="26" spans="1:37" s="12" customFormat="1" ht="14.25" customHeight="1" x14ac:dyDescent="0.2">
      <c r="A26" s="48">
        <v>14</v>
      </c>
      <c r="B26" s="56">
        <v>26</v>
      </c>
      <c r="C26" s="56" t="s">
        <v>39</v>
      </c>
      <c r="D26" s="57" t="s">
        <v>40</v>
      </c>
      <c r="E26" s="37">
        <v>2</v>
      </c>
      <c r="F26" s="37">
        <v>3</v>
      </c>
      <c r="G26" s="37">
        <v>5</v>
      </c>
      <c r="H26" s="4">
        <v>402</v>
      </c>
      <c r="I26" s="4"/>
      <c r="J26" s="38">
        <v>5</v>
      </c>
      <c r="K26" s="38" t="s">
        <v>13</v>
      </c>
      <c r="L26" s="38">
        <v>1</v>
      </c>
      <c r="M26" s="37">
        <v>5</v>
      </c>
      <c r="N26" s="39">
        <v>3511</v>
      </c>
      <c r="O26" s="38">
        <v>1</v>
      </c>
      <c r="P26" s="38">
        <v>1</v>
      </c>
      <c r="Q26" s="40">
        <v>60</v>
      </c>
      <c r="R26" s="2"/>
      <c r="S26" s="50" t="str">
        <f t="shared" si="2"/>
        <v>3</v>
      </c>
      <c r="T26" s="2">
        <v>3400099307</v>
      </c>
      <c r="U26" s="39" t="s">
        <v>164</v>
      </c>
      <c r="V26" s="56"/>
      <c r="W26" s="42">
        <v>294753.81</v>
      </c>
      <c r="X26" s="42">
        <v>294753.81</v>
      </c>
      <c r="Y26" s="43" t="s">
        <v>107</v>
      </c>
      <c r="Z26" s="44" t="s">
        <v>41</v>
      </c>
      <c r="AA26" s="45">
        <v>41808</v>
      </c>
      <c r="AB26" s="61"/>
      <c r="AC26" s="46" t="s">
        <v>80</v>
      </c>
      <c r="AD26" s="46" t="s">
        <v>81</v>
      </c>
      <c r="AE26" s="46" t="s">
        <v>96</v>
      </c>
      <c r="AF26" s="47" t="s">
        <v>165</v>
      </c>
      <c r="AG26" s="10"/>
      <c r="AI26" s="1"/>
      <c r="AJ26" s="1"/>
      <c r="AK26" s="1"/>
    </row>
    <row r="27" spans="1:37" s="12" customFormat="1" ht="14.25" customHeight="1" x14ac:dyDescent="0.2">
      <c r="A27" s="48">
        <v>14</v>
      </c>
      <c r="B27" s="56">
        <v>26</v>
      </c>
      <c r="C27" s="56" t="s">
        <v>39</v>
      </c>
      <c r="D27" s="57" t="s">
        <v>40</v>
      </c>
      <c r="E27" s="37">
        <v>2</v>
      </c>
      <c r="F27" s="37">
        <v>3</v>
      </c>
      <c r="G27" s="37">
        <v>5</v>
      </c>
      <c r="H27" s="4">
        <v>402</v>
      </c>
      <c r="I27" s="4"/>
      <c r="J27" s="38">
        <v>5</v>
      </c>
      <c r="K27" s="38" t="s">
        <v>13</v>
      </c>
      <c r="L27" s="38">
        <v>1</v>
      </c>
      <c r="M27" s="37">
        <v>5</v>
      </c>
      <c r="N27" s="39">
        <v>3541</v>
      </c>
      <c r="O27" s="38">
        <v>1</v>
      </c>
      <c r="P27" s="38">
        <v>1</v>
      </c>
      <c r="Q27" s="40">
        <v>60</v>
      </c>
      <c r="R27" s="2"/>
      <c r="S27" s="50" t="str">
        <f t="shared" si="2"/>
        <v>3</v>
      </c>
      <c r="T27" s="2">
        <v>3400099301</v>
      </c>
      <c r="U27" s="39" t="s">
        <v>166</v>
      </c>
      <c r="V27" s="56"/>
      <c r="W27" s="42">
        <v>166827.53</v>
      </c>
      <c r="X27" s="42">
        <v>166827.53</v>
      </c>
      <c r="Y27" s="43" t="s">
        <v>107</v>
      </c>
      <c r="Z27" s="44" t="s">
        <v>41</v>
      </c>
      <c r="AA27" s="45">
        <v>41808</v>
      </c>
      <c r="AB27" s="61"/>
      <c r="AC27" s="46" t="s">
        <v>167</v>
      </c>
      <c r="AD27" s="46" t="s">
        <v>168</v>
      </c>
      <c r="AE27" s="46" t="s">
        <v>96</v>
      </c>
      <c r="AF27" s="47" t="s">
        <v>169</v>
      </c>
      <c r="AG27" s="10"/>
      <c r="AI27" s="1"/>
      <c r="AJ27" s="1"/>
      <c r="AK27" s="1"/>
    </row>
    <row r="28" spans="1:37" s="12" customFormat="1" ht="14.25" customHeight="1" x14ac:dyDescent="0.2">
      <c r="A28" s="48">
        <v>14</v>
      </c>
      <c r="B28" s="56">
        <v>26</v>
      </c>
      <c r="C28" s="56" t="s">
        <v>39</v>
      </c>
      <c r="D28" s="57" t="s">
        <v>40</v>
      </c>
      <c r="E28" s="37">
        <v>2</v>
      </c>
      <c r="F28" s="37">
        <v>3</v>
      </c>
      <c r="G28" s="37">
        <v>5</v>
      </c>
      <c r="H28" s="4">
        <v>402</v>
      </c>
      <c r="I28" s="4"/>
      <c r="J28" s="38">
        <v>5</v>
      </c>
      <c r="K28" s="38" t="s">
        <v>13</v>
      </c>
      <c r="L28" s="38">
        <v>1</v>
      </c>
      <c r="M28" s="37">
        <v>5</v>
      </c>
      <c r="N28" s="39">
        <v>2111</v>
      </c>
      <c r="O28" s="38">
        <v>1</v>
      </c>
      <c r="P28" s="38">
        <v>1</v>
      </c>
      <c r="Q28" s="40">
        <v>60</v>
      </c>
      <c r="R28" s="2"/>
      <c r="S28" s="50" t="str">
        <f t="shared" si="2"/>
        <v>2</v>
      </c>
      <c r="T28" s="2">
        <v>3400099302</v>
      </c>
      <c r="U28" s="39" t="s">
        <v>170</v>
      </c>
      <c r="V28" s="56"/>
      <c r="W28" s="42">
        <v>26729.39</v>
      </c>
      <c r="X28" s="42">
        <v>26729.39</v>
      </c>
      <c r="Y28" s="43" t="s">
        <v>107</v>
      </c>
      <c r="Z28" s="44" t="s">
        <v>41</v>
      </c>
      <c r="AA28" s="45">
        <v>41808</v>
      </c>
      <c r="AB28" s="61"/>
      <c r="AC28" s="46" t="s">
        <v>171</v>
      </c>
      <c r="AD28" s="46" t="s">
        <v>172</v>
      </c>
      <c r="AE28" s="46" t="s">
        <v>96</v>
      </c>
      <c r="AF28" s="47" t="s">
        <v>173</v>
      </c>
      <c r="AG28" s="10"/>
      <c r="AI28" s="1"/>
      <c r="AJ28" s="1"/>
      <c r="AK28" s="1"/>
    </row>
    <row r="29" spans="1:37" s="12" customFormat="1" ht="14.25" customHeight="1" x14ac:dyDescent="0.2">
      <c r="A29" s="48">
        <v>14</v>
      </c>
      <c r="B29" s="56">
        <v>26</v>
      </c>
      <c r="C29" s="56" t="s">
        <v>39</v>
      </c>
      <c r="D29" s="57" t="s">
        <v>40</v>
      </c>
      <c r="E29" s="37">
        <v>2</v>
      </c>
      <c r="F29" s="37">
        <v>3</v>
      </c>
      <c r="G29" s="37">
        <v>5</v>
      </c>
      <c r="H29" s="4">
        <v>402</v>
      </c>
      <c r="I29" s="4"/>
      <c r="J29" s="38">
        <v>5</v>
      </c>
      <c r="K29" s="38" t="s">
        <v>13</v>
      </c>
      <c r="L29" s="38">
        <v>1</v>
      </c>
      <c r="M29" s="37">
        <v>5</v>
      </c>
      <c r="N29" s="39">
        <v>3541</v>
      </c>
      <c r="O29" s="38">
        <v>1</v>
      </c>
      <c r="P29" s="38">
        <v>1</v>
      </c>
      <c r="Q29" s="40">
        <v>60</v>
      </c>
      <c r="R29" s="2"/>
      <c r="S29" s="50" t="str">
        <f t="shared" si="2"/>
        <v>3</v>
      </c>
      <c r="T29" s="2">
        <v>3400099303</v>
      </c>
      <c r="U29" s="39" t="s">
        <v>174</v>
      </c>
      <c r="V29" s="56"/>
      <c r="W29" s="42">
        <v>46891.839999999997</v>
      </c>
      <c r="X29" s="42">
        <v>46891.839999999997</v>
      </c>
      <c r="Y29" s="43" t="s">
        <v>107</v>
      </c>
      <c r="Z29" s="44" t="s">
        <v>41</v>
      </c>
      <c r="AA29" s="45">
        <v>41808</v>
      </c>
      <c r="AB29" s="61"/>
      <c r="AC29" s="46" t="s">
        <v>175</v>
      </c>
      <c r="AD29" s="46" t="s">
        <v>176</v>
      </c>
      <c r="AE29" s="46" t="s">
        <v>96</v>
      </c>
      <c r="AF29" s="47" t="s">
        <v>177</v>
      </c>
      <c r="AG29" s="10"/>
      <c r="AI29" s="1"/>
      <c r="AJ29" s="1"/>
      <c r="AK29" s="1"/>
    </row>
    <row r="30" spans="1:37" s="12" customFormat="1" ht="14.25" customHeight="1" x14ac:dyDescent="0.2">
      <c r="A30" s="48">
        <v>14</v>
      </c>
      <c r="B30" s="56">
        <v>26</v>
      </c>
      <c r="C30" s="56" t="s">
        <v>39</v>
      </c>
      <c r="D30" s="57" t="s">
        <v>40</v>
      </c>
      <c r="E30" s="37">
        <v>2</v>
      </c>
      <c r="F30" s="37">
        <v>3</v>
      </c>
      <c r="G30" s="37">
        <v>5</v>
      </c>
      <c r="H30" s="4">
        <v>402</v>
      </c>
      <c r="I30" s="4"/>
      <c r="J30" s="38">
        <v>5</v>
      </c>
      <c r="K30" s="38" t="s">
        <v>13</v>
      </c>
      <c r="L30" s="38">
        <v>1</v>
      </c>
      <c r="M30" s="37">
        <v>5</v>
      </c>
      <c r="N30" s="39">
        <v>3541</v>
      </c>
      <c r="O30" s="38">
        <v>1</v>
      </c>
      <c r="P30" s="38">
        <v>1</v>
      </c>
      <c r="Q30" s="40">
        <v>60</v>
      </c>
      <c r="R30" s="2"/>
      <c r="S30" s="50" t="str">
        <f t="shared" si="2"/>
        <v>3</v>
      </c>
      <c r="T30" s="2">
        <v>3400099305</v>
      </c>
      <c r="U30" s="39" t="s">
        <v>178</v>
      </c>
      <c r="V30" s="56"/>
      <c r="W30" s="42">
        <v>315341.36</v>
      </c>
      <c r="X30" s="42">
        <v>315341.36</v>
      </c>
      <c r="Y30" s="43" t="s">
        <v>107</v>
      </c>
      <c r="Z30" s="44" t="s">
        <v>41</v>
      </c>
      <c r="AA30" s="45">
        <v>41808</v>
      </c>
      <c r="AB30" s="61"/>
      <c r="AC30" s="46" t="s">
        <v>175</v>
      </c>
      <c r="AD30" s="46" t="s">
        <v>176</v>
      </c>
      <c r="AE30" s="46" t="s">
        <v>96</v>
      </c>
      <c r="AF30" s="47" t="s">
        <v>179</v>
      </c>
      <c r="AG30" s="10"/>
      <c r="AI30" s="1"/>
      <c r="AJ30" s="1"/>
      <c r="AK30" s="1"/>
    </row>
    <row r="31" spans="1:37" s="12" customFormat="1" ht="14.25" customHeight="1" x14ac:dyDescent="0.2">
      <c r="A31" s="48">
        <v>14</v>
      </c>
      <c r="B31" s="56">
        <v>26</v>
      </c>
      <c r="C31" s="56" t="s">
        <v>39</v>
      </c>
      <c r="D31" s="57" t="s">
        <v>40</v>
      </c>
      <c r="E31" s="37">
        <v>2</v>
      </c>
      <c r="F31" s="37">
        <v>3</v>
      </c>
      <c r="G31" s="37">
        <v>5</v>
      </c>
      <c r="H31" s="4">
        <v>402</v>
      </c>
      <c r="I31" s="4"/>
      <c r="J31" s="38">
        <v>5</v>
      </c>
      <c r="K31" s="38" t="s">
        <v>13</v>
      </c>
      <c r="L31" s="38">
        <v>1</v>
      </c>
      <c r="M31" s="37">
        <v>5</v>
      </c>
      <c r="N31" s="39">
        <v>2541</v>
      </c>
      <c r="O31" s="38">
        <v>1</v>
      </c>
      <c r="P31" s="38">
        <v>1</v>
      </c>
      <c r="Q31" s="40">
        <v>60</v>
      </c>
      <c r="R31" s="2"/>
      <c r="S31" s="50" t="str">
        <f t="shared" si="2"/>
        <v>2</v>
      </c>
      <c r="T31" s="2">
        <v>3400099306</v>
      </c>
      <c r="U31" s="39" t="s">
        <v>180</v>
      </c>
      <c r="V31" s="56"/>
      <c r="W31" s="42">
        <v>1673.25</v>
      </c>
      <c r="X31" s="42">
        <v>1673.25</v>
      </c>
      <c r="Y31" s="43" t="s">
        <v>107</v>
      </c>
      <c r="Z31" s="44" t="s">
        <v>41</v>
      </c>
      <c r="AA31" s="45">
        <v>41808</v>
      </c>
      <c r="AB31" s="61"/>
      <c r="AC31" s="46" t="s">
        <v>181</v>
      </c>
      <c r="AD31" s="46" t="s">
        <v>182</v>
      </c>
      <c r="AE31" s="46" t="s">
        <v>96</v>
      </c>
      <c r="AF31" s="47" t="s">
        <v>183</v>
      </c>
      <c r="AG31" s="10"/>
      <c r="AI31" s="1"/>
      <c r="AJ31" s="1"/>
      <c r="AK31" s="1"/>
    </row>
    <row r="32" spans="1:37" s="12" customFormat="1" ht="14.25" customHeight="1" x14ac:dyDescent="0.2">
      <c r="A32" s="48">
        <v>14</v>
      </c>
      <c r="B32" s="56">
        <v>26</v>
      </c>
      <c r="C32" s="56" t="s">
        <v>39</v>
      </c>
      <c r="D32" s="57" t="s">
        <v>40</v>
      </c>
      <c r="E32" s="37">
        <v>2</v>
      </c>
      <c r="F32" s="37">
        <v>3</v>
      </c>
      <c r="G32" s="37">
        <v>5</v>
      </c>
      <c r="H32" s="4">
        <v>402</v>
      </c>
      <c r="I32" s="4"/>
      <c r="J32" s="38">
        <v>5</v>
      </c>
      <c r="K32" s="38" t="s">
        <v>13</v>
      </c>
      <c r="L32" s="38">
        <v>1</v>
      </c>
      <c r="M32" s="37">
        <v>5</v>
      </c>
      <c r="N32" s="39">
        <v>3541</v>
      </c>
      <c r="O32" s="38">
        <v>1</v>
      </c>
      <c r="P32" s="38">
        <v>1</v>
      </c>
      <c r="Q32" s="40">
        <v>60</v>
      </c>
      <c r="R32" s="2"/>
      <c r="S32" s="50" t="str">
        <f t="shared" si="2"/>
        <v>3</v>
      </c>
      <c r="T32" s="2">
        <v>3400099379</v>
      </c>
      <c r="U32" s="39" t="s">
        <v>184</v>
      </c>
      <c r="V32" s="56"/>
      <c r="W32" s="42">
        <v>31320</v>
      </c>
      <c r="X32" s="42">
        <v>31320</v>
      </c>
      <c r="Y32" s="43" t="s">
        <v>107</v>
      </c>
      <c r="Z32" s="44" t="s">
        <v>41</v>
      </c>
      <c r="AA32" s="45">
        <v>41808</v>
      </c>
      <c r="AB32" s="61"/>
      <c r="AC32" s="46" t="s">
        <v>167</v>
      </c>
      <c r="AD32" s="46" t="s">
        <v>168</v>
      </c>
      <c r="AE32" s="46" t="s">
        <v>96</v>
      </c>
      <c r="AF32" s="47" t="s">
        <v>185</v>
      </c>
      <c r="AG32" s="10"/>
      <c r="AI32" s="1"/>
      <c r="AJ32" s="1"/>
      <c r="AK32" s="1"/>
    </row>
    <row r="33" spans="1:37" s="12" customFormat="1" ht="14.25" customHeight="1" x14ac:dyDescent="0.2">
      <c r="A33" s="55">
        <v>14</v>
      </c>
      <c r="B33" s="56">
        <v>26</v>
      </c>
      <c r="C33" s="56" t="s">
        <v>39</v>
      </c>
      <c r="D33" s="57" t="s">
        <v>40</v>
      </c>
      <c r="E33" s="37">
        <v>2</v>
      </c>
      <c r="F33" s="37">
        <v>3</v>
      </c>
      <c r="G33" s="37">
        <v>5</v>
      </c>
      <c r="H33" s="4">
        <v>402</v>
      </c>
      <c r="I33" s="4"/>
      <c r="J33" s="38">
        <v>5</v>
      </c>
      <c r="K33" s="38" t="s">
        <v>13</v>
      </c>
      <c r="L33" s="38">
        <v>1</v>
      </c>
      <c r="M33" s="37">
        <v>5</v>
      </c>
      <c r="N33" s="39">
        <v>3511</v>
      </c>
      <c r="O33" s="38">
        <v>1</v>
      </c>
      <c r="P33" s="38">
        <v>1</v>
      </c>
      <c r="Q33" s="40">
        <v>60</v>
      </c>
      <c r="R33" s="2"/>
      <c r="S33" s="50" t="str">
        <f t="shared" si="2"/>
        <v>3</v>
      </c>
      <c r="T33" s="2">
        <v>3400099351</v>
      </c>
      <c r="U33" s="39" t="s">
        <v>186</v>
      </c>
      <c r="V33" s="56"/>
      <c r="W33" s="42">
        <v>51554.239999999998</v>
      </c>
      <c r="X33" s="42">
        <v>51554.239999999998</v>
      </c>
      <c r="Y33" s="58" t="s">
        <v>107</v>
      </c>
      <c r="Z33" s="59" t="s">
        <v>41</v>
      </c>
      <c r="AA33" s="60">
        <v>41808</v>
      </c>
      <c r="AB33" s="61"/>
      <c r="AC33" s="46" t="s">
        <v>90</v>
      </c>
      <c r="AD33" s="46" t="s">
        <v>91</v>
      </c>
      <c r="AE33" s="46" t="s">
        <v>96</v>
      </c>
      <c r="AF33" s="47" t="s">
        <v>187</v>
      </c>
      <c r="AG33" s="10"/>
      <c r="AI33" s="1"/>
      <c r="AJ33" s="1"/>
      <c r="AK33" s="1"/>
    </row>
    <row r="34" spans="1:37" s="12" customFormat="1" ht="14.25" customHeight="1" x14ac:dyDescent="0.2">
      <c r="A34" s="48">
        <v>14</v>
      </c>
      <c r="B34" s="49">
        <v>26</v>
      </c>
      <c r="C34" s="49" t="s">
        <v>39</v>
      </c>
      <c r="D34" s="52" t="s">
        <v>40</v>
      </c>
      <c r="E34" s="62">
        <v>2</v>
      </c>
      <c r="F34" s="62">
        <v>3</v>
      </c>
      <c r="G34" s="62">
        <v>5</v>
      </c>
      <c r="H34" s="63">
        <v>402</v>
      </c>
      <c r="I34" s="4"/>
      <c r="J34" s="54">
        <v>5</v>
      </c>
      <c r="K34" s="54" t="s">
        <v>13</v>
      </c>
      <c r="L34" s="54">
        <v>1</v>
      </c>
      <c r="M34" s="62">
        <v>5</v>
      </c>
      <c r="N34" s="54">
        <v>3541</v>
      </c>
      <c r="O34" s="54">
        <v>1</v>
      </c>
      <c r="P34" s="54">
        <v>1</v>
      </c>
      <c r="Q34" s="64">
        <v>60</v>
      </c>
      <c r="R34" s="2"/>
      <c r="S34" s="50" t="str">
        <f t="shared" si="2"/>
        <v>3</v>
      </c>
      <c r="T34" s="2">
        <v>3400099352</v>
      </c>
      <c r="U34" s="54" t="s">
        <v>188</v>
      </c>
      <c r="V34" s="71"/>
      <c r="W34" s="51">
        <v>265077.05</v>
      </c>
      <c r="X34" s="42">
        <v>265077.05</v>
      </c>
      <c r="Y34" s="65" t="s">
        <v>107</v>
      </c>
      <c r="Z34" s="66" t="s">
        <v>41</v>
      </c>
      <c r="AA34" s="53">
        <v>41808</v>
      </c>
      <c r="AB34" s="72"/>
      <c r="AC34" s="67" t="s">
        <v>189</v>
      </c>
      <c r="AD34" s="67" t="s">
        <v>190</v>
      </c>
      <c r="AE34" s="67" t="s">
        <v>96</v>
      </c>
      <c r="AF34" s="68" t="s">
        <v>191</v>
      </c>
      <c r="AG34" s="10"/>
      <c r="AI34" s="1"/>
      <c r="AJ34" s="1"/>
      <c r="AK34" s="1"/>
    </row>
    <row r="35" spans="1:37" s="12" customFormat="1" ht="14.25" customHeight="1" x14ac:dyDescent="0.2">
      <c r="A35" s="36">
        <v>14</v>
      </c>
      <c r="B35" s="69">
        <v>26</v>
      </c>
      <c r="C35" s="69" t="s">
        <v>39</v>
      </c>
      <c r="D35" s="70" t="s">
        <v>40</v>
      </c>
      <c r="E35" s="37">
        <v>2</v>
      </c>
      <c r="F35" s="37">
        <v>3</v>
      </c>
      <c r="G35" s="37">
        <v>5</v>
      </c>
      <c r="H35" s="4">
        <v>402</v>
      </c>
      <c r="I35" s="4"/>
      <c r="J35" s="38">
        <v>5</v>
      </c>
      <c r="K35" s="38" t="s">
        <v>13</v>
      </c>
      <c r="L35" s="38">
        <v>1</v>
      </c>
      <c r="M35" s="37">
        <v>5</v>
      </c>
      <c r="N35" s="39">
        <v>3541</v>
      </c>
      <c r="O35" s="38">
        <v>1</v>
      </c>
      <c r="P35" s="38">
        <v>1</v>
      </c>
      <c r="Q35" s="40">
        <v>60</v>
      </c>
      <c r="R35" s="2"/>
      <c r="S35" s="50" t="str">
        <f t="shared" si="2"/>
        <v>3</v>
      </c>
      <c r="T35" s="2">
        <v>3400099354</v>
      </c>
      <c r="U35" s="39" t="s">
        <v>192</v>
      </c>
      <c r="V35" s="56"/>
      <c r="W35" s="42">
        <v>167154.84</v>
      </c>
      <c r="X35" s="42">
        <v>167154.84</v>
      </c>
      <c r="Y35" s="43" t="s">
        <v>107</v>
      </c>
      <c r="Z35" s="44" t="s">
        <v>41</v>
      </c>
      <c r="AA35" s="45">
        <v>41808</v>
      </c>
      <c r="AB35" s="61"/>
      <c r="AC35" s="46" t="s">
        <v>175</v>
      </c>
      <c r="AD35" s="46" t="s">
        <v>176</v>
      </c>
      <c r="AE35" s="46" t="s">
        <v>96</v>
      </c>
      <c r="AF35" s="47" t="s">
        <v>193</v>
      </c>
      <c r="AG35" s="10"/>
      <c r="AI35" s="1"/>
      <c r="AJ35" s="1"/>
      <c r="AK35" s="1"/>
    </row>
    <row r="36" spans="1:37" s="12" customFormat="1" ht="14.25" customHeight="1" x14ac:dyDescent="0.2">
      <c r="A36" s="48">
        <v>14</v>
      </c>
      <c r="B36" s="56">
        <v>26</v>
      </c>
      <c r="C36" s="56" t="s">
        <v>39</v>
      </c>
      <c r="D36" s="57" t="s">
        <v>40</v>
      </c>
      <c r="E36" s="37">
        <v>2</v>
      </c>
      <c r="F36" s="37">
        <v>3</v>
      </c>
      <c r="G36" s="37">
        <v>5</v>
      </c>
      <c r="H36" s="4">
        <v>402</v>
      </c>
      <c r="I36" s="4"/>
      <c r="J36" s="38">
        <v>5</v>
      </c>
      <c r="K36" s="38" t="s">
        <v>13</v>
      </c>
      <c r="L36" s="38">
        <v>1</v>
      </c>
      <c r="M36" s="37">
        <v>5</v>
      </c>
      <c r="N36" s="39">
        <v>3541</v>
      </c>
      <c r="O36" s="38">
        <v>1</v>
      </c>
      <c r="P36" s="38">
        <v>1</v>
      </c>
      <c r="Q36" s="40">
        <v>60</v>
      </c>
      <c r="R36" s="2"/>
      <c r="S36" s="50" t="str">
        <f t="shared" si="2"/>
        <v>3</v>
      </c>
      <c r="T36" s="2">
        <v>3400099362</v>
      </c>
      <c r="U36" s="39" t="s">
        <v>194</v>
      </c>
      <c r="V36" s="56"/>
      <c r="W36" s="42">
        <v>2438832.61</v>
      </c>
      <c r="X36" s="42">
        <v>2251567.02</v>
      </c>
      <c r="Y36" s="43" t="s">
        <v>107</v>
      </c>
      <c r="Z36" s="44" t="s">
        <v>41</v>
      </c>
      <c r="AA36" s="45">
        <v>41808</v>
      </c>
      <c r="AB36" s="61"/>
      <c r="AC36" s="46" t="s">
        <v>195</v>
      </c>
      <c r="AD36" s="46" t="s">
        <v>196</v>
      </c>
      <c r="AE36" s="46" t="s">
        <v>96</v>
      </c>
      <c r="AF36" s="47" t="s">
        <v>197</v>
      </c>
      <c r="AG36" s="10"/>
      <c r="AI36" s="1"/>
      <c r="AJ36" s="1"/>
      <c r="AK36" s="1"/>
    </row>
    <row r="37" spans="1:37" s="12" customFormat="1" ht="14.25" customHeight="1" x14ac:dyDescent="0.2">
      <c r="A37" s="48">
        <v>14</v>
      </c>
      <c r="B37" s="56">
        <v>26</v>
      </c>
      <c r="C37" s="56" t="s">
        <v>39</v>
      </c>
      <c r="D37" s="57" t="s">
        <v>40</v>
      </c>
      <c r="E37" s="37">
        <v>2</v>
      </c>
      <c r="F37" s="37">
        <v>3</v>
      </c>
      <c r="G37" s="37">
        <v>5</v>
      </c>
      <c r="H37" s="4">
        <v>402</v>
      </c>
      <c r="I37" s="4"/>
      <c r="J37" s="38">
        <v>5</v>
      </c>
      <c r="K37" s="38" t="s">
        <v>13</v>
      </c>
      <c r="L37" s="38">
        <v>1</v>
      </c>
      <c r="M37" s="37">
        <v>5</v>
      </c>
      <c r="N37" s="39">
        <v>2941</v>
      </c>
      <c r="O37" s="38">
        <v>1</v>
      </c>
      <c r="P37" s="38">
        <v>1</v>
      </c>
      <c r="Q37" s="40">
        <v>60</v>
      </c>
      <c r="R37" s="2"/>
      <c r="S37" s="50" t="str">
        <f t="shared" si="2"/>
        <v>2</v>
      </c>
      <c r="T37" s="2">
        <v>3400099363</v>
      </c>
      <c r="U37" s="39" t="s">
        <v>198</v>
      </c>
      <c r="V37" s="56"/>
      <c r="W37" s="42">
        <v>1226848.48</v>
      </c>
      <c r="X37" s="42">
        <v>1226848.48</v>
      </c>
      <c r="Y37" s="43" t="s">
        <v>107</v>
      </c>
      <c r="Z37" s="44" t="s">
        <v>41</v>
      </c>
      <c r="AA37" s="45">
        <v>41808</v>
      </c>
      <c r="AB37" s="61"/>
      <c r="AC37" s="46" t="s">
        <v>199</v>
      </c>
      <c r="AD37" s="46" t="s">
        <v>200</v>
      </c>
      <c r="AE37" s="46" t="s">
        <v>96</v>
      </c>
      <c r="AF37" s="47" t="s">
        <v>201</v>
      </c>
      <c r="AG37" s="10"/>
      <c r="AI37" s="1"/>
      <c r="AJ37" s="1"/>
      <c r="AK37" s="1"/>
    </row>
    <row r="38" spans="1:37" s="12" customFormat="1" ht="14.25" customHeight="1" x14ac:dyDescent="0.2">
      <c r="A38" s="48">
        <v>14</v>
      </c>
      <c r="B38" s="56">
        <v>26</v>
      </c>
      <c r="C38" s="56" t="s">
        <v>39</v>
      </c>
      <c r="D38" s="57" t="s">
        <v>40</v>
      </c>
      <c r="E38" s="37">
        <v>2</v>
      </c>
      <c r="F38" s="37">
        <v>3</v>
      </c>
      <c r="G38" s="37">
        <v>5</v>
      </c>
      <c r="H38" s="4">
        <v>402</v>
      </c>
      <c r="I38" s="4"/>
      <c r="J38" s="38">
        <v>5</v>
      </c>
      <c r="K38" s="38" t="s">
        <v>13</v>
      </c>
      <c r="L38" s="38">
        <v>1</v>
      </c>
      <c r="M38" s="37">
        <v>5</v>
      </c>
      <c r="N38" s="39">
        <v>3511</v>
      </c>
      <c r="O38" s="38">
        <v>1</v>
      </c>
      <c r="P38" s="38">
        <v>1</v>
      </c>
      <c r="Q38" s="40">
        <v>60</v>
      </c>
      <c r="R38" s="2"/>
      <c r="S38" s="50" t="str">
        <f t="shared" si="2"/>
        <v>3</v>
      </c>
      <c r="T38" s="2">
        <v>3400099356</v>
      </c>
      <c r="U38" s="39" t="s">
        <v>202</v>
      </c>
      <c r="V38" s="56"/>
      <c r="W38" s="42">
        <v>1447558.78</v>
      </c>
      <c r="X38" s="42">
        <v>1447558.78</v>
      </c>
      <c r="Y38" s="43" t="s">
        <v>107</v>
      </c>
      <c r="Z38" s="44" t="s">
        <v>41</v>
      </c>
      <c r="AA38" s="45">
        <v>41808</v>
      </c>
      <c r="AB38" s="61"/>
      <c r="AC38" s="46" t="s">
        <v>203</v>
      </c>
      <c r="AD38" s="46" t="s">
        <v>204</v>
      </c>
      <c r="AE38" s="46" t="s">
        <v>96</v>
      </c>
      <c r="AF38" s="47" t="s">
        <v>205</v>
      </c>
      <c r="AG38" s="10"/>
      <c r="AI38" s="1"/>
      <c r="AJ38" s="1"/>
      <c r="AK38" s="1"/>
    </row>
    <row r="39" spans="1:37" s="12" customFormat="1" ht="14.25" customHeight="1" x14ac:dyDescent="0.2">
      <c r="A39" s="48">
        <v>14</v>
      </c>
      <c r="B39" s="56">
        <v>26</v>
      </c>
      <c r="C39" s="56" t="s">
        <v>39</v>
      </c>
      <c r="D39" s="57" t="s">
        <v>40</v>
      </c>
      <c r="E39" s="37">
        <v>2</v>
      </c>
      <c r="F39" s="37">
        <v>3</v>
      </c>
      <c r="G39" s="37">
        <v>5</v>
      </c>
      <c r="H39" s="4">
        <v>402</v>
      </c>
      <c r="I39" s="4"/>
      <c r="J39" s="38">
        <v>5</v>
      </c>
      <c r="K39" s="38" t="s">
        <v>13</v>
      </c>
      <c r="L39" s="38">
        <v>1</v>
      </c>
      <c r="M39" s="37">
        <v>5</v>
      </c>
      <c r="N39" s="39">
        <v>3541</v>
      </c>
      <c r="O39" s="38">
        <v>1</v>
      </c>
      <c r="P39" s="38">
        <v>1</v>
      </c>
      <c r="Q39" s="40">
        <v>60</v>
      </c>
      <c r="R39" s="2"/>
      <c r="S39" s="50" t="str">
        <f t="shared" si="2"/>
        <v>3</v>
      </c>
      <c r="T39" s="2">
        <v>3400099378</v>
      </c>
      <c r="U39" s="39" t="s">
        <v>206</v>
      </c>
      <c r="V39" s="56"/>
      <c r="W39" s="42">
        <v>1005186.4</v>
      </c>
      <c r="X39" s="42">
        <v>1005186.4</v>
      </c>
      <c r="Y39" s="43" t="s">
        <v>107</v>
      </c>
      <c r="Z39" s="44" t="s">
        <v>41</v>
      </c>
      <c r="AA39" s="45">
        <v>41808</v>
      </c>
      <c r="AB39" s="61"/>
      <c r="AC39" s="46" t="s">
        <v>207</v>
      </c>
      <c r="AD39" s="46" t="s">
        <v>208</v>
      </c>
      <c r="AE39" s="46" t="s">
        <v>96</v>
      </c>
      <c r="AF39" s="47" t="s">
        <v>209</v>
      </c>
      <c r="AG39" s="10"/>
      <c r="AI39" s="1"/>
      <c r="AJ39" s="1"/>
      <c r="AK39" s="1"/>
    </row>
    <row r="40" spans="1:37" s="12" customFormat="1" ht="14.25" customHeight="1" x14ac:dyDescent="0.2">
      <c r="A40" s="48">
        <v>14</v>
      </c>
      <c r="B40" s="56">
        <v>26</v>
      </c>
      <c r="C40" s="56" t="s">
        <v>39</v>
      </c>
      <c r="D40" s="57" t="s">
        <v>40</v>
      </c>
      <c r="E40" s="37">
        <v>2</v>
      </c>
      <c r="F40" s="37">
        <v>3</v>
      </c>
      <c r="G40" s="37">
        <v>5</v>
      </c>
      <c r="H40" s="4">
        <v>402</v>
      </c>
      <c r="I40" s="4"/>
      <c r="J40" s="38">
        <v>5</v>
      </c>
      <c r="K40" s="38" t="s">
        <v>13</v>
      </c>
      <c r="L40" s="38">
        <v>1</v>
      </c>
      <c r="M40" s="37">
        <v>5</v>
      </c>
      <c r="N40" s="39">
        <v>3541</v>
      </c>
      <c r="O40" s="38">
        <v>1</v>
      </c>
      <c r="P40" s="38">
        <v>1</v>
      </c>
      <c r="Q40" s="40">
        <v>60</v>
      </c>
      <c r="R40" s="2"/>
      <c r="S40" s="50" t="str">
        <f t="shared" si="2"/>
        <v>3</v>
      </c>
      <c r="T40" s="2">
        <v>3400099377</v>
      </c>
      <c r="U40" s="39" t="s">
        <v>210</v>
      </c>
      <c r="V40" s="56"/>
      <c r="W40" s="42">
        <v>95267.88</v>
      </c>
      <c r="X40" s="42">
        <v>95267.88</v>
      </c>
      <c r="Y40" s="43" t="s">
        <v>107</v>
      </c>
      <c r="Z40" s="44" t="s">
        <v>41</v>
      </c>
      <c r="AA40" s="45">
        <v>41808</v>
      </c>
      <c r="AB40" s="61"/>
      <c r="AC40" s="46" t="s">
        <v>211</v>
      </c>
      <c r="AD40" s="46" t="s">
        <v>212</v>
      </c>
      <c r="AE40" s="46" t="s">
        <v>96</v>
      </c>
      <c r="AF40" s="47" t="s">
        <v>213</v>
      </c>
      <c r="AG40" s="10"/>
      <c r="AI40" s="1"/>
      <c r="AJ40" s="1"/>
      <c r="AK40" s="1"/>
    </row>
    <row r="41" spans="1:37" s="12" customFormat="1" ht="14.25" customHeight="1" x14ac:dyDescent="0.2">
      <c r="A41" s="48">
        <v>14</v>
      </c>
      <c r="B41" s="56">
        <v>26</v>
      </c>
      <c r="C41" s="56" t="s">
        <v>39</v>
      </c>
      <c r="D41" s="57" t="s">
        <v>40</v>
      </c>
      <c r="E41" s="37">
        <v>2</v>
      </c>
      <c r="F41" s="37">
        <v>3</v>
      </c>
      <c r="G41" s="37">
        <v>5</v>
      </c>
      <c r="H41" s="4">
        <v>402</v>
      </c>
      <c r="I41" s="4"/>
      <c r="J41" s="38">
        <v>5</v>
      </c>
      <c r="K41" s="38" t="s">
        <v>13</v>
      </c>
      <c r="L41" s="38">
        <v>1</v>
      </c>
      <c r="M41" s="37">
        <v>5</v>
      </c>
      <c r="N41" s="39">
        <v>3993</v>
      </c>
      <c r="O41" s="38">
        <v>1</v>
      </c>
      <c r="P41" s="38">
        <v>1</v>
      </c>
      <c r="Q41" s="40">
        <v>60</v>
      </c>
      <c r="R41" s="2"/>
      <c r="S41" s="50" t="str">
        <f t="shared" si="2"/>
        <v>3</v>
      </c>
      <c r="T41" s="2">
        <v>3400099360</v>
      </c>
      <c r="U41" s="39" t="s">
        <v>214</v>
      </c>
      <c r="V41" s="56"/>
      <c r="W41" s="42">
        <v>5716097.2000000002</v>
      </c>
      <c r="X41" s="42">
        <v>5716097.2000000002</v>
      </c>
      <c r="Y41" s="43" t="s">
        <v>107</v>
      </c>
      <c r="Z41" s="44" t="s">
        <v>41</v>
      </c>
      <c r="AA41" s="45">
        <v>41808</v>
      </c>
      <c r="AB41" s="61"/>
      <c r="AC41" s="46" t="s">
        <v>215</v>
      </c>
      <c r="AD41" s="46" t="s">
        <v>216</v>
      </c>
      <c r="AE41" s="46" t="s">
        <v>96</v>
      </c>
      <c r="AF41" s="47" t="s">
        <v>217</v>
      </c>
      <c r="AG41" s="10"/>
      <c r="AI41" s="1"/>
      <c r="AJ41" s="1"/>
      <c r="AK41" s="1"/>
    </row>
    <row r="42" spans="1:37" s="12" customFormat="1" ht="14.25" customHeight="1" x14ac:dyDescent="0.2">
      <c r="A42" s="48">
        <v>14</v>
      </c>
      <c r="B42" s="56">
        <v>26</v>
      </c>
      <c r="C42" s="56" t="s">
        <v>39</v>
      </c>
      <c r="D42" s="57" t="s">
        <v>40</v>
      </c>
      <c r="E42" s="37">
        <v>2</v>
      </c>
      <c r="F42" s="37">
        <v>3</v>
      </c>
      <c r="G42" s="37">
        <v>5</v>
      </c>
      <c r="H42" s="4">
        <v>402</v>
      </c>
      <c r="I42" s="4"/>
      <c r="J42" s="38">
        <v>5</v>
      </c>
      <c r="K42" s="38" t="s">
        <v>13</v>
      </c>
      <c r="L42" s="38">
        <v>1</v>
      </c>
      <c r="M42" s="37">
        <v>5</v>
      </c>
      <c r="N42" s="39">
        <v>3541</v>
      </c>
      <c r="O42" s="38">
        <v>1</v>
      </c>
      <c r="P42" s="38">
        <v>1</v>
      </c>
      <c r="Q42" s="40">
        <v>60</v>
      </c>
      <c r="R42" s="2"/>
      <c r="S42" s="50" t="str">
        <f t="shared" si="2"/>
        <v>3</v>
      </c>
      <c r="T42" s="2">
        <v>3400099357</v>
      </c>
      <c r="U42" s="39" t="s">
        <v>218</v>
      </c>
      <c r="V42" s="56"/>
      <c r="W42" s="42">
        <v>98562.880000000005</v>
      </c>
      <c r="X42" s="42">
        <v>98562.880000000005</v>
      </c>
      <c r="Y42" s="43" t="s">
        <v>107</v>
      </c>
      <c r="Z42" s="44" t="s">
        <v>41</v>
      </c>
      <c r="AA42" s="45">
        <v>41808</v>
      </c>
      <c r="AB42" s="61"/>
      <c r="AC42" s="46" t="s">
        <v>175</v>
      </c>
      <c r="AD42" s="46" t="s">
        <v>176</v>
      </c>
      <c r="AE42" s="46" t="s">
        <v>96</v>
      </c>
      <c r="AF42" s="47" t="s">
        <v>219</v>
      </c>
      <c r="AG42" s="10"/>
      <c r="AI42" s="1"/>
      <c r="AJ42" s="1"/>
      <c r="AK42" s="1"/>
    </row>
    <row r="43" spans="1:37" s="12" customFormat="1" ht="14.25" customHeight="1" x14ac:dyDescent="0.2">
      <c r="A43" s="48">
        <v>14</v>
      </c>
      <c r="B43" s="56">
        <v>26</v>
      </c>
      <c r="C43" s="56" t="s">
        <v>39</v>
      </c>
      <c r="D43" s="57" t="s">
        <v>40</v>
      </c>
      <c r="E43" s="37">
        <v>2</v>
      </c>
      <c r="F43" s="37">
        <v>3</v>
      </c>
      <c r="G43" s="37">
        <v>5</v>
      </c>
      <c r="H43" s="4">
        <v>402</v>
      </c>
      <c r="I43" s="4"/>
      <c r="J43" s="38">
        <v>5</v>
      </c>
      <c r="K43" s="38" t="s">
        <v>13</v>
      </c>
      <c r="L43" s="38">
        <v>1</v>
      </c>
      <c r="M43" s="37">
        <v>5</v>
      </c>
      <c r="N43" s="39">
        <v>3541</v>
      </c>
      <c r="O43" s="38">
        <v>1</v>
      </c>
      <c r="P43" s="38">
        <v>1</v>
      </c>
      <c r="Q43" s="40">
        <v>60</v>
      </c>
      <c r="R43" s="2"/>
      <c r="S43" s="50" t="str">
        <f t="shared" si="2"/>
        <v>3</v>
      </c>
      <c r="T43" s="2">
        <v>3400099358</v>
      </c>
      <c r="U43" s="39" t="s">
        <v>220</v>
      </c>
      <c r="V43" s="56"/>
      <c r="W43" s="42">
        <v>22474.3</v>
      </c>
      <c r="X43" s="42">
        <v>22474.3</v>
      </c>
      <c r="Y43" s="43" t="s">
        <v>107</v>
      </c>
      <c r="Z43" s="44" t="s">
        <v>41</v>
      </c>
      <c r="AA43" s="45">
        <v>41808</v>
      </c>
      <c r="AB43" s="61"/>
      <c r="AC43" s="46" t="s">
        <v>175</v>
      </c>
      <c r="AD43" s="46" t="s">
        <v>176</v>
      </c>
      <c r="AE43" s="46" t="s">
        <v>96</v>
      </c>
      <c r="AF43" s="47" t="s">
        <v>221</v>
      </c>
      <c r="AG43" s="10"/>
      <c r="AI43" s="1"/>
      <c r="AJ43" s="1"/>
      <c r="AK43" s="1"/>
    </row>
    <row r="44" spans="1:37" s="12" customFormat="1" ht="14.25" customHeight="1" x14ac:dyDescent="0.2">
      <c r="A44" s="48">
        <v>14</v>
      </c>
      <c r="B44" s="56">
        <v>26</v>
      </c>
      <c r="C44" s="56" t="s">
        <v>39</v>
      </c>
      <c r="D44" s="57" t="s">
        <v>40</v>
      </c>
      <c r="E44" s="37">
        <v>2</v>
      </c>
      <c r="F44" s="37">
        <v>3</v>
      </c>
      <c r="G44" s="37">
        <v>5</v>
      </c>
      <c r="H44" s="4">
        <v>402</v>
      </c>
      <c r="I44" s="4"/>
      <c r="J44" s="38">
        <v>5</v>
      </c>
      <c r="K44" s="38" t="s">
        <v>13</v>
      </c>
      <c r="L44" s="38">
        <v>1</v>
      </c>
      <c r="M44" s="37">
        <v>5</v>
      </c>
      <c r="N44" s="39">
        <v>3541</v>
      </c>
      <c r="O44" s="38">
        <v>1</v>
      </c>
      <c r="P44" s="38">
        <v>1</v>
      </c>
      <c r="Q44" s="40">
        <v>60</v>
      </c>
      <c r="R44" s="2"/>
      <c r="S44" s="50" t="str">
        <f t="shared" si="2"/>
        <v>3</v>
      </c>
      <c r="T44" s="2">
        <v>3400099355</v>
      </c>
      <c r="U44" s="39" t="s">
        <v>222</v>
      </c>
      <c r="V44" s="56"/>
      <c r="W44" s="42">
        <v>175289.92</v>
      </c>
      <c r="X44" s="42">
        <v>175289.92</v>
      </c>
      <c r="Y44" s="43" t="s">
        <v>107</v>
      </c>
      <c r="Z44" s="44" t="s">
        <v>41</v>
      </c>
      <c r="AA44" s="45">
        <v>41808</v>
      </c>
      <c r="AB44" s="61"/>
      <c r="AC44" s="46" t="s">
        <v>223</v>
      </c>
      <c r="AD44" s="46"/>
      <c r="AE44" s="46" t="s">
        <v>96</v>
      </c>
      <c r="AF44" s="47" t="s">
        <v>224</v>
      </c>
      <c r="AG44" s="10"/>
      <c r="AI44" s="1"/>
      <c r="AJ44" s="1"/>
      <c r="AK44" s="1"/>
    </row>
    <row r="45" spans="1:37" s="12" customFormat="1" ht="14.25" customHeight="1" x14ac:dyDescent="0.2">
      <c r="A45" s="48">
        <v>14</v>
      </c>
      <c r="B45" s="56">
        <v>26</v>
      </c>
      <c r="C45" s="56" t="s">
        <v>39</v>
      </c>
      <c r="D45" s="57" t="s">
        <v>40</v>
      </c>
      <c r="E45" s="37">
        <v>2</v>
      </c>
      <c r="F45" s="37">
        <v>3</v>
      </c>
      <c r="G45" s="37">
        <v>5</v>
      </c>
      <c r="H45" s="4">
        <v>402</v>
      </c>
      <c r="I45" s="4"/>
      <c r="J45" s="38">
        <v>5</v>
      </c>
      <c r="K45" s="38" t="s">
        <v>13</v>
      </c>
      <c r="L45" s="38">
        <v>1</v>
      </c>
      <c r="M45" s="37">
        <v>5</v>
      </c>
      <c r="N45" s="39">
        <v>3541</v>
      </c>
      <c r="O45" s="38">
        <v>1</v>
      </c>
      <c r="P45" s="38">
        <v>1</v>
      </c>
      <c r="Q45" s="40">
        <v>60</v>
      </c>
      <c r="R45" s="2"/>
      <c r="S45" s="50" t="str">
        <f t="shared" si="2"/>
        <v>3</v>
      </c>
      <c r="T45" s="2">
        <v>3400099464</v>
      </c>
      <c r="U45" s="39" t="s">
        <v>225</v>
      </c>
      <c r="V45" s="56"/>
      <c r="W45" s="42">
        <v>31182.23</v>
      </c>
      <c r="X45" s="42">
        <v>28308.5</v>
      </c>
      <c r="Y45" s="43" t="s">
        <v>107</v>
      </c>
      <c r="Z45" s="44" t="s">
        <v>41</v>
      </c>
      <c r="AA45" s="45">
        <v>41809</v>
      </c>
      <c r="AB45" s="61"/>
      <c r="AC45" s="46" t="s">
        <v>226</v>
      </c>
      <c r="AD45" s="46" t="s">
        <v>227</v>
      </c>
      <c r="AE45" s="46" t="s">
        <v>96</v>
      </c>
      <c r="AF45" s="47" t="s">
        <v>228</v>
      </c>
      <c r="AG45" s="10"/>
      <c r="AI45" s="1"/>
      <c r="AJ45" s="1"/>
      <c r="AK45" s="1"/>
    </row>
    <row r="46" spans="1:37" s="12" customFormat="1" ht="14.25" customHeight="1" x14ac:dyDescent="0.2">
      <c r="A46" s="48">
        <v>14</v>
      </c>
      <c r="B46" s="56">
        <v>26</v>
      </c>
      <c r="C46" s="56" t="s">
        <v>39</v>
      </c>
      <c r="D46" s="57" t="s">
        <v>40</v>
      </c>
      <c r="E46" s="37">
        <v>2</v>
      </c>
      <c r="F46" s="37">
        <v>3</v>
      </c>
      <c r="G46" s="37">
        <v>5</v>
      </c>
      <c r="H46" s="4">
        <v>402</v>
      </c>
      <c r="I46" s="4"/>
      <c r="J46" s="38">
        <v>5</v>
      </c>
      <c r="K46" s="38" t="s">
        <v>13</v>
      </c>
      <c r="L46" s="38">
        <v>1</v>
      </c>
      <c r="M46" s="37">
        <v>5</v>
      </c>
      <c r="N46" s="39">
        <v>3541</v>
      </c>
      <c r="O46" s="38">
        <v>1</v>
      </c>
      <c r="P46" s="38">
        <v>1</v>
      </c>
      <c r="Q46" s="40">
        <v>60</v>
      </c>
      <c r="R46" s="2"/>
      <c r="S46" s="50" t="str">
        <f t="shared" si="2"/>
        <v>3</v>
      </c>
      <c r="T46" s="2">
        <v>3400099583</v>
      </c>
      <c r="U46" s="39" t="s">
        <v>229</v>
      </c>
      <c r="V46" s="56"/>
      <c r="W46" s="42">
        <v>45796.800000000003</v>
      </c>
      <c r="X46" s="42">
        <v>45796.800000000003</v>
      </c>
      <c r="Y46" s="43" t="s">
        <v>107</v>
      </c>
      <c r="Z46" s="44" t="s">
        <v>41</v>
      </c>
      <c r="AA46" s="45">
        <v>41809</v>
      </c>
      <c r="AB46" s="61"/>
      <c r="AC46" s="46" t="s">
        <v>226</v>
      </c>
      <c r="AD46" s="46" t="s">
        <v>227</v>
      </c>
      <c r="AE46" s="46" t="s">
        <v>96</v>
      </c>
      <c r="AF46" s="47" t="s">
        <v>230</v>
      </c>
      <c r="AG46" s="10"/>
      <c r="AI46" s="1"/>
      <c r="AJ46" s="1"/>
      <c r="AK46" s="1"/>
    </row>
    <row r="47" spans="1:37" s="12" customFormat="1" ht="14.25" customHeight="1" x14ac:dyDescent="0.2">
      <c r="A47" s="48">
        <v>14</v>
      </c>
      <c r="B47" s="56">
        <v>26</v>
      </c>
      <c r="C47" s="56" t="s">
        <v>39</v>
      </c>
      <c r="D47" s="57" t="s">
        <v>40</v>
      </c>
      <c r="E47" s="37">
        <v>2</v>
      </c>
      <c r="F47" s="37">
        <v>3</v>
      </c>
      <c r="G47" s="37">
        <v>5</v>
      </c>
      <c r="H47" s="4">
        <v>402</v>
      </c>
      <c r="I47" s="4"/>
      <c r="J47" s="38">
        <v>5</v>
      </c>
      <c r="K47" s="38" t="s">
        <v>13</v>
      </c>
      <c r="L47" s="38">
        <v>1</v>
      </c>
      <c r="M47" s="37">
        <v>5</v>
      </c>
      <c r="N47" s="39">
        <v>3541</v>
      </c>
      <c r="O47" s="38">
        <v>1</v>
      </c>
      <c r="P47" s="38">
        <v>1</v>
      </c>
      <c r="Q47" s="40">
        <v>60</v>
      </c>
      <c r="R47" s="2"/>
      <c r="S47" s="50" t="str">
        <f t="shared" si="2"/>
        <v>3</v>
      </c>
      <c r="T47" s="2">
        <v>3400099584</v>
      </c>
      <c r="U47" s="39" t="s">
        <v>231</v>
      </c>
      <c r="V47" s="56"/>
      <c r="W47" s="42">
        <v>114840</v>
      </c>
      <c r="X47" s="42">
        <v>114840</v>
      </c>
      <c r="Y47" s="43" t="s">
        <v>107</v>
      </c>
      <c r="Z47" s="44" t="s">
        <v>41</v>
      </c>
      <c r="AA47" s="45">
        <v>41809</v>
      </c>
      <c r="AB47" s="61"/>
      <c r="AC47" s="46" t="s">
        <v>207</v>
      </c>
      <c r="AD47" s="46" t="s">
        <v>208</v>
      </c>
      <c r="AE47" s="46" t="s">
        <v>96</v>
      </c>
      <c r="AF47" s="47" t="s">
        <v>232</v>
      </c>
      <c r="AG47" s="10"/>
      <c r="AI47" s="1"/>
      <c r="AJ47" s="1"/>
      <c r="AK47" s="1"/>
    </row>
    <row r="48" spans="1:37" s="12" customFormat="1" ht="14.25" customHeight="1" x14ac:dyDescent="0.2">
      <c r="A48" s="48">
        <v>14</v>
      </c>
      <c r="B48" s="56">
        <v>26</v>
      </c>
      <c r="C48" s="56" t="s">
        <v>39</v>
      </c>
      <c r="D48" s="57" t="s">
        <v>40</v>
      </c>
      <c r="E48" s="37">
        <v>2</v>
      </c>
      <c r="F48" s="37">
        <v>3</v>
      </c>
      <c r="G48" s="37">
        <v>5</v>
      </c>
      <c r="H48" s="4">
        <v>402</v>
      </c>
      <c r="I48" s="4"/>
      <c r="J48" s="38">
        <v>5</v>
      </c>
      <c r="K48" s="38" t="s">
        <v>13</v>
      </c>
      <c r="L48" s="38">
        <v>1</v>
      </c>
      <c r="M48" s="37">
        <v>5</v>
      </c>
      <c r="N48" s="39">
        <v>3571</v>
      </c>
      <c r="O48" s="38">
        <v>1</v>
      </c>
      <c r="P48" s="38">
        <v>1</v>
      </c>
      <c r="Q48" s="40">
        <v>60</v>
      </c>
      <c r="R48" s="2"/>
      <c r="S48" s="50" t="str">
        <f t="shared" si="2"/>
        <v>3</v>
      </c>
      <c r="T48" s="2">
        <v>3400099587</v>
      </c>
      <c r="U48" s="39" t="s">
        <v>233</v>
      </c>
      <c r="V48" s="56"/>
      <c r="W48" s="42">
        <v>215436.88</v>
      </c>
      <c r="X48" s="42">
        <v>215436.88</v>
      </c>
      <c r="Y48" s="43" t="s">
        <v>107</v>
      </c>
      <c r="Z48" s="44" t="s">
        <v>41</v>
      </c>
      <c r="AA48" s="45">
        <v>41809</v>
      </c>
      <c r="AB48" s="61"/>
      <c r="AC48" s="46" t="s">
        <v>234</v>
      </c>
      <c r="AD48" s="46" t="s">
        <v>235</v>
      </c>
      <c r="AE48" s="46" t="s">
        <v>96</v>
      </c>
      <c r="AF48" s="47" t="s">
        <v>236</v>
      </c>
      <c r="AG48" s="10"/>
      <c r="AI48" s="1"/>
      <c r="AJ48" s="1"/>
      <c r="AK48" s="1"/>
    </row>
    <row r="49" spans="1:37" s="12" customFormat="1" ht="14.25" customHeight="1" x14ac:dyDescent="0.2">
      <c r="A49" s="48">
        <v>14</v>
      </c>
      <c r="B49" s="56">
        <v>26</v>
      </c>
      <c r="C49" s="56" t="s">
        <v>39</v>
      </c>
      <c r="D49" s="57" t="s">
        <v>40</v>
      </c>
      <c r="E49" s="37">
        <v>2</v>
      </c>
      <c r="F49" s="37">
        <v>3</v>
      </c>
      <c r="G49" s="37">
        <v>5</v>
      </c>
      <c r="H49" s="4">
        <v>402</v>
      </c>
      <c r="I49" s="4"/>
      <c r="J49" s="38">
        <v>5</v>
      </c>
      <c r="K49" s="38" t="s">
        <v>13</v>
      </c>
      <c r="L49" s="38">
        <v>1</v>
      </c>
      <c r="M49" s="37">
        <v>5</v>
      </c>
      <c r="N49" s="39">
        <v>3581</v>
      </c>
      <c r="O49" s="38">
        <v>1</v>
      </c>
      <c r="P49" s="38">
        <v>1</v>
      </c>
      <c r="Q49" s="40">
        <v>60</v>
      </c>
      <c r="R49" s="2"/>
      <c r="S49" s="50" t="str">
        <f t="shared" ref="S49:S61" si="3">MID(N49,1,1)</f>
        <v>3</v>
      </c>
      <c r="T49" s="2">
        <v>3400099470</v>
      </c>
      <c r="U49" s="39" t="s">
        <v>237</v>
      </c>
      <c r="V49" s="56"/>
      <c r="W49" s="42">
        <v>1531520.12</v>
      </c>
      <c r="X49" s="42">
        <v>1516184.58</v>
      </c>
      <c r="Y49" s="43" t="s">
        <v>107</v>
      </c>
      <c r="Z49" s="44" t="s">
        <v>41</v>
      </c>
      <c r="AA49" s="45">
        <v>41809</v>
      </c>
      <c r="AB49" s="61"/>
      <c r="AC49" s="46" t="s">
        <v>93</v>
      </c>
      <c r="AD49" s="46" t="s">
        <v>94</v>
      </c>
      <c r="AE49" s="46" t="s">
        <v>96</v>
      </c>
      <c r="AF49" s="47" t="s">
        <v>238</v>
      </c>
      <c r="AG49" s="10"/>
      <c r="AI49" s="1"/>
      <c r="AJ49" s="1"/>
      <c r="AK49" s="1"/>
    </row>
    <row r="50" spans="1:37" s="12" customFormat="1" ht="14.25" customHeight="1" x14ac:dyDescent="0.2">
      <c r="A50" s="48">
        <v>14</v>
      </c>
      <c r="B50" s="56">
        <v>26</v>
      </c>
      <c r="C50" s="56" t="s">
        <v>39</v>
      </c>
      <c r="D50" s="57" t="s">
        <v>40</v>
      </c>
      <c r="E50" s="37">
        <v>2</v>
      </c>
      <c r="F50" s="37">
        <v>3</v>
      </c>
      <c r="G50" s="37">
        <v>5</v>
      </c>
      <c r="H50" s="4">
        <v>402</v>
      </c>
      <c r="I50" s="4"/>
      <c r="J50" s="38">
        <v>5</v>
      </c>
      <c r="K50" s="38" t="s">
        <v>13</v>
      </c>
      <c r="L50" s="38">
        <v>1</v>
      </c>
      <c r="M50" s="37">
        <v>5</v>
      </c>
      <c r="N50" s="39">
        <v>3581</v>
      </c>
      <c r="O50" s="38">
        <v>1</v>
      </c>
      <c r="P50" s="38">
        <v>1</v>
      </c>
      <c r="Q50" s="40">
        <v>60</v>
      </c>
      <c r="R50" s="2"/>
      <c r="S50" s="50" t="str">
        <f t="shared" si="3"/>
        <v>3</v>
      </c>
      <c r="T50" s="2">
        <v>3400099424</v>
      </c>
      <c r="U50" s="39" t="s">
        <v>239</v>
      </c>
      <c r="V50" s="56"/>
      <c r="W50" s="42">
        <v>1764150.79</v>
      </c>
      <c r="X50" s="42">
        <v>1761994.58</v>
      </c>
      <c r="Y50" s="43" t="s">
        <v>107</v>
      </c>
      <c r="Z50" s="44" t="s">
        <v>41</v>
      </c>
      <c r="AA50" s="45">
        <v>41809</v>
      </c>
      <c r="AB50" s="61"/>
      <c r="AC50" s="46" t="s">
        <v>84</v>
      </c>
      <c r="AD50" s="46" t="s">
        <v>85</v>
      </c>
      <c r="AE50" s="46" t="s">
        <v>96</v>
      </c>
      <c r="AF50" s="47" t="s">
        <v>240</v>
      </c>
      <c r="AG50" s="10"/>
      <c r="AI50" s="1"/>
      <c r="AJ50" s="1"/>
      <c r="AK50" s="1"/>
    </row>
    <row r="51" spans="1:37" s="12" customFormat="1" ht="14.25" customHeight="1" x14ac:dyDescent="0.2">
      <c r="A51" s="48">
        <v>14</v>
      </c>
      <c r="B51" s="56">
        <v>26</v>
      </c>
      <c r="C51" s="56" t="s">
        <v>39</v>
      </c>
      <c r="D51" s="57" t="s">
        <v>40</v>
      </c>
      <c r="E51" s="37">
        <v>2</v>
      </c>
      <c r="F51" s="37">
        <v>3</v>
      </c>
      <c r="G51" s="37">
        <v>5</v>
      </c>
      <c r="H51" s="4">
        <v>402</v>
      </c>
      <c r="I51" s="4"/>
      <c r="J51" s="38">
        <v>5</v>
      </c>
      <c r="K51" s="38" t="s">
        <v>13</v>
      </c>
      <c r="L51" s="38">
        <v>1</v>
      </c>
      <c r="M51" s="37">
        <v>5</v>
      </c>
      <c r="N51" s="39">
        <v>3571</v>
      </c>
      <c r="O51" s="38">
        <v>1</v>
      </c>
      <c r="P51" s="38">
        <v>1</v>
      </c>
      <c r="Q51" s="40">
        <v>60</v>
      </c>
      <c r="R51" s="2"/>
      <c r="S51" s="50" t="str">
        <f t="shared" si="3"/>
        <v>3</v>
      </c>
      <c r="T51" s="2">
        <v>3400099456</v>
      </c>
      <c r="U51" s="39" t="s">
        <v>241</v>
      </c>
      <c r="V51" s="56"/>
      <c r="W51" s="42">
        <v>418702.98</v>
      </c>
      <c r="X51" s="42">
        <v>418702.98</v>
      </c>
      <c r="Y51" s="43" t="s">
        <v>107</v>
      </c>
      <c r="Z51" s="44" t="s">
        <v>41</v>
      </c>
      <c r="AA51" s="45">
        <v>41809</v>
      </c>
      <c r="AB51" s="61"/>
      <c r="AC51" s="46" t="s">
        <v>242</v>
      </c>
      <c r="AD51" s="46" t="s">
        <v>243</v>
      </c>
      <c r="AE51" s="46" t="s">
        <v>96</v>
      </c>
      <c r="AF51" s="47" t="s">
        <v>244</v>
      </c>
      <c r="AG51" s="10"/>
      <c r="AI51" s="1"/>
      <c r="AJ51" s="1"/>
      <c r="AK51" s="1"/>
    </row>
    <row r="52" spans="1:37" s="12" customFormat="1" ht="14.25" customHeight="1" x14ac:dyDescent="0.2">
      <c r="A52" s="48">
        <v>14</v>
      </c>
      <c r="B52" s="56">
        <v>26</v>
      </c>
      <c r="C52" s="56" t="s">
        <v>39</v>
      </c>
      <c r="D52" s="57" t="s">
        <v>40</v>
      </c>
      <c r="E52" s="37">
        <v>2</v>
      </c>
      <c r="F52" s="37">
        <v>3</v>
      </c>
      <c r="G52" s="37">
        <v>5</v>
      </c>
      <c r="H52" s="4">
        <v>402</v>
      </c>
      <c r="I52" s="4"/>
      <c r="J52" s="38">
        <v>5</v>
      </c>
      <c r="K52" s="38" t="s">
        <v>13</v>
      </c>
      <c r="L52" s="38">
        <v>1</v>
      </c>
      <c r="M52" s="37">
        <v>5</v>
      </c>
      <c r="N52" s="39">
        <v>2211</v>
      </c>
      <c r="O52" s="38">
        <v>1</v>
      </c>
      <c r="P52" s="38">
        <v>1</v>
      </c>
      <c r="Q52" s="40">
        <v>60</v>
      </c>
      <c r="R52" s="2"/>
      <c r="S52" s="50" t="str">
        <f t="shared" si="3"/>
        <v>2</v>
      </c>
      <c r="T52" s="2">
        <v>3400099473</v>
      </c>
      <c r="U52" s="39" t="s">
        <v>245</v>
      </c>
      <c r="V52" s="56"/>
      <c r="W52" s="42">
        <v>646949.30000000005</v>
      </c>
      <c r="X52" s="42">
        <v>639583.44999999995</v>
      </c>
      <c r="Y52" s="43" t="s">
        <v>107</v>
      </c>
      <c r="Z52" s="44" t="s">
        <v>41</v>
      </c>
      <c r="AA52" s="45">
        <v>41809</v>
      </c>
      <c r="AB52" s="61"/>
      <c r="AC52" s="46" t="s">
        <v>97</v>
      </c>
      <c r="AD52" s="46" t="s">
        <v>98</v>
      </c>
      <c r="AE52" s="46" t="s">
        <v>96</v>
      </c>
      <c r="AF52" s="47" t="s">
        <v>246</v>
      </c>
      <c r="AG52" s="10"/>
      <c r="AI52" s="1"/>
      <c r="AJ52" s="1"/>
      <c r="AK52" s="1"/>
    </row>
    <row r="53" spans="1:37" s="12" customFormat="1" ht="14.25" customHeight="1" x14ac:dyDescent="0.2">
      <c r="A53" s="48">
        <v>14</v>
      </c>
      <c r="B53" s="56">
        <v>26</v>
      </c>
      <c r="C53" s="56" t="s">
        <v>39</v>
      </c>
      <c r="D53" s="57" t="s">
        <v>40</v>
      </c>
      <c r="E53" s="37">
        <v>2</v>
      </c>
      <c r="F53" s="37">
        <v>3</v>
      </c>
      <c r="G53" s="37">
        <v>5</v>
      </c>
      <c r="H53" s="4">
        <v>402</v>
      </c>
      <c r="I53" s="4"/>
      <c r="J53" s="38">
        <v>5</v>
      </c>
      <c r="K53" s="38" t="s">
        <v>13</v>
      </c>
      <c r="L53" s="38">
        <v>1</v>
      </c>
      <c r="M53" s="37">
        <v>5</v>
      </c>
      <c r="N53" s="39">
        <v>2211</v>
      </c>
      <c r="O53" s="38">
        <v>1</v>
      </c>
      <c r="P53" s="38">
        <v>1</v>
      </c>
      <c r="Q53" s="40">
        <v>60</v>
      </c>
      <c r="R53" s="2"/>
      <c r="S53" s="50" t="str">
        <f t="shared" si="3"/>
        <v>2</v>
      </c>
      <c r="T53" s="2">
        <v>3400099419</v>
      </c>
      <c r="U53" s="39" t="s">
        <v>247</v>
      </c>
      <c r="V53" s="56"/>
      <c r="W53" s="42">
        <v>30253.77</v>
      </c>
      <c r="X53" s="42">
        <v>29599.67</v>
      </c>
      <c r="Y53" s="43" t="s">
        <v>107</v>
      </c>
      <c r="Z53" s="44" t="s">
        <v>41</v>
      </c>
      <c r="AA53" s="45">
        <v>41809</v>
      </c>
      <c r="AB53" s="61"/>
      <c r="AC53" s="46" t="s">
        <v>48</v>
      </c>
      <c r="AD53" s="46" t="s">
        <v>49</v>
      </c>
      <c r="AE53" s="46" t="s">
        <v>96</v>
      </c>
      <c r="AF53" s="47" t="s">
        <v>248</v>
      </c>
      <c r="AG53" s="10"/>
      <c r="AI53" s="1"/>
      <c r="AJ53" s="1"/>
      <c r="AK53" s="1"/>
    </row>
    <row r="54" spans="1:37" s="12" customFormat="1" ht="14.25" customHeight="1" x14ac:dyDescent="0.2">
      <c r="A54" s="48">
        <v>14</v>
      </c>
      <c r="B54" s="56">
        <v>26</v>
      </c>
      <c r="C54" s="56" t="s">
        <v>39</v>
      </c>
      <c r="D54" s="57" t="s">
        <v>40</v>
      </c>
      <c r="E54" s="37">
        <v>2</v>
      </c>
      <c r="F54" s="37">
        <v>3</v>
      </c>
      <c r="G54" s="37">
        <v>5</v>
      </c>
      <c r="H54" s="4">
        <v>402</v>
      </c>
      <c r="I54" s="4"/>
      <c r="J54" s="38">
        <v>5</v>
      </c>
      <c r="K54" s="38" t="s">
        <v>13</v>
      </c>
      <c r="L54" s="38">
        <v>1</v>
      </c>
      <c r="M54" s="37">
        <v>5</v>
      </c>
      <c r="N54" s="39">
        <v>2941</v>
      </c>
      <c r="O54" s="38">
        <v>1</v>
      </c>
      <c r="P54" s="38">
        <v>1</v>
      </c>
      <c r="Q54" s="40">
        <v>60</v>
      </c>
      <c r="R54" s="2"/>
      <c r="S54" s="50" t="str">
        <f t="shared" si="3"/>
        <v>2</v>
      </c>
      <c r="T54" s="2">
        <v>3400099421</v>
      </c>
      <c r="U54" s="39" t="s">
        <v>249</v>
      </c>
      <c r="V54" s="56"/>
      <c r="W54" s="42">
        <v>87915.13</v>
      </c>
      <c r="X54" s="42">
        <v>87915.13</v>
      </c>
      <c r="Y54" s="43" t="s">
        <v>107</v>
      </c>
      <c r="Z54" s="44" t="s">
        <v>41</v>
      </c>
      <c r="AA54" s="45">
        <v>41809</v>
      </c>
      <c r="AB54" s="61"/>
      <c r="AC54" s="46" t="s">
        <v>199</v>
      </c>
      <c r="AD54" s="46" t="s">
        <v>200</v>
      </c>
      <c r="AE54" s="46" t="s">
        <v>96</v>
      </c>
      <c r="AF54" s="47" t="s">
        <v>250</v>
      </c>
      <c r="AG54" s="10"/>
      <c r="AI54" s="1"/>
      <c r="AJ54" s="1"/>
      <c r="AK54" s="1"/>
    </row>
    <row r="55" spans="1:37" s="12" customFormat="1" ht="14.25" customHeight="1" x14ac:dyDescent="0.2">
      <c r="A55" s="48">
        <v>14</v>
      </c>
      <c r="B55" s="56">
        <v>26</v>
      </c>
      <c r="C55" s="56" t="s">
        <v>39</v>
      </c>
      <c r="D55" s="57" t="s">
        <v>40</v>
      </c>
      <c r="E55" s="37">
        <v>2</v>
      </c>
      <c r="F55" s="37">
        <v>3</v>
      </c>
      <c r="G55" s="37">
        <v>5</v>
      </c>
      <c r="H55" s="4">
        <v>402</v>
      </c>
      <c r="I55" s="4"/>
      <c r="J55" s="38">
        <v>5</v>
      </c>
      <c r="K55" s="38" t="s">
        <v>13</v>
      </c>
      <c r="L55" s="38">
        <v>1</v>
      </c>
      <c r="M55" s="37">
        <v>5</v>
      </c>
      <c r="N55" s="39">
        <v>3541</v>
      </c>
      <c r="O55" s="38">
        <v>1</v>
      </c>
      <c r="P55" s="38">
        <v>1</v>
      </c>
      <c r="Q55" s="40">
        <v>60</v>
      </c>
      <c r="R55" s="2"/>
      <c r="S55" s="50" t="str">
        <f t="shared" si="3"/>
        <v>3</v>
      </c>
      <c r="T55" s="2">
        <v>3400099598</v>
      </c>
      <c r="U55" s="39" t="s">
        <v>251</v>
      </c>
      <c r="V55" s="56"/>
      <c r="W55" s="42">
        <v>1140152.72</v>
      </c>
      <c r="X55" s="42">
        <v>1131079.6200000001</v>
      </c>
      <c r="Y55" s="43" t="s">
        <v>107</v>
      </c>
      <c r="Z55" s="44" t="s">
        <v>41</v>
      </c>
      <c r="AA55" s="45">
        <v>41809</v>
      </c>
      <c r="AB55" s="61"/>
      <c r="AC55" s="46" t="s">
        <v>252</v>
      </c>
      <c r="AD55" s="46" t="s">
        <v>253</v>
      </c>
      <c r="AE55" s="46" t="s">
        <v>96</v>
      </c>
      <c r="AF55" s="47" t="s">
        <v>254</v>
      </c>
      <c r="AG55" s="10"/>
      <c r="AI55" s="1"/>
      <c r="AJ55" s="1"/>
      <c r="AK55" s="1"/>
    </row>
    <row r="56" spans="1:37" s="12" customFormat="1" ht="14.25" customHeight="1" x14ac:dyDescent="0.2">
      <c r="A56" s="48">
        <v>14</v>
      </c>
      <c r="B56" s="56">
        <v>26</v>
      </c>
      <c r="C56" s="56" t="s">
        <v>39</v>
      </c>
      <c r="D56" s="57" t="s">
        <v>40</v>
      </c>
      <c r="E56" s="37">
        <v>2</v>
      </c>
      <c r="F56" s="37">
        <v>3</v>
      </c>
      <c r="G56" s="37">
        <v>5</v>
      </c>
      <c r="H56" s="4">
        <v>402</v>
      </c>
      <c r="I56" s="4"/>
      <c r="J56" s="38">
        <v>5</v>
      </c>
      <c r="K56" s="38" t="s">
        <v>13</v>
      </c>
      <c r="L56" s="38">
        <v>1</v>
      </c>
      <c r="M56" s="37">
        <v>5</v>
      </c>
      <c r="N56" s="39">
        <v>2211</v>
      </c>
      <c r="O56" s="38">
        <v>1</v>
      </c>
      <c r="P56" s="38">
        <v>1</v>
      </c>
      <c r="Q56" s="40">
        <v>60</v>
      </c>
      <c r="R56" s="2"/>
      <c r="S56" s="50" t="str">
        <f t="shared" si="3"/>
        <v>2</v>
      </c>
      <c r="T56" s="2">
        <v>3400099645</v>
      </c>
      <c r="U56" s="39" t="s">
        <v>255</v>
      </c>
      <c r="V56" s="56"/>
      <c r="W56" s="42">
        <v>463823.73</v>
      </c>
      <c r="X56" s="42">
        <v>463722.59</v>
      </c>
      <c r="Y56" s="43" t="s">
        <v>107</v>
      </c>
      <c r="Z56" s="44" t="s">
        <v>41</v>
      </c>
      <c r="AA56" s="45">
        <v>41810</v>
      </c>
      <c r="AB56" s="61"/>
      <c r="AC56" s="46" t="s">
        <v>99</v>
      </c>
      <c r="AD56" s="46" t="s">
        <v>100</v>
      </c>
      <c r="AE56" s="46" t="s">
        <v>96</v>
      </c>
      <c r="AF56" s="47" t="s">
        <v>256</v>
      </c>
      <c r="AG56" s="10"/>
      <c r="AI56" s="1"/>
      <c r="AJ56" s="1"/>
      <c r="AK56" s="1"/>
    </row>
    <row r="57" spans="1:37" s="12" customFormat="1" ht="14.25" customHeight="1" x14ac:dyDescent="0.2">
      <c r="A57" s="48">
        <v>14</v>
      </c>
      <c r="B57" s="56">
        <v>26</v>
      </c>
      <c r="C57" s="56" t="s">
        <v>39</v>
      </c>
      <c r="D57" s="57" t="s">
        <v>40</v>
      </c>
      <c r="E57" s="37">
        <v>2</v>
      </c>
      <c r="F57" s="37">
        <v>3</v>
      </c>
      <c r="G57" s="37">
        <v>5</v>
      </c>
      <c r="H57" s="4">
        <v>402</v>
      </c>
      <c r="I57" s="4"/>
      <c r="J57" s="38">
        <v>5</v>
      </c>
      <c r="K57" s="38" t="s">
        <v>13</v>
      </c>
      <c r="L57" s="38">
        <v>1</v>
      </c>
      <c r="M57" s="37">
        <v>5</v>
      </c>
      <c r="N57" s="39">
        <v>3993</v>
      </c>
      <c r="O57" s="38">
        <v>1</v>
      </c>
      <c r="P57" s="38">
        <v>1</v>
      </c>
      <c r="Q57" s="40">
        <v>60</v>
      </c>
      <c r="R57" s="2"/>
      <c r="S57" s="50" t="str">
        <f t="shared" si="3"/>
        <v>3</v>
      </c>
      <c r="T57" s="2">
        <v>3400099652</v>
      </c>
      <c r="U57" s="39" t="s">
        <v>257</v>
      </c>
      <c r="V57" s="56"/>
      <c r="W57" s="42">
        <v>267003</v>
      </c>
      <c r="X57" s="42">
        <v>267003</v>
      </c>
      <c r="Y57" s="43" t="s">
        <v>107</v>
      </c>
      <c r="Z57" s="44" t="s">
        <v>41</v>
      </c>
      <c r="AA57" s="45">
        <v>41810</v>
      </c>
      <c r="AB57" s="61"/>
      <c r="AC57" s="46" t="s">
        <v>103</v>
      </c>
      <c r="AD57" s="46" t="s">
        <v>104</v>
      </c>
      <c r="AE57" s="46" t="s">
        <v>96</v>
      </c>
      <c r="AF57" s="47" t="s">
        <v>137</v>
      </c>
      <c r="AG57" s="10"/>
      <c r="AI57" s="1"/>
      <c r="AJ57" s="1"/>
      <c r="AK57" s="1"/>
    </row>
    <row r="58" spans="1:37" s="12" customFormat="1" ht="14.25" customHeight="1" x14ac:dyDescent="0.2">
      <c r="A58" s="48">
        <v>14</v>
      </c>
      <c r="B58" s="56">
        <v>26</v>
      </c>
      <c r="C58" s="56" t="s">
        <v>39</v>
      </c>
      <c r="D58" s="57" t="s">
        <v>40</v>
      </c>
      <c r="E58" s="37">
        <v>2</v>
      </c>
      <c r="F58" s="37">
        <v>3</v>
      </c>
      <c r="G58" s="37">
        <v>5</v>
      </c>
      <c r="H58" s="4">
        <v>402</v>
      </c>
      <c r="I58" s="4"/>
      <c r="J58" s="38">
        <v>5</v>
      </c>
      <c r="K58" s="38" t="s">
        <v>13</v>
      </c>
      <c r="L58" s="38">
        <v>1</v>
      </c>
      <c r="M58" s="37">
        <v>5</v>
      </c>
      <c r="N58" s="39">
        <v>2211</v>
      </c>
      <c r="O58" s="38">
        <v>1</v>
      </c>
      <c r="P58" s="38">
        <v>1</v>
      </c>
      <c r="Q58" s="40">
        <v>60</v>
      </c>
      <c r="R58" s="2"/>
      <c r="S58" s="50" t="str">
        <f t="shared" si="3"/>
        <v>2</v>
      </c>
      <c r="T58" s="2">
        <v>3400099653</v>
      </c>
      <c r="U58" s="39" t="s">
        <v>258</v>
      </c>
      <c r="V58" s="56"/>
      <c r="W58" s="42">
        <v>60461.79</v>
      </c>
      <c r="X58" s="42">
        <v>60461.79</v>
      </c>
      <c r="Y58" s="43" t="s">
        <v>107</v>
      </c>
      <c r="Z58" s="44" t="s">
        <v>41</v>
      </c>
      <c r="AA58" s="45">
        <v>41810</v>
      </c>
      <c r="AB58" s="61"/>
      <c r="AC58" s="46" t="s">
        <v>66</v>
      </c>
      <c r="AD58" s="46" t="s">
        <v>67</v>
      </c>
      <c r="AE58" s="46" t="s">
        <v>96</v>
      </c>
      <c r="AF58" s="47" t="s">
        <v>259</v>
      </c>
      <c r="AG58" s="10"/>
      <c r="AI58" s="1"/>
      <c r="AJ58" s="1"/>
      <c r="AK58" s="1"/>
    </row>
    <row r="59" spans="1:37" s="12" customFormat="1" ht="14.25" customHeight="1" x14ac:dyDescent="0.2">
      <c r="A59" s="48">
        <v>14</v>
      </c>
      <c r="B59" s="56">
        <v>26</v>
      </c>
      <c r="C59" s="56" t="s">
        <v>39</v>
      </c>
      <c r="D59" s="57" t="s">
        <v>40</v>
      </c>
      <c r="E59" s="37">
        <v>2</v>
      </c>
      <c r="F59" s="37">
        <v>3</v>
      </c>
      <c r="G59" s="37">
        <v>5</v>
      </c>
      <c r="H59" s="4">
        <v>402</v>
      </c>
      <c r="I59" s="4"/>
      <c r="J59" s="38">
        <v>5</v>
      </c>
      <c r="K59" s="38" t="s">
        <v>13</v>
      </c>
      <c r="L59" s="38">
        <v>1</v>
      </c>
      <c r="M59" s="37">
        <v>5</v>
      </c>
      <c r="N59" s="39">
        <v>2211</v>
      </c>
      <c r="O59" s="38">
        <v>1</v>
      </c>
      <c r="P59" s="38">
        <v>1</v>
      </c>
      <c r="Q59" s="40">
        <v>60</v>
      </c>
      <c r="R59" s="2"/>
      <c r="S59" s="50" t="str">
        <f t="shared" si="3"/>
        <v>2</v>
      </c>
      <c r="T59" s="2">
        <v>3400099644</v>
      </c>
      <c r="U59" s="39" t="s">
        <v>260</v>
      </c>
      <c r="V59" s="56"/>
      <c r="W59" s="42">
        <v>30960.7</v>
      </c>
      <c r="X59" s="42">
        <v>28027.58</v>
      </c>
      <c r="Y59" s="43" t="s">
        <v>107</v>
      </c>
      <c r="Z59" s="44" t="s">
        <v>41</v>
      </c>
      <c r="AA59" s="45">
        <v>41810</v>
      </c>
      <c r="AB59" s="61"/>
      <c r="AC59" s="46" t="s">
        <v>99</v>
      </c>
      <c r="AD59" s="46" t="s">
        <v>67</v>
      </c>
      <c r="AE59" s="46" t="s">
        <v>96</v>
      </c>
      <c r="AF59" s="47" t="s">
        <v>256</v>
      </c>
      <c r="AG59" s="10"/>
      <c r="AI59" s="1"/>
      <c r="AJ59" s="1"/>
      <c r="AK59" s="1"/>
    </row>
    <row r="60" spans="1:37" s="12" customFormat="1" ht="14.25" customHeight="1" x14ac:dyDescent="0.2">
      <c r="A60" s="48">
        <v>14</v>
      </c>
      <c r="B60" s="56">
        <v>26</v>
      </c>
      <c r="C60" s="56" t="s">
        <v>39</v>
      </c>
      <c r="D60" s="57" t="s">
        <v>40</v>
      </c>
      <c r="E60" s="37">
        <v>2</v>
      </c>
      <c r="F60" s="37">
        <v>3</v>
      </c>
      <c r="G60" s="37">
        <v>5</v>
      </c>
      <c r="H60" s="4">
        <v>402</v>
      </c>
      <c r="I60" s="4"/>
      <c r="J60" s="38">
        <v>5</v>
      </c>
      <c r="K60" s="38" t="s">
        <v>13</v>
      </c>
      <c r="L60" s="38">
        <v>1</v>
      </c>
      <c r="M60" s="37">
        <v>5</v>
      </c>
      <c r="N60" s="39">
        <v>2141</v>
      </c>
      <c r="O60" s="38">
        <v>1</v>
      </c>
      <c r="P60" s="38">
        <v>1</v>
      </c>
      <c r="Q60" s="40">
        <v>60</v>
      </c>
      <c r="R60" s="2"/>
      <c r="S60" s="50" t="str">
        <f t="shared" si="3"/>
        <v>2</v>
      </c>
      <c r="T60" s="2">
        <v>3400099643</v>
      </c>
      <c r="U60" s="39" t="s">
        <v>261</v>
      </c>
      <c r="V60" s="56"/>
      <c r="W60" s="42">
        <v>193000.8</v>
      </c>
      <c r="X60" s="42">
        <v>193000.8</v>
      </c>
      <c r="Y60" s="43" t="s">
        <v>107</v>
      </c>
      <c r="Z60" s="44" t="s">
        <v>41</v>
      </c>
      <c r="AA60" s="45">
        <v>41810</v>
      </c>
      <c r="AB60" s="61"/>
      <c r="AC60" s="46" t="s">
        <v>262</v>
      </c>
      <c r="AD60" s="46" t="s">
        <v>263</v>
      </c>
      <c r="AE60" s="46" t="s">
        <v>96</v>
      </c>
      <c r="AF60" s="47" t="s">
        <v>264</v>
      </c>
      <c r="AG60" s="10"/>
      <c r="AI60" s="1"/>
      <c r="AJ60" s="1"/>
      <c r="AK60" s="1"/>
    </row>
    <row r="61" spans="1:37" s="12" customFormat="1" ht="14.25" customHeight="1" x14ac:dyDescent="0.2">
      <c r="A61" s="48">
        <v>14</v>
      </c>
      <c r="B61" s="56">
        <v>26</v>
      </c>
      <c r="C61" s="56" t="s">
        <v>39</v>
      </c>
      <c r="D61" s="57" t="s">
        <v>40</v>
      </c>
      <c r="E61" s="37">
        <v>2</v>
      </c>
      <c r="F61" s="37">
        <v>3</v>
      </c>
      <c r="G61" s="37">
        <v>5</v>
      </c>
      <c r="H61" s="4">
        <v>402</v>
      </c>
      <c r="I61" s="4"/>
      <c r="J61" s="38">
        <v>5</v>
      </c>
      <c r="K61" s="38" t="s">
        <v>13</v>
      </c>
      <c r="L61" s="38">
        <v>1</v>
      </c>
      <c r="M61" s="37">
        <v>5</v>
      </c>
      <c r="N61" s="39">
        <v>2531</v>
      </c>
      <c r="O61" s="38">
        <v>1</v>
      </c>
      <c r="P61" s="38">
        <v>1</v>
      </c>
      <c r="Q61" s="40">
        <v>60</v>
      </c>
      <c r="R61" s="2"/>
      <c r="S61" s="50" t="str">
        <f t="shared" si="3"/>
        <v>2</v>
      </c>
      <c r="T61" s="2">
        <v>3400099642</v>
      </c>
      <c r="U61" s="39" t="s">
        <v>265</v>
      </c>
      <c r="V61" s="56"/>
      <c r="W61" s="42">
        <v>184980.5</v>
      </c>
      <c r="X61" s="42">
        <v>184980.5</v>
      </c>
      <c r="Y61" s="43" t="s">
        <v>107</v>
      </c>
      <c r="Z61" s="44" t="s">
        <v>41</v>
      </c>
      <c r="AA61" s="45">
        <v>41810</v>
      </c>
      <c r="AB61" s="61"/>
      <c r="AC61" s="46" t="s">
        <v>59</v>
      </c>
      <c r="AD61" s="46" t="s">
        <v>60</v>
      </c>
      <c r="AE61" s="46" t="s">
        <v>96</v>
      </c>
      <c r="AF61" s="47" t="s">
        <v>266</v>
      </c>
      <c r="AG61" s="10"/>
      <c r="AI61" s="1"/>
      <c r="AJ61" s="1"/>
      <c r="AK61" s="1"/>
    </row>
    <row r="62" spans="1:37" s="12" customFormat="1" ht="14.25" customHeight="1" x14ac:dyDescent="0.2">
      <c r="A62" s="48">
        <v>14</v>
      </c>
      <c r="B62" s="56">
        <v>26</v>
      </c>
      <c r="C62" s="56" t="s">
        <v>39</v>
      </c>
      <c r="D62" s="57" t="s">
        <v>40</v>
      </c>
      <c r="E62" s="37">
        <v>2</v>
      </c>
      <c r="F62" s="37">
        <v>3</v>
      </c>
      <c r="G62" s="37">
        <v>5</v>
      </c>
      <c r="H62" s="4">
        <v>402</v>
      </c>
      <c r="I62" s="4"/>
      <c r="J62" s="38">
        <v>5</v>
      </c>
      <c r="K62" s="38" t="s">
        <v>13</v>
      </c>
      <c r="L62" s="38">
        <v>1</v>
      </c>
      <c r="M62" s="37">
        <v>5</v>
      </c>
      <c r="N62" s="39">
        <v>2541</v>
      </c>
      <c r="O62" s="38">
        <v>1</v>
      </c>
      <c r="P62" s="38">
        <v>1</v>
      </c>
      <c r="Q62" s="40">
        <v>60</v>
      </c>
      <c r="R62" s="2"/>
      <c r="S62" s="50" t="str">
        <f t="shared" ref="S62:S68" si="4">MID(N62,1,1)</f>
        <v>2</v>
      </c>
      <c r="T62" s="2">
        <v>3400099666</v>
      </c>
      <c r="U62" s="39" t="s">
        <v>267</v>
      </c>
      <c r="V62" s="56"/>
      <c r="W62" s="42">
        <v>146856</v>
      </c>
      <c r="X62" s="42">
        <v>129132</v>
      </c>
      <c r="Y62" s="43" t="s">
        <v>107</v>
      </c>
      <c r="Z62" s="44" t="s">
        <v>41</v>
      </c>
      <c r="AA62" s="45">
        <v>41810</v>
      </c>
      <c r="AB62" s="61"/>
      <c r="AC62" s="46" t="s">
        <v>226</v>
      </c>
      <c r="AD62" s="46" t="s">
        <v>227</v>
      </c>
      <c r="AE62" s="46" t="s">
        <v>96</v>
      </c>
      <c r="AF62" s="47" t="s">
        <v>268</v>
      </c>
      <c r="AG62" s="10"/>
      <c r="AI62" s="1"/>
      <c r="AJ62" s="1"/>
      <c r="AK62" s="1"/>
    </row>
    <row r="63" spans="1:37" s="12" customFormat="1" ht="14.25" customHeight="1" x14ac:dyDescent="0.2">
      <c r="A63" s="48">
        <v>14</v>
      </c>
      <c r="B63" s="56">
        <v>26</v>
      </c>
      <c r="C63" s="56" t="s">
        <v>39</v>
      </c>
      <c r="D63" s="57" t="s">
        <v>40</v>
      </c>
      <c r="E63" s="37">
        <v>2</v>
      </c>
      <c r="F63" s="37">
        <v>3</v>
      </c>
      <c r="G63" s="37">
        <v>5</v>
      </c>
      <c r="H63" s="4">
        <v>402</v>
      </c>
      <c r="I63" s="4"/>
      <c r="J63" s="38">
        <v>5</v>
      </c>
      <c r="K63" s="38" t="s">
        <v>13</v>
      </c>
      <c r="L63" s="38">
        <v>1</v>
      </c>
      <c r="M63" s="37">
        <v>5</v>
      </c>
      <c r="N63" s="39">
        <v>2541</v>
      </c>
      <c r="O63" s="38">
        <v>1</v>
      </c>
      <c r="P63" s="38">
        <v>1</v>
      </c>
      <c r="Q63" s="40">
        <v>60</v>
      </c>
      <c r="R63" s="2"/>
      <c r="S63" s="50" t="str">
        <f t="shared" si="4"/>
        <v>2</v>
      </c>
      <c r="T63" s="2">
        <v>3400099669</v>
      </c>
      <c r="U63" s="39" t="s">
        <v>269</v>
      </c>
      <c r="V63" s="56"/>
      <c r="W63" s="42">
        <v>57072</v>
      </c>
      <c r="X63" s="42">
        <v>57072</v>
      </c>
      <c r="Y63" s="43" t="s">
        <v>107</v>
      </c>
      <c r="Z63" s="44" t="s">
        <v>41</v>
      </c>
      <c r="AA63" s="45">
        <v>41810</v>
      </c>
      <c r="AB63" s="61"/>
      <c r="AC63" s="46" t="s">
        <v>226</v>
      </c>
      <c r="AD63" s="46" t="s">
        <v>227</v>
      </c>
      <c r="AE63" s="46" t="s">
        <v>96</v>
      </c>
      <c r="AF63" s="47" t="s">
        <v>270</v>
      </c>
      <c r="AG63" s="10"/>
      <c r="AI63" s="1"/>
      <c r="AJ63" s="1"/>
      <c r="AK63" s="1"/>
    </row>
    <row r="64" spans="1:37" s="12" customFormat="1" ht="14.25" customHeight="1" x14ac:dyDescent="0.2">
      <c r="A64" s="48">
        <v>14</v>
      </c>
      <c r="B64" s="56">
        <v>26</v>
      </c>
      <c r="C64" s="56" t="s">
        <v>39</v>
      </c>
      <c r="D64" s="57" t="s">
        <v>40</v>
      </c>
      <c r="E64" s="37">
        <v>2</v>
      </c>
      <c r="F64" s="37">
        <v>3</v>
      </c>
      <c r="G64" s="37">
        <v>5</v>
      </c>
      <c r="H64" s="4">
        <v>402</v>
      </c>
      <c r="I64" s="4"/>
      <c r="J64" s="38">
        <v>5</v>
      </c>
      <c r="K64" s="38" t="s">
        <v>13</v>
      </c>
      <c r="L64" s="38">
        <v>1</v>
      </c>
      <c r="M64" s="37">
        <v>5</v>
      </c>
      <c r="N64" s="39">
        <v>2211</v>
      </c>
      <c r="O64" s="38">
        <v>1</v>
      </c>
      <c r="P64" s="38">
        <v>1</v>
      </c>
      <c r="Q64" s="40">
        <v>60</v>
      </c>
      <c r="R64" s="2"/>
      <c r="S64" s="50" t="str">
        <f t="shared" si="4"/>
        <v>2</v>
      </c>
      <c r="T64" s="2">
        <v>3400099670</v>
      </c>
      <c r="U64" s="39" t="s">
        <v>271</v>
      </c>
      <c r="V64" s="56"/>
      <c r="W64" s="42">
        <v>12628</v>
      </c>
      <c r="X64" s="42">
        <v>12628</v>
      </c>
      <c r="Y64" s="43" t="s">
        <v>107</v>
      </c>
      <c r="Z64" s="44" t="s">
        <v>41</v>
      </c>
      <c r="AA64" s="45">
        <v>41810</v>
      </c>
      <c r="AB64" s="61"/>
      <c r="AC64" s="46" t="s">
        <v>122</v>
      </c>
      <c r="AD64" s="46" t="s">
        <v>123</v>
      </c>
      <c r="AE64" s="46" t="s">
        <v>96</v>
      </c>
      <c r="AF64" s="47" t="s">
        <v>272</v>
      </c>
      <c r="AG64" s="10"/>
      <c r="AI64" s="1"/>
      <c r="AJ64" s="1"/>
      <c r="AK64" s="1"/>
    </row>
    <row r="65" spans="1:37" s="12" customFormat="1" ht="14.25" customHeight="1" x14ac:dyDescent="0.2">
      <c r="A65" s="48">
        <v>14</v>
      </c>
      <c r="B65" s="56">
        <v>26</v>
      </c>
      <c r="C65" s="56" t="s">
        <v>39</v>
      </c>
      <c r="D65" s="57" t="s">
        <v>40</v>
      </c>
      <c r="E65" s="37">
        <v>2</v>
      </c>
      <c r="F65" s="37">
        <v>3</v>
      </c>
      <c r="G65" s="37">
        <v>5</v>
      </c>
      <c r="H65" s="4">
        <v>402</v>
      </c>
      <c r="I65" s="4"/>
      <c r="J65" s="38">
        <v>5</v>
      </c>
      <c r="K65" s="38" t="s">
        <v>13</v>
      </c>
      <c r="L65" s="38">
        <v>1</v>
      </c>
      <c r="M65" s="37">
        <v>5</v>
      </c>
      <c r="N65" s="39">
        <v>3541</v>
      </c>
      <c r="O65" s="38">
        <v>1</v>
      </c>
      <c r="P65" s="38">
        <v>1</v>
      </c>
      <c r="Q65" s="40">
        <v>60</v>
      </c>
      <c r="R65" s="2"/>
      <c r="S65" s="50" t="str">
        <f t="shared" si="4"/>
        <v>3</v>
      </c>
      <c r="T65" s="2">
        <v>3400099671</v>
      </c>
      <c r="U65" s="39" t="s">
        <v>273</v>
      </c>
      <c r="V65" s="56"/>
      <c r="W65" s="42">
        <v>995939.46</v>
      </c>
      <c r="X65" s="42">
        <v>788315.48</v>
      </c>
      <c r="Y65" s="43" t="s">
        <v>107</v>
      </c>
      <c r="Z65" s="44" t="s">
        <v>41</v>
      </c>
      <c r="AA65" s="45">
        <v>41810</v>
      </c>
      <c r="AB65" s="61"/>
      <c r="AC65" s="46" t="s">
        <v>252</v>
      </c>
      <c r="AD65" s="46" t="s">
        <v>253</v>
      </c>
      <c r="AE65" s="46" t="s">
        <v>96</v>
      </c>
      <c r="AF65" s="47" t="s">
        <v>274</v>
      </c>
      <c r="AG65" s="10"/>
      <c r="AI65" s="1"/>
      <c r="AJ65" s="1"/>
      <c r="AK65" s="1"/>
    </row>
    <row r="66" spans="1:37" s="12" customFormat="1" ht="14.25" customHeight="1" x14ac:dyDescent="0.2">
      <c r="A66" s="48">
        <v>14</v>
      </c>
      <c r="B66" s="56">
        <v>26</v>
      </c>
      <c r="C66" s="56" t="s">
        <v>39</v>
      </c>
      <c r="D66" s="57" t="s">
        <v>40</v>
      </c>
      <c r="E66" s="37">
        <v>2</v>
      </c>
      <c r="F66" s="37">
        <v>3</v>
      </c>
      <c r="G66" s="37">
        <v>5</v>
      </c>
      <c r="H66" s="4">
        <v>402</v>
      </c>
      <c r="I66" s="4"/>
      <c r="J66" s="38">
        <v>5</v>
      </c>
      <c r="K66" s="38" t="s">
        <v>13</v>
      </c>
      <c r="L66" s="38">
        <v>1</v>
      </c>
      <c r="M66" s="37">
        <v>5</v>
      </c>
      <c r="N66" s="39">
        <v>2711</v>
      </c>
      <c r="O66" s="38">
        <v>1</v>
      </c>
      <c r="P66" s="38">
        <v>1</v>
      </c>
      <c r="Q66" s="40">
        <v>60</v>
      </c>
      <c r="R66" s="2"/>
      <c r="S66" s="50" t="str">
        <f t="shared" si="4"/>
        <v>2</v>
      </c>
      <c r="T66" s="2">
        <v>3400099664</v>
      </c>
      <c r="U66" s="39" t="s">
        <v>275</v>
      </c>
      <c r="V66" s="56"/>
      <c r="W66" s="42">
        <v>58268.89</v>
      </c>
      <c r="X66" s="42">
        <v>58268.89</v>
      </c>
      <c r="Y66" s="43" t="s">
        <v>107</v>
      </c>
      <c r="Z66" s="44" t="s">
        <v>41</v>
      </c>
      <c r="AA66" s="45">
        <v>41810</v>
      </c>
      <c r="AB66" s="61"/>
      <c r="AC66" s="46" t="s">
        <v>276</v>
      </c>
      <c r="AD66" s="46" t="s">
        <v>277</v>
      </c>
      <c r="AE66" s="46" t="s">
        <v>96</v>
      </c>
      <c r="AF66" s="47" t="s">
        <v>278</v>
      </c>
      <c r="AG66" s="10"/>
      <c r="AI66" s="1"/>
      <c r="AJ66" s="1"/>
      <c r="AK66" s="1"/>
    </row>
    <row r="67" spans="1:37" s="12" customFormat="1" ht="14.25" customHeight="1" x14ac:dyDescent="0.2">
      <c r="A67" s="48">
        <v>14</v>
      </c>
      <c r="B67" s="56">
        <v>26</v>
      </c>
      <c r="C67" s="56" t="s">
        <v>39</v>
      </c>
      <c r="D67" s="57" t="s">
        <v>40</v>
      </c>
      <c r="E67" s="37">
        <v>2</v>
      </c>
      <c r="F67" s="37">
        <v>3</v>
      </c>
      <c r="G67" s="37">
        <v>5</v>
      </c>
      <c r="H67" s="4">
        <v>402</v>
      </c>
      <c r="I67" s="4"/>
      <c r="J67" s="38">
        <v>5</v>
      </c>
      <c r="K67" s="38" t="s">
        <v>13</v>
      </c>
      <c r="L67" s="38">
        <v>1</v>
      </c>
      <c r="M67" s="37">
        <v>5</v>
      </c>
      <c r="N67" s="39">
        <v>2541</v>
      </c>
      <c r="O67" s="38">
        <v>1</v>
      </c>
      <c r="P67" s="38">
        <v>1</v>
      </c>
      <c r="Q67" s="40">
        <v>60</v>
      </c>
      <c r="R67" s="2"/>
      <c r="S67" s="50" t="str">
        <f t="shared" si="4"/>
        <v>2</v>
      </c>
      <c r="T67" s="2">
        <v>3400099667</v>
      </c>
      <c r="U67" s="39" t="s">
        <v>279</v>
      </c>
      <c r="V67" s="56"/>
      <c r="W67" s="42">
        <v>1624000</v>
      </c>
      <c r="X67" s="42">
        <v>1624000</v>
      </c>
      <c r="Y67" s="43" t="s">
        <v>107</v>
      </c>
      <c r="Z67" s="44" t="s">
        <v>41</v>
      </c>
      <c r="AA67" s="45">
        <v>41810</v>
      </c>
      <c r="AB67" s="61"/>
      <c r="AC67" s="46" t="s">
        <v>226</v>
      </c>
      <c r="AD67" s="46" t="s">
        <v>227</v>
      </c>
      <c r="AE67" s="46" t="s">
        <v>96</v>
      </c>
      <c r="AF67" s="47" t="s">
        <v>280</v>
      </c>
      <c r="AG67" s="10"/>
      <c r="AI67" s="1"/>
      <c r="AJ67" s="1"/>
      <c r="AK67" s="1"/>
    </row>
    <row r="68" spans="1:37" s="12" customFormat="1" ht="14.25" customHeight="1" x14ac:dyDescent="0.2">
      <c r="A68" s="48">
        <v>14</v>
      </c>
      <c r="B68" s="56">
        <v>26</v>
      </c>
      <c r="C68" s="56" t="s">
        <v>39</v>
      </c>
      <c r="D68" s="57" t="s">
        <v>40</v>
      </c>
      <c r="E68" s="37">
        <v>2</v>
      </c>
      <c r="F68" s="37">
        <v>3</v>
      </c>
      <c r="G68" s="37">
        <v>5</v>
      </c>
      <c r="H68" s="4">
        <v>402</v>
      </c>
      <c r="I68" s="4"/>
      <c r="J68" s="38">
        <v>5</v>
      </c>
      <c r="K68" s="38" t="s">
        <v>13</v>
      </c>
      <c r="L68" s="38">
        <v>1</v>
      </c>
      <c r="M68" s="37">
        <v>5</v>
      </c>
      <c r="N68" s="39">
        <v>2541</v>
      </c>
      <c r="O68" s="38">
        <v>1</v>
      </c>
      <c r="P68" s="38">
        <v>1</v>
      </c>
      <c r="Q68" s="40">
        <v>60</v>
      </c>
      <c r="R68" s="2"/>
      <c r="S68" s="50" t="str">
        <f t="shared" si="4"/>
        <v>2</v>
      </c>
      <c r="T68" s="2">
        <v>3400099668</v>
      </c>
      <c r="U68" s="39" t="s">
        <v>281</v>
      </c>
      <c r="V68" s="56"/>
      <c r="W68" s="42">
        <v>31668</v>
      </c>
      <c r="X68" s="42">
        <v>31668</v>
      </c>
      <c r="Y68" s="43" t="s">
        <v>107</v>
      </c>
      <c r="Z68" s="44" t="s">
        <v>41</v>
      </c>
      <c r="AA68" s="45">
        <v>41810</v>
      </c>
      <c r="AB68" s="61"/>
      <c r="AC68" s="46" t="s">
        <v>282</v>
      </c>
      <c r="AD68" s="46" t="s">
        <v>283</v>
      </c>
      <c r="AE68" s="46" t="s">
        <v>96</v>
      </c>
      <c r="AF68" s="47" t="s">
        <v>284</v>
      </c>
      <c r="AG68" s="10"/>
      <c r="AI68" s="1"/>
      <c r="AJ68" s="1"/>
      <c r="AK68" s="1"/>
    </row>
    <row r="69" spans="1:37" s="12" customFormat="1" ht="14.25" customHeight="1" x14ac:dyDescent="0.2">
      <c r="A69" s="48">
        <v>14</v>
      </c>
      <c r="B69" s="56">
        <v>26</v>
      </c>
      <c r="C69" s="56" t="s">
        <v>39</v>
      </c>
      <c r="D69" s="57" t="s">
        <v>40</v>
      </c>
      <c r="E69" s="37">
        <v>2</v>
      </c>
      <c r="F69" s="37">
        <v>3</v>
      </c>
      <c r="G69" s="37">
        <v>5</v>
      </c>
      <c r="H69" s="4">
        <v>402</v>
      </c>
      <c r="I69" s="4"/>
      <c r="J69" s="38">
        <v>5</v>
      </c>
      <c r="K69" s="38" t="s">
        <v>13</v>
      </c>
      <c r="L69" s="38">
        <v>1</v>
      </c>
      <c r="M69" s="37">
        <v>5</v>
      </c>
      <c r="N69" s="39">
        <v>5311</v>
      </c>
      <c r="O69" s="38">
        <v>2</v>
      </c>
      <c r="P69" s="38">
        <v>1</v>
      </c>
      <c r="Q69" s="40">
        <v>60</v>
      </c>
      <c r="R69" s="2"/>
      <c r="S69" s="50" t="str">
        <f t="shared" ref="S69:S85" si="5">MID(N69,1,1)</f>
        <v>5</v>
      </c>
      <c r="T69" s="2" t="s">
        <v>43</v>
      </c>
      <c r="U69" s="39">
        <v>10000550</v>
      </c>
      <c r="V69" s="56"/>
      <c r="W69" s="42">
        <v>5256725.18</v>
      </c>
      <c r="X69" s="42">
        <v>5256725.18</v>
      </c>
      <c r="Y69" s="43" t="s">
        <v>107</v>
      </c>
      <c r="Z69" s="44" t="s">
        <v>41</v>
      </c>
      <c r="AA69" s="45">
        <v>41800</v>
      </c>
      <c r="AB69" s="61"/>
      <c r="AC69" s="46" t="s">
        <v>287</v>
      </c>
      <c r="AD69" s="46" t="s">
        <v>288</v>
      </c>
      <c r="AE69" s="46" t="s">
        <v>96</v>
      </c>
      <c r="AF69" s="47" t="s">
        <v>289</v>
      </c>
      <c r="AG69" s="10"/>
      <c r="AI69" s="1"/>
      <c r="AJ69" s="1"/>
      <c r="AK69" s="1"/>
    </row>
    <row r="70" spans="1:37" s="12" customFormat="1" ht="14.25" customHeight="1" x14ac:dyDescent="0.2">
      <c r="A70" s="48">
        <v>14</v>
      </c>
      <c r="B70" s="56">
        <v>26</v>
      </c>
      <c r="C70" s="56" t="s">
        <v>39</v>
      </c>
      <c r="D70" s="57" t="s">
        <v>40</v>
      </c>
      <c r="E70" s="37">
        <v>2</v>
      </c>
      <c r="F70" s="37">
        <v>3</v>
      </c>
      <c r="G70" s="37">
        <v>5</v>
      </c>
      <c r="H70" s="4">
        <v>402</v>
      </c>
      <c r="I70" s="4"/>
      <c r="J70" s="38">
        <v>5</v>
      </c>
      <c r="K70" s="38" t="s">
        <v>13</v>
      </c>
      <c r="L70" s="38">
        <v>1</v>
      </c>
      <c r="M70" s="37">
        <v>5</v>
      </c>
      <c r="N70" s="39">
        <v>5311</v>
      </c>
      <c r="O70" s="38">
        <v>2</v>
      </c>
      <c r="P70" s="38">
        <v>1</v>
      </c>
      <c r="Q70" s="40">
        <v>60</v>
      </c>
      <c r="R70" s="2"/>
      <c r="S70" s="50" t="str">
        <f t="shared" si="5"/>
        <v>5</v>
      </c>
      <c r="T70" s="2" t="s">
        <v>43</v>
      </c>
      <c r="U70" s="39">
        <v>10000551</v>
      </c>
      <c r="V70" s="56"/>
      <c r="W70" s="42">
        <v>850662.74</v>
      </c>
      <c r="X70" s="42">
        <v>850662.74</v>
      </c>
      <c r="Y70" s="43" t="s">
        <v>107</v>
      </c>
      <c r="Z70" s="44" t="s">
        <v>41</v>
      </c>
      <c r="AA70" s="45">
        <v>41800</v>
      </c>
      <c r="AB70" s="61"/>
      <c r="AC70" s="46" t="s">
        <v>290</v>
      </c>
      <c r="AD70" s="46" t="s">
        <v>291</v>
      </c>
      <c r="AE70" s="46" t="s">
        <v>96</v>
      </c>
      <c r="AF70" s="47" t="s">
        <v>292</v>
      </c>
      <c r="AG70" s="10"/>
      <c r="AI70" s="1"/>
      <c r="AJ70" s="1"/>
      <c r="AK70" s="1"/>
    </row>
    <row r="71" spans="1:37" s="12" customFormat="1" ht="14.25" customHeight="1" x14ac:dyDescent="0.2">
      <c r="A71" s="48">
        <v>14</v>
      </c>
      <c r="B71" s="56">
        <v>26</v>
      </c>
      <c r="C71" s="56" t="s">
        <v>39</v>
      </c>
      <c r="D71" s="57" t="s">
        <v>40</v>
      </c>
      <c r="E71" s="37">
        <v>2</v>
      </c>
      <c r="F71" s="37">
        <v>3</v>
      </c>
      <c r="G71" s="37">
        <v>5</v>
      </c>
      <c r="H71" s="4">
        <v>402</v>
      </c>
      <c r="I71" s="4"/>
      <c r="J71" s="38">
        <v>5</v>
      </c>
      <c r="K71" s="38" t="s">
        <v>13</v>
      </c>
      <c r="L71" s="38">
        <v>1</v>
      </c>
      <c r="M71" s="37">
        <v>5</v>
      </c>
      <c r="N71" s="39">
        <v>5311</v>
      </c>
      <c r="O71" s="38">
        <v>2</v>
      </c>
      <c r="P71" s="38">
        <v>1</v>
      </c>
      <c r="Q71" s="40">
        <v>60</v>
      </c>
      <c r="R71" s="2"/>
      <c r="S71" s="50" t="str">
        <f t="shared" si="5"/>
        <v>5</v>
      </c>
      <c r="T71" s="2" t="s">
        <v>43</v>
      </c>
      <c r="U71" s="39">
        <v>10000552</v>
      </c>
      <c r="V71" s="56"/>
      <c r="W71" s="42">
        <v>1606166.84</v>
      </c>
      <c r="X71" s="42">
        <v>1606166.84</v>
      </c>
      <c r="Y71" s="43" t="s">
        <v>107</v>
      </c>
      <c r="Z71" s="44" t="s">
        <v>41</v>
      </c>
      <c r="AA71" s="45">
        <v>41800</v>
      </c>
      <c r="AB71" s="61"/>
      <c r="AC71" s="46" t="s">
        <v>293</v>
      </c>
      <c r="AD71" s="46" t="s">
        <v>43</v>
      </c>
      <c r="AE71" s="46" t="s">
        <v>96</v>
      </c>
      <c r="AF71" s="47" t="s">
        <v>294</v>
      </c>
      <c r="AG71" s="10"/>
      <c r="AI71" s="1"/>
      <c r="AJ71" s="1"/>
      <c r="AK71" s="1"/>
    </row>
    <row r="72" spans="1:37" s="12" customFormat="1" ht="14.25" customHeight="1" x14ac:dyDescent="0.2">
      <c r="A72" s="48">
        <v>14</v>
      </c>
      <c r="B72" s="56">
        <v>26</v>
      </c>
      <c r="C72" s="56" t="s">
        <v>39</v>
      </c>
      <c r="D72" s="57" t="s">
        <v>40</v>
      </c>
      <c r="E72" s="37">
        <v>2</v>
      </c>
      <c r="F72" s="37">
        <v>3</v>
      </c>
      <c r="G72" s="37">
        <v>5</v>
      </c>
      <c r="H72" s="4">
        <v>402</v>
      </c>
      <c r="I72" s="4"/>
      <c r="J72" s="38">
        <v>5</v>
      </c>
      <c r="K72" s="38" t="s">
        <v>13</v>
      </c>
      <c r="L72" s="38">
        <v>1</v>
      </c>
      <c r="M72" s="37">
        <v>5</v>
      </c>
      <c r="N72" s="39">
        <v>5311</v>
      </c>
      <c r="O72" s="38">
        <v>2</v>
      </c>
      <c r="P72" s="38">
        <v>1</v>
      </c>
      <c r="Q72" s="40">
        <v>60</v>
      </c>
      <c r="R72" s="2"/>
      <c r="S72" s="50" t="str">
        <f t="shared" si="5"/>
        <v>5</v>
      </c>
      <c r="T72" s="2" t="s">
        <v>43</v>
      </c>
      <c r="U72" s="39">
        <v>10000553</v>
      </c>
      <c r="V72" s="56"/>
      <c r="W72" s="42">
        <v>439225.97</v>
      </c>
      <c r="X72" s="42">
        <v>439225.97</v>
      </c>
      <c r="Y72" s="43" t="s">
        <v>107</v>
      </c>
      <c r="Z72" s="44" t="s">
        <v>41</v>
      </c>
      <c r="AA72" s="45">
        <v>41800</v>
      </c>
      <c r="AB72" s="61"/>
      <c r="AC72" s="46" t="s">
        <v>295</v>
      </c>
      <c r="AD72" s="46" t="s">
        <v>43</v>
      </c>
      <c r="AE72" s="46" t="s">
        <v>96</v>
      </c>
      <c r="AF72" s="47" t="s">
        <v>296</v>
      </c>
      <c r="AG72" s="10"/>
      <c r="AI72" s="1"/>
      <c r="AJ72" s="1"/>
      <c r="AK72" s="1"/>
    </row>
    <row r="73" spans="1:37" s="12" customFormat="1" ht="14.25" customHeight="1" x14ac:dyDescent="0.2">
      <c r="A73" s="48">
        <v>14</v>
      </c>
      <c r="B73" s="56">
        <v>26</v>
      </c>
      <c r="C73" s="56" t="s">
        <v>39</v>
      </c>
      <c r="D73" s="57" t="s">
        <v>40</v>
      </c>
      <c r="E73" s="37">
        <v>2</v>
      </c>
      <c r="F73" s="37">
        <v>3</v>
      </c>
      <c r="G73" s="37">
        <v>5</v>
      </c>
      <c r="H73" s="4">
        <v>402</v>
      </c>
      <c r="I73" s="4"/>
      <c r="J73" s="38">
        <v>5</v>
      </c>
      <c r="K73" s="38" t="s">
        <v>13</v>
      </c>
      <c r="L73" s="38">
        <v>1</v>
      </c>
      <c r="M73" s="37">
        <v>5</v>
      </c>
      <c r="N73" s="39">
        <v>5311</v>
      </c>
      <c r="O73" s="38">
        <v>2</v>
      </c>
      <c r="P73" s="38">
        <v>1</v>
      </c>
      <c r="Q73" s="40">
        <v>60</v>
      </c>
      <c r="R73" s="2"/>
      <c r="S73" s="50" t="str">
        <f t="shared" si="5"/>
        <v>5</v>
      </c>
      <c r="T73" s="2" t="s">
        <v>43</v>
      </c>
      <c r="U73" s="39">
        <v>10000554</v>
      </c>
      <c r="V73" s="56"/>
      <c r="W73" s="42">
        <v>5088762.7300000004</v>
      </c>
      <c r="X73" s="42">
        <v>5088762.7300000004</v>
      </c>
      <c r="Y73" s="43" t="s">
        <v>107</v>
      </c>
      <c r="Z73" s="44" t="s">
        <v>41</v>
      </c>
      <c r="AA73" s="45">
        <v>41800</v>
      </c>
      <c r="AB73" s="61"/>
      <c r="AC73" s="46" t="s">
        <v>297</v>
      </c>
      <c r="AD73" s="46"/>
      <c r="AE73" s="46" t="s">
        <v>96</v>
      </c>
      <c r="AF73" s="47" t="s">
        <v>298</v>
      </c>
      <c r="AG73" s="10"/>
      <c r="AI73" s="1"/>
      <c r="AJ73" s="1"/>
      <c r="AK73" s="1"/>
    </row>
    <row r="74" spans="1:37" s="12" customFormat="1" ht="14.25" customHeight="1" x14ac:dyDescent="0.2">
      <c r="A74" s="48">
        <v>14</v>
      </c>
      <c r="B74" s="56">
        <v>26</v>
      </c>
      <c r="C74" s="56" t="s">
        <v>39</v>
      </c>
      <c r="D74" s="57" t="s">
        <v>40</v>
      </c>
      <c r="E74" s="37">
        <v>2</v>
      </c>
      <c r="F74" s="37">
        <v>3</v>
      </c>
      <c r="G74" s="37">
        <v>5</v>
      </c>
      <c r="H74" s="4">
        <v>402</v>
      </c>
      <c r="I74" s="4"/>
      <c r="J74" s="38">
        <v>5</v>
      </c>
      <c r="K74" s="38" t="s">
        <v>13</v>
      </c>
      <c r="L74" s="38">
        <v>1</v>
      </c>
      <c r="M74" s="37">
        <v>5</v>
      </c>
      <c r="N74" s="39">
        <v>5311</v>
      </c>
      <c r="O74" s="38">
        <v>2</v>
      </c>
      <c r="P74" s="38">
        <v>1</v>
      </c>
      <c r="Q74" s="40">
        <v>60</v>
      </c>
      <c r="R74" s="2"/>
      <c r="S74" s="50" t="str">
        <f t="shared" si="5"/>
        <v>5</v>
      </c>
      <c r="T74" s="2" t="s">
        <v>43</v>
      </c>
      <c r="U74" s="39">
        <v>10000560</v>
      </c>
      <c r="V74" s="56"/>
      <c r="W74" s="42">
        <v>218500</v>
      </c>
      <c r="X74" s="42">
        <v>190000</v>
      </c>
      <c r="Y74" s="43" t="s">
        <v>107</v>
      </c>
      <c r="Z74" s="44" t="s">
        <v>41</v>
      </c>
      <c r="AA74" s="45">
        <v>41800</v>
      </c>
      <c r="AB74" s="61"/>
      <c r="AC74" s="46" t="s">
        <v>295</v>
      </c>
      <c r="AD74" s="46" t="s">
        <v>43</v>
      </c>
      <c r="AE74" s="46" t="s">
        <v>96</v>
      </c>
      <c r="AF74" s="47" t="s">
        <v>299</v>
      </c>
      <c r="AG74" s="10"/>
      <c r="AI74" s="1"/>
      <c r="AJ74" s="1"/>
      <c r="AK74" s="1"/>
    </row>
    <row r="75" spans="1:37" s="12" customFormat="1" ht="14.25" customHeight="1" x14ac:dyDescent="0.2">
      <c r="A75" s="48">
        <v>14</v>
      </c>
      <c r="B75" s="56">
        <v>26</v>
      </c>
      <c r="C75" s="56" t="s">
        <v>39</v>
      </c>
      <c r="D75" s="57" t="s">
        <v>40</v>
      </c>
      <c r="E75" s="37">
        <v>2</v>
      </c>
      <c r="F75" s="37">
        <v>3</v>
      </c>
      <c r="G75" s="37">
        <v>5</v>
      </c>
      <c r="H75" s="4">
        <v>402</v>
      </c>
      <c r="I75" s="4"/>
      <c r="J75" s="38">
        <v>5</v>
      </c>
      <c r="K75" s="38" t="s">
        <v>13</v>
      </c>
      <c r="L75" s="38">
        <v>1</v>
      </c>
      <c r="M75" s="37">
        <v>5</v>
      </c>
      <c r="N75" s="39">
        <v>5311</v>
      </c>
      <c r="O75" s="38">
        <v>2</v>
      </c>
      <c r="P75" s="38">
        <v>1</v>
      </c>
      <c r="Q75" s="40">
        <v>60</v>
      </c>
      <c r="R75" s="2"/>
      <c r="S75" s="50" t="str">
        <f t="shared" si="5"/>
        <v>5</v>
      </c>
      <c r="T75" s="2" t="s">
        <v>43</v>
      </c>
      <c r="U75" s="39">
        <v>10000569</v>
      </c>
      <c r="V75" s="56"/>
      <c r="W75" s="42">
        <v>15256403.68</v>
      </c>
      <c r="X75" s="42">
        <v>15256403.68</v>
      </c>
      <c r="Y75" s="43" t="s">
        <v>107</v>
      </c>
      <c r="Z75" s="44" t="s">
        <v>41</v>
      </c>
      <c r="AA75" s="45">
        <v>41801</v>
      </c>
      <c r="AB75" s="61"/>
      <c r="AC75" s="46" t="s">
        <v>282</v>
      </c>
      <c r="AD75" s="46" t="s">
        <v>283</v>
      </c>
      <c r="AE75" s="46" t="s">
        <v>96</v>
      </c>
      <c r="AF75" s="47" t="s">
        <v>300</v>
      </c>
      <c r="AG75" s="10"/>
      <c r="AI75" s="1"/>
      <c r="AJ75" s="1"/>
      <c r="AK75" s="1"/>
    </row>
    <row r="76" spans="1:37" s="12" customFormat="1" ht="14.25" customHeight="1" x14ac:dyDescent="0.2">
      <c r="A76" s="48">
        <v>14</v>
      </c>
      <c r="B76" s="56">
        <v>26</v>
      </c>
      <c r="C76" s="56" t="s">
        <v>39</v>
      </c>
      <c r="D76" s="57" t="s">
        <v>40</v>
      </c>
      <c r="E76" s="37">
        <v>2</v>
      </c>
      <c r="F76" s="37">
        <v>3</v>
      </c>
      <c r="G76" s="37">
        <v>5</v>
      </c>
      <c r="H76" s="4">
        <v>402</v>
      </c>
      <c r="I76" s="4"/>
      <c r="J76" s="38">
        <v>5</v>
      </c>
      <c r="K76" s="38" t="s">
        <v>13</v>
      </c>
      <c r="L76" s="38">
        <v>1</v>
      </c>
      <c r="M76" s="37">
        <v>5</v>
      </c>
      <c r="N76" s="39">
        <v>5311</v>
      </c>
      <c r="O76" s="38">
        <v>2</v>
      </c>
      <c r="P76" s="38">
        <v>1</v>
      </c>
      <c r="Q76" s="40">
        <v>60</v>
      </c>
      <c r="R76" s="2"/>
      <c r="S76" s="50" t="str">
        <f t="shared" si="5"/>
        <v>5</v>
      </c>
      <c r="T76" s="2" t="s">
        <v>43</v>
      </c>
      <c r="U76" s="39">
        <v>10000568</v>
      </c>
      <c r="V76" s="56"/>
      <c r="W76" s="42">
        <v>740143.51</v>
      </c>
      <c r="X76" s="42">
        <v>740143.51</v>
      </c>
      <c r="Y76" s="43" t="s">
        <v>107</v>
      </c>
      <c r="Z76" s="44" t="s">
        <v>41</v>
      </c>
      <c r="AA76" s="45">
        <v>41801</v>
      </c>
      <c r="AB76" s="61"/>
      <c r="AC76" s="46" t="s">
        <v>282</v>
      </c>
      <c r="AD76" s="46" t="s">
        <v>283</v>
      </c>
      <c r="AE76" s="46" t="s">
        <v>96</v>
      </c>
      <c r="AF76" s="47" t="s">
        <v>300</v>
      </c>
      <c r="AG76" s="10"/>
      <c r="AI76" s="1"/>
      <c r="AJ76" s="1"/>
      <c r="AK76" s="1"/>
    </row>
    <row r="77" spans="1:37" s="12" customFormat="1" ht="14.25" customHeight="1" x14ac:dyDescent="0.2">
      <c r="A77" s="48">
        <v>14</v>
      </c>
      <c r="B77" s="56">
        <v>26</v>
      </c>
      <c r="C77" s="56" t="s">
        <v>39</v>
      </c>
      <c r="D77" s="57" t="s">
        <v>40</v>
      </c>
      <c r="E77" s="37">
        <v>2</v>
      </c>
      <c r="F77" s="37">
        <v>3</v>
      </c>
      <c r="G77" s="37">
        <v>5</v>
      </c>
      <c r="H77" s="4">
        <v>402</v>
      </c>
      <c r="I77" s="4"/>
      <c r="J77" s="38">
        <v>5</v>
      </c>
      <c r="K77" s="38" t="s">
        <v>13</v>
      </c>
      <c r="L77" s="38">
        <v>1</v>
      </c>
      <c r="M77" s="37">
        <v>5</v>
      </c>
      <c r="N77" s="39">
        <v>5311</v>
      </c>
      <c r="O77" s="38">
        <v>2</v>
      </c>
      <c r="P77" s="38">
        <v>1</v>
      </c>
      <c r="Q77" s="40">
        <v>60</v>
      </c>
      <c r="R77" s="2"/>
      <c r="S77" s="50" t="str">
        <f t="shared" si="5"/>
        <v>5</v>
      </c>
      <c r="T77" s="2" t="s">
        <v>43</v>
      </c>
      <c r="U77" s="39">
        <v>10000571</v>
      </c>
      <c r="V77" s="56"/>
      <c r="W77" s="42">
        <v>2427202.5600000001</v>
      </c>
      <c r="X77" s="42">
        <v>2427202.5600000001</v>
      </c>
      <c r="Y77" s="43" t="s">
        <v>107</v>
      </c>
      <c r="Z77" s="44" t="s">
        <v>41</v>
      </c>
      <c r="AA77" s="45">
        <v>41801</v>
      </c>
      <c r="AB77" s="61"/>
      <c r="AC77" s="46" t="s">
        <v>301</v>
      </c>
      <c r="AD77" s="46" t="s">
        <v>302</v>
      </c>
      <c r="AE77" s="46" t="s">
        <v>96</v>
      </c>
      <c r="AF77" s="47" t="s">
        <v>303</v>
      </c>
      <c r="AG77" s="10"/>
      <c r="AI77" s="1"/>
      <c r="AJ77" s="1"/>
      <c r="AK77" s="1"/>
    </row>
    <row r="78" spans="1:37" s="12" customFormat="1" ht="14.25" customHeight="1" x14ac:dyDescent="0.2">
      <c r="A78" s="48">
        <v>14</v>
      </c>
      <c r="B78" s="56">
        <v>26</v>
      </c>
      <c r="C78" s="56" t="s">
        <v>39</v>
      </c>
      <c r="D78" s="57" t="s">
        <v>40</v>
      </c>
      <c r="E78" s="37">
        <v>2</v>
      </c>
      <c r="F78" s="37">
        <v>3</v>
      </c>
      <c r="G78" s="37">
        <v>5</v>
      </c>
      <c r="H78" s="4">
        <v>402</v>
      </c>
      <c r="I78" s="4"/>
      <c r="J78" s="38">
        <v>5</v>
      </c>
      <c r="K78" s="38" t="s">
        <v>13</v>
      </c>
      <c r="L78" s="38">
        <v>2</v>
      </c>
      <c r="M78" s="37">
        <v>5</v>
      </c>
      <c r="N78" s="39">
        <v>5311</v>
      </c>
      <c r="O78" s="38">
        <v>2</v>
      </c>
      <c r="P78" s="38">
        <v>1</v>
      </c>
      <c r="Q78" s="40">
        <v>60</v>
      </c>
      <c r="R78" s="2"/>
      <c r="S78" s="50" t="str">
        <f t="shared" si="5"/>
        <v>5</v>
      </c>
      <c r="T78" s="2" t="s">
        <v>43</v>
      </c>
      <c r="U78" s="39">
        <v>10000656</v>
      </c>
      <c r="V78" s="56"/>
      <c r="W78" s="42">
        <v>10501866.279999999</v>
      </c>
      <c r="X78" s="42">
        <v>10501866.279999999</v>
      </c>
      <c r="Y78" s="43" t="s">
        <v>107</v>
      </c>
      <c r="Z78" s="44" t="s">
        <v>41</v>
      </c>
      <c r="AA78" s="45">
        <v>41803</v>
      </c>
      <c r="AB78" s="61"/>
      <c r="AC78" s="46" t="s">
        <v>304</v>
      </c>
      <c r="AD78" s="46" t="s">
        <v>305</v>
      </c>
      <c r="AE78" s="46" t="s">
        <v>96</v>
      </c>
      <c r="AF78" s="47" t="s">
        <v>306</v>
      </c>
      <c r="AG78" s="10"/>
      <c r="AI78" s="1"/>
      <c r="AJ78" s="1"/>
      <c r="AK78" s="1"/>
    </row>
    <row r="79" spans="1:37" s="12" customFormat="1" ht="14.25" customHeight="1" x14ac:dyDescent="0.2">
      <c r="A79" s="48">
        <v>14</v>
      </c>
      <c r="B79" s="56">
        <v>26</v>
      </c>
      <c r="C79" s="56" t="s">
        <v>39</v>
      </c>
      <c r="D79" s="57" t="s">
        <v>40</v>
      </c>
      <c r="E79" s="37">
        <v>2</v>
      </c>
      <c r="F79" s="37">
        <v>3</v>
      </c>
      <c r="G79" s="37">
        <v>5</v>
      </c>
      <c r="H79" s="4">
        <v>402</v>
      </c>
      <c r="I79" s="4"/>
      <c r="J79" s="38">
        <v>5</v>
      </c>
      <c r="K79" s="38" t="s">
        <v>13</v>
      </c>
      <c r="L79" s="38">
        <v>1</v>
      </c>
      <c r="M79" s="37">
        <v>5</v>
      </c>
      <c r="N79" s="39">
        <v>5311</v>
      </c>
      <c r="O79" s="38">
        <v>2</v>
      </c>
      <c r="P79" s="38">
        <v>1</v>
      </c>
      <c r="Q79" s="40">
        <v>60</v>
      </c>
      <c r="R79" s="2"/>
      <c r="S79" s="50" t="str">
        <f t="shared" si="5"/>
        <v>5</v>
      </c>
      <c r="T79" s="2" t="s">
        <v>43</v>
      </c>
      <c r="U79" s="39">
        <v>10000657</v>
      </c>
      <c r="V79" s="56"/>
      <c r="W79" s="42">
        <v>366129.39</v>
      </c>
      <c r="X79" s="42">
        <v>366129.39</v>
      </c>
      <c r="Y79" s="43" t="s">
        <v>107</v>
      </c>
      <c r="Z79" s="44" t="s">
        <v>41</v>
      </c>
      <c r="AA79" s="45">
        <v>41803</v>
      </c>
      <c r="AB79" s="61"/>
      <c r="AC79" s="46" t="s">
        <v>301</v>
      </c>
      <c r="AD79" s="46" t="s">
        <v>302</v>
      </c>
      <c r="AE79" s="46" t="s">
        <v>96</v>
      </c>
      <c r="AF79" s="47" t="s">
        <v>307</v>
      </c>
      <c r="AG79" s="10"/>
      <c r="AI79" s="1"/>
      <c r="AJ79" s="1"/>
      <c r="AK79" s="1"/>
    </row>
    <row r="80" spans="1:37" s="12" customFormat="1" ht="14.25" customHeight="1" x14ac:dyDescent="0.2">
      <c r="A80" s="48">
        <v>14</v>
      </c>
      <c r="B80" s="56">
        <v>26</v>
      </c>
      <c r="C80" s="56" t="s">
        <v>39</v>
      </c>
      <c r="D80" s="57" t="s">
        <v>40</v>
      </c>
      <c r="E80" s="37">
        <v>2</v>
      </c>
      <c r="F80" s="37">
        <v>3</v>
      </c>
      <c r="G80" s="37">
        <v>5</v>
      </c>
      <c r="H80" s="4">
        <v>402</v>
      </c>
      <c r="I80" s="4"/>
      <c r="J80" s="38">
        <v>5</v>
      </c>
      <c r="K80" s="38" t="s">
        <v>13</v>
      </c>
      <c r="L80" s="38">
        <v>4</v>
      </c>
      <c r="M80" s="37">
        <v>5</v>
      </c>
      <c r="N80" s="39">
        <v>5311</v>
      </c>
      <c r="O80" s="38">
        <v>2</v>
      </c>
      <c r="P80" s="38">
        <v>1</v>
      </c>
      <c r="Q80" s="40">
        <v>60</v>
      </c>
      <c r="R80" s="2"/>
      <c r="S80" s="50" t="str">
        <f t="shared" si="5"/>
        <v>5</v>
      </c>
      <c r="T80" s="2" t="s">
        <v>43</v>
      </c>
      <c r="U80" s="39">
        <v>10000684</v>
      </c>
      <c r="V80" s="56"/>
      <c r="W80" s="42">
        <v>31203583.699999999</v>
      </c>
      <c r="X80" s="42">
        <v>31203583.699999999</v>
      </c>
      <c r="Y80" s="43" t="s">
        <v>107</v>
      </c>
      <c r="Z80" s="44" t="s">
        <v>41</v>
      </c>
      <c r="AA80" s="45">
        <v>41806</v>
      </c>
      <c r="AB80" s="61"/>
      <c r="AC80" s="46" t="s">
        <v>297</v>
      </c>
      <c r="AD80" s="46" t="s">
        <v>308</v>
      </c>
      <c r="AE80" s="46" t="s">
        <v>96</v>
      </c>
      <c r="AF80" s="47" t="s">
        <v>298</v>
      </c>
      <c r="AG80" s="10"/>
      <c r="AI80" s="1"/>
      <c r="AJ80" s="1"/>
      <c r="AK80" s="1"/>
    </row>
    <row r="81" spans="1:37" s="12" customFormat="1" ht="14.25" customHeight="1" x14ac:dyDescent="0.2">
      <c r="A81" s="48">
        <v>14</v>
      </c>
      <c r="B81" s="56">
        <v>26</v>
      </c>
      <c r="C81" s="56" t="s">
        <v>39</v>
      </c>
      <c r="D81" s="57" t="s">
        <v>40</v>
      </c>
      <c r="E81" s="37">
        <v>2</v>
      </c>
      <c r="F81" s="37">
        <v>3</v>
      </c>
      <c r="G81" s="37">
        <v>5</v>
      </c>
      <c r="H81" s="4">
        <v>402</v>
      </c>
      <c r="I81" s="4"/>
      <c r="J81" s="38">
        <v>5</v>
      </c>
      <c r="K81" s="38" t="s">
        <v>13</v>
      </c>
      <c r="L81" s="38">
        <v>4</v>
      </c>
      <c r="M81" s="37">
        <v>5</v>
      </c>
      <c r="N81" s="39">
        <v>5311</v>
      </c>
      <c r="O81" s="38">
        <v>2</v>
      </c>
      <c r="P81" s="38">
        <v>1</v>
      </c>
      <c r="Q81" s="40">
        <v>60</v>
      </c>
      <c r="R81" s="2"/>
      <c r="S81" s="50" t="str">
        <f t="shared" si="5"/>
        <v>5</v>
      </c>
      <c r="T81" s="2" t="s">
        <v>43</v>
      </c>
      <c r="U81" s="39">
        <v>10000685</v>
      </c>
      <c r="V81" s="56"/>
      <c r="W81" s="42">
        <v>1173228.27</v>
      </c>
      <c r="X81" s="42">
        <v>917848.84</v>
      </c>
      <c r="Y81" s="43" t="s">
        <v>107</v>
      </c>
      <c r="Z81" s="44" t="s">
        <v>41</v>
      </c>
      <c r="AA81" s="45">
        <v>41806</v>
      </c>
      <c r="AB81" s="61"/>
      <c r="AC81" s="46" t="s">
        <v>297</v>
      </c>
      <c r="AD81" s="46" t="s">
        <v>308</v>
      </c>
      <c r="AE81" s="46" t="s">
        <v>96</v>
      </c>
      <c r="AF81" s="47" t="s">
        <v>298</v>
      </c>
      <c r="AG81" s="10"/>
      <c r="AI81" s="1"/>
      <c r="AJ81" s="1"/>
      <c r="AK81" s="1"/>
    </row>
    <row r="82" spans="1:37" s="12" customFormat="1" ht="14.25" customHeight="1" x14ac:dyDescent="0.2">
      <c r="A82" s="48">
        <v>14</v>
      </c>
      <c r="B82" s="56">
        <v>26</v>
      </c>
      <c r="C82" s="56" t="s">
        <v>39</v>
      </c>
      <c r="D82" s="57" t="s">
        <v>40</v>
      </c>
      <c r="E82" s="37">
        <v>2</v>
      </c>
      <c r="F82" s="37">
        <v>3</v>
      </c>
      <c r="G82" s="37">
        <v>5</v>
      </c>
      <c r="H82" s="4">
        <v>402</v>
      </c>
      <c r="I82" s="4"/>
      <c r="J82" s="38">
        <v>5</v>
      </c>
      <c r="K82" s="38" t="s">
        <v>13</v>
      </c>
      <c r="L82" s="38">
        <v>4</v>
      </c>
      <c r="M82" s="37">
        <v>5</v>
      </c>
      <c r="N82" s="39">
        <v>5311</v>
      </c>
      <c r="O82" s="38">
        <v>2</v>
      </c>
      <c r="P82" s="38">
        <v>1</v>
      </c>
      <c r="Q82" s="40">
        <v>60</v>
      </c>
      <c r="R82" s="2"/>
      <c r="S82" s="50" t="str">
        <f t="shared" si="5"/>
        <v>5</v>
      </c>
      <c r="T82" s="2" t="s">
        <v>43</v>
      </c>
      <c r="U82" s="39">
        <v>10000686</v>
      </c>
      <c r="V82" s="56"/>
      <c r="W82" s="42">
        <v>291253.75</v>
      </c>
      <c r="X82" s="42">
        <v>291253.75</v>
      </c>
      <c r="Y82" s="43" t="s">
        <v>107</v>
      </c>
      <c r="Z82" s="44" t="s">
        <v>41</v>
      </c>
      <c r="AA82" s="45">
        <v>41806</v>
      </c>
      <c r="AB82" s="61"/>
      <c r="AC82" s="46" t="s">
        <v>309</v>
      </c>
      <c r="AD82" s="46" t="s">
        <v>283</v>
      </c>
      <c r="AE82" s="46" t="s">
        <v>96</v>
      </c>
      <c r="AF82" s="47" t="s">
        <v>300</v>
      </c>
      <c r="AG82" s="10"/>
      <c r="AI82" s="1"/>
      <c r="AJ82" s="1"/>
      <c r="AK82" s="1"/>
    </row>
    <row r="83" spans="1:37" s="12" customFormat="1" ht="14.25" customHeight="1" x14ac:dyDescent="0.2">
      <c r="A83" s="48">
        <v>14</v>
      </c>
      <c r="B83" s="56">
        <v>26</v>
      </c>
      <c r="C83" s="56" t="s">
        <v>39</v>
      </c>
      <c r="D83" s="57" t="s">
        <v>40</v>
      </c>
      <c r="E83" s="37">
        <v>2</v>
      </c>
      <c r="F83" s="37">
        <v>3</v>
      </c>
      <c r="G83" s="37">
        <v>5</v>
      </c>
      <c r="H83" s="4">
        <v>402</v>
      </c>
      <c r="I83" s="4"/>
      <c r="J83" s="38">
        <v>5</v>
      </c>
      <c r="K83" s="38" t="s">
        <v>13</v>
      </c>
      <c r="L83" s="38">
        <v>1</v>
      </c>
      <c r="M83" s="37">
        <v>5</v>
      </c>
      <c r="N83" s="39">
        <v>5311</v>
      </c>
      <c r="O83" s="38">
        <v>2</v>
      </c>
      <c r="P83" s="38">
        <v>1</v>
      </c>
      <c r="Q83" s="40">
        <v>60</v>
      </c>
      <c r="R83" s="2"/>
      <c r="S83" s="50" t="str">
        <f t="shared" si="5"/>
        <v>5</v>
      </c>
      <c r="T83" s="2" t="s">
        <v>43</v>
      </c>
      <c r="U83" s="39">
        <v>10000699</v>
      </c>
      <c r="V83" s="56"/>
      <c r="W83" s="42">
        <v>320160</v>
      </c>
      <c r="X83" s="42">
        <v>320160</v>
      </c>
      <c r="Y83" s="43" t="s">
        <v>107</v>
      </c>
      <c r="Z83" s="44" t="s">
        <v>41</v>
      </c>
      <c r="AA83" s="45">
        <v>41807</v>
      </c>
      <c r="AB83" s="61"/>
      <c r="AC83" s="46" t="s">
        <v>310</v>
      </c>
      <c r="AD83" s="46" t="s">
        <v>311</v>
      </c>
      <c r="AE83" s="46" t="s">
        <v>96</v>
      </c>
      <c r="AF83" s="47" t="s">
        <v>312</v>
      </c>
      <c r="AG83" s="10"/>
      <c r="AI83" s="1"/>
      <c r="AJ83" s="1"/>
      <c r="AK83" s="1"/>
    </row>
    <row r="84" spans="1:37" s="12" customFormat="1" ht="14.25" customHeight="1" x14ac:dyDescent="0.2">
      <c r="A84" s="48">
        <v>14</v>
      </c>
      <c r="B84" s="56">
        <v>26</v>
      </c>
      <c r="C84" s="56" t="s">
        <v>39</v>
      </c>
      <c r="D84" s="57" t="s">
        <v>40</v>
      </c>
      <c r="E84" s="37">
        <v>2</v>
      </c>
      <c r="F84" s="37">
        <v>3</v>
      </c>
      <c r="G84" s="37">
        <v>5</v>
      </c>
      <c r="H84" s="4">
        <v>402</v>
      </c>
      <c r="I84" s="4"/>
      <c r="J84" s="38">
        <v>5</v>
      </c>
      <c r="K84" s="38" t="s">
        <v>13</v>
      </c>
      <c r="L84" s="38">
        <v>1</v>
      </c>
      <c r="M84" s="37">
        <v>5</v>
      </c>
      <c r="N84" s="39">
        <v>5311</v>
      </c>
      <c r="O84" s="38">
        <v>2</v>
      </c>
      <c r="P84" s="38">
        <v>1</v>
      </c>
      <c r="Q84" s="40">
        <v>60</v>
      </c>
      <c r="R84" s="2"/>
      <c r="S84" s="50" t="str">
        <f t="shared" si="5"/>
        <v>5</v>
      </c>
      <c r="T84" s="2" t="s">
        <v>43</v>
      </c>
      <c r="U84" s="39">
        <v>10000701</v>
      </c>
      <c r="V84" s="56"/>
      <c r="W84" s="42">
        <v>2639464</v>
      </c>
      <c r="X84" s="42">
        <v>2639464</v>
      </c>
      <c r="Y84" s="43" t="s">
        <v>107</v>
      </c>
      <c r="Z84" s="44" t="s">
        <v>41</v>
      </c>
      <c r="AA84" s="45">
        <v>41807</v>
      </c>
      <c r="AB84" s="61"/>
      <c r="AC84" s="46" t="s">
        <v>310</v>
      </c>
      <c r="AD84" s="46" t="s">
        <v>311</v>
      </c>
      <c r="AE84" s="46" t="s">
        <v>96</v>
      </c>
      <c r="AF84" s="47" t="s">
        <v>312</v>
      </c>
      <c r="AG84" s="10"/>
      <c r="AI84" s="1"/>
      <c r="AJ84" s="1"/>
      <c r="AK84" s="1"/>
    </row>
    <row r="85" spans="1:37" s="12" customFormat="1" ht="14.25" customHeight="1" x14ac:dyDescent="0.2">
      <c r="A85" s="48">
        <v>14</v>
      </c>
      <c r="B85" s="56">
        <v>26</v>
      </c>
      <c r="C85" s="56" t="s">
        <v>39</v>
      </c>
      <c r="D85" s="57" t="s">
        <v>40</v>
      </c>
      <c r="E85" s="37">
        <v>2</v>
      </c>
      <c r="F85" s="37">
        <v>3</v>
      </c>
      <c r="G85" s="37">
        <v>5</v>
      </c>
      <c r="H85" s="4">
        <v>402</v>
      </c>
      <c r="I85" s="4"/>
      <c r="J85" s="38">
        <v>5</v>
      </c>
      <c r="K85" s="38" t="s">
        <v>13</v>
      </c>
      <c r="L85" s="38">
        <v>6</v>
      </c>
      <c r="M85" s="37">
        <v>5</v>
      </c>
      <c r="N85" s="39">
        <v>5311</v>
      </c>
      <c r="O85" s="38">
        <v>2</v>
      </c>
      <c r="P85" s="38">
        <v>1</v>
      </c>
      <c r="Q85" s="40">
        <v>60</v>
      </c>
      <c r="R85" s="2"/>
      <c r="S85" s="50" t="str">
        <f t="shared" si="5"/>
        <v>5</v>
      </c>
      <c r="T85" s="2">
        <v>3300007860</v>
      </c>
      <c r="U85" s="39">
        <v>10000711</v>
      </c>
      <c r="V85" s="56"/>
      <c r="W85" s="42">
        <v>49880</v>
      </c>
      <c r="X85" s="42">
        <v>49880</v>
      </c>
      <c r="Y85" s="43" t="s">
        <v>107</v>
      </c>
      <c r="Z85" s="44" t="s">
        <v>41</v>
      </c>
      <c r="AA85" s="45">
        <v>41808</v>
      </c>
      <c r="AB85" s="61"/>
      <c r="AC85" s="46" t="s">
        <v>313</v>
      </c>
      <c r="AD85" s="46" t="s">
        <v>314</v>
      </c>
      <c r="AE85" s="46" t="s">
        <v>96</v>
      </c>
      <c r="AF85" s="47" t="s">
        <v>315</v>
      </c>
      <c r="AG85" s="10"/>
      <c r="AI85" s="1"/>
      <c r="AJ85" s="1"/>
      <c r="AK85" s="1"/>
    </row>
    <row r="86" spans="1:37" s="12" customFormat="1" ht="14.25" customHeight="1" x14ac:dyDescent="0.2">
      <c r="A86" s="48">
        <v>14</v>
      </c>
      <c r="B86" s="56">
        <v>26</v>
      </c>
      <c r="C86" s="56" t="s">
        <v>39</v>
      </c>
      <c r="D86" s="57" t="s">
        <v>40</v>
      </c>
      <c r="E86" s="37">
        <v>2</v>
      </c>
      <c r="F86" s="37">
        <v>3</v>
      </c>
      <c r="G86" s="37">
        <v>5</v>
      </c>
      <c r="H86" s="4">
        <v>402</v>
      </c>
      <c r="I86" s="4"/>
      <c r="J86" s="38">
        <v>5</v>
      </c>
      <c r="K86" s="38" t="s">
        <v>13</v>
      </c>
      <c r="L86" s="38">
        <v>1</v>
      </c>
      <c r="M86" s="37">
        <v>5</v>
      </c>
      <c r="N86" s="39">
        <v>3221</v>
      </c>
      <c r="O86" s="38">
        <v>1</v>
      </c>
      <c r="P86" s="38">
        <v>1</v>
      </c>
      <c r="Q86" s="40">
        <v>60</v>
      </c>
      <c r="R86" s="2"/>
      <c r="S86" s="50" t="str">
        <f t="shared" ref="S86:S90" si="6">MID(N86,1,1)</f>
        <v>3</v>
      </c>
      <c r="T86" s="2">
        <v>3400100203</v>
      </c>
      <c r="U86" s="39" t="s">
        <v>320</v>
      </c>
      <c r="V86" s="56"/>
      <c r="W86" s="42">
        <v>300630.24</v>
      </c>
      <c r="X86" s="42">
        <v>274713.84000000003</v>
      </c>
      <c r="Y86" s="43" t="s">
        <v>107</v>
      </c>
      <c r="Z86" s="44" t="s">
        <v>41</v>
      </c>
      <c r="AA86" s="45">
        <v>41814</v>
      </c>
      <c r="AB86" s="61"/>
      <c r="AC86" s="46" t="s">
        <v>321</v>
      </c>
      <c r="AD86" s="46" t="s">
        <v>43</v>
      </c>
      <c r="AE86" s="46" t="s">
        <v>96</v>
      </c>
      <c r="AF86" s="47" t="s">
        <v>322</v>
      </c>
      <c r="AG86" s="10"/>
      <c r="AI86" s="1"/>
      <c r="AJ86" s="1"/>
      <c r="AK86" s="1"/>
    </row>
    <row r="87" spans="1:37" s="12" customFormat="1" ht="14.25" customHeight="1" x14ac:dyDescent="0.2">
      <c r="A87" s="48">
        <v>14</v>
      </c>
      <c r="B87" s="56">
        <v>26</v>
      </c>
      <c r="C87" s="56" t="s">
        <v>39</v>
      </c>
      <c r="D87" s="57" t="s">
        <v>40</v>
      </c>
      <c r="E87" s="37">
        <v>2</v>
      </c>
      <c r="F87" s="37">
        <v>3</v>
      </c>
      <c r="G87" s="37">
        <v>5</v>
      </c>
      <c r="H87" s="4">
        <v>402</v>
      </c>
      <c r="I87" s="4"/>
      <c r="J87" s="38">
        <v>5</v>
      </c>
      <c r="K87" s="38" t="s">
        <v>13</v>
      </c>
      <c r="L87" s="38">
        <v>1</v>
      </c>
      <c r="M87" s="37">
        <v>5</v>
      </c>
      <c r="N87" s="39">
        <v>3993</v>
      </c>
      <c r="O87" s="38">
        <v>1</v>
      </c>
      <c r="P87" s="38">
        <v>1</v>
      </c>
      <c r="Q87" s="40">
        <v>60</v>
      </c>
      <c r="R87" s="2"/>
      <c r="S87" s="50" t="str">
        <f t="shared" si="6"/>
        <v>3</v>
      </c>
      <c r="T87" s="2">
        <v>3400100340</v>
      </c>
      <c r="U87" s="39" t="s">
        <v>324</v>
      </c>
      <c r="V87" s="56"/>
      <c r="W87" s="42">
        <v>644870.26</v>
      </c>
      <c r="X87" s="42">
        <v>644870.26</v>
      </c>
      <c r="Y87" s="43" t="s">
        <v>107</v>
      </c>
      <c r="Z87" s="44" t="s">
        <v>41</v>
      </c>
      <c r="AA87" s="45">
        <v>41814</v>
      </c>
      <c r="AB87" s="61"/>
      <c r="AC87" s="46" t="s">
        <v>325</v>
      </c>
      <c r="AD87" s="46" t="s">
        <v>326</v>
      </c>
      <c r="AE87" s="46" t="s">
        <v>96</v>
      </c>
      <c r="AF87" s="47" t="s">
        <v>327</v>
      </c>
      <c r="AG87" s="10"/>
      <c r="AI87" s="1"/>
      <c r="AJ87" s="1"/>
      <c r="AK87" s="1"/>
    </row>
    <row r="88" spans="1:37" s="12" customFormat="1" ht="14.25" customHeight="1" x14ac:dyDescent="0.2">
      <c r="A88" s="48">
        <v>14</v>
      </c>
      <c r="B88" s="56">
        <v>26</v>
      </c>
      <c r="C88" s="56" t="s">
        <v>39</v>
      </c>
      <c r="D88" s="57" t="s">
        <v>40</v>
      </c>
      <c r="E88" s="37">
        <v>2</v>
      </c>
      <c r="F88" s="37">
        <v>3</v>
      </c>
      <c r="G88" s="37">
        <v>5</v>
      </c>
      <c r="H88" s="4">
        <v>402</v>
      </c>
      <c r="I88" s="4"/>
      <c r="J88" s="38">
        <v>5</v>
      </c>
      <c r="K88" s="38" t="s">
        <v>13</v>
      </c>
      <c r="L88" s="38">
        <v>1</v>
      </c>
      <c r="M88" s="37">
        <v>5</v>
      </c>
      <c r="N88" s="39">
        <v>2541</v>
      </c>
      <c r="O88" s="38">
        <v>1</v>
      </c>
      <c r="P88" s="38">
        <v>1</v>
      </c>
      <c r="Q88" s="40">
        <v>60</v>
      </c>
      <c r="R88" s="2"/>
      <c r="S88" s="50" t="str">
        <f t="shared" si="6"/>
        <v>2</v>
      </c>
      <c r="T88" s="2">
        <v>3400100342</v>
      </c>
      <c r="U88" s="39" t="s">
        <v>328</v>
      </c>
      <c r="V88" s="56"/>
      <c r="W88" s="42">
        <v>3204592.34</v>
      </c>
      <c r="X88" s="42">
        <v>3204592.34</v>
      </c>
      <c r="Y88" s="43" t="s">
        <v>107</v>
      </c>
      <c r="Z88" s="44" t="s">
        <v>41</v>
      </c>
      <c r="AA88" s="45">
        <v>41814</v>
      </c>
      <c r="AB88" s="61"/>
      <c r="AC88" s="46" t="s">
        <v>61</v>
      </c>
      <c r="AD88" s="46" t="s">
        <v>62</v>
      </c>
      <c r="AE88" s="46" t="s">
        <v>96</v>
      </c>
      <c r="AF88" s="47" t="s">
        <v>329</v>
      </c>
      <c r="AG88" s="10"/>
      <c r="AI88" s="1"/>
      <c r="AJ88" s="1"/>
      <c r="AK88" s="1"/>
    </row>
    <row r="89" spans="1:37" s="12" customFormat="1" ht="14.25" customHeight="1" x14ac:dyDescent="0.2">
      <c r="A89" s="48">
        <v>14</v>
      </c>
      <c r="B89" s="56">
        <v>26</v>
      </c>
      <c r="C89" s="56" t="s">
        <v>39</v>
      </c>
      <c r="D89" s="57" t="s">
        <v>40</v>
      </c>
      <c r="E89" s="37">
        <v>2</v>
      </c>
      <c r="F89" s="37">
        <v>3</v>
      </c>
      <c r="G89" s="37">
        <v>5</v>
      </c>
      <c r="H89" s="4">
        <v>402</v>
      </c>
      <c r="I89" s="4"/>
      <c r="J89" s="38">
        <v>5</v>
      </c>
      <c r="K89" s="38" t="s">
        <v>13</v>
      </c>
      <c r="L89" s="38">
        <v>1</v>
      </c>
      <c r="M89" s="37">
        <v>5</v>
      </c>
      <c r="N89" s="39">
        <v>2541</v>
      </c>
      <c r="O89" s="38">
        <v>1</v>
      </c>
      <c r="P89" s="38">
        <v>1</v>
      </c>
      <c r="Q89" s="40">
        <v>60</v>
      </c>
      <c r="R89" s="2"/>
      <c r="S89" s="50" t="str">
        <f t="shared" si="6"/>
        <v>2</v>
      </c>
      <c r="T89" s="2">
        <v>3400100341</v>
      </c>
      <c r="U89" s="39" t="s">
        <v>330</v>
      </c>
      <c r="V89" s="56"/>
      <c r="W89" s="42">
        <v>449128.8</v>
      </c>
      <c r="X89" s="42">
        <v>449128.8</v>
      </c>
      <c r="Y89" s="43" t="s">
        <v>107</v>
      </c>
      <c r="Z89" s="44" t="s">
        <v>41</v>
      </c>
      <c r="AA89" s="45">
        <v>41814</v>
      </c>
      <c r="AB89" s="61"/>
      <c r="AC89" s="10" t="s">
        <v>52</v>
      </c>
      <c r="AD89" s="46" t="s">
        <v>53</v>
      </c>
      <c r="AE89" s="46" t="s">
        <v>96</v>
      </c>
      <c r="AF89" s="47" t="s">
        <v>331</v>
      </c>
      <c r="AG89" s="10"/>
      <c r="AI89" s="1"/>
      <c r="AJ89" s="1"/>
      <c r="AK89" s="1"/>
    </row>
    <row r="90" spans="1:37" s="12" customFormat="1" ht="14.25" customHeight="1" x14ac:dyDescent="0.2">
      <c r="A90" s="48">
        <v>14</v>
      </c>
      <c r="B90" s="56">
        <v>26</v>
      </c>
      <c r="C90" s="56" t="s">
        <v>39</v>
      </c>
      <c r="D90" s="57" t="s">
        <v>40</v>
      </c>
      <c r="E90" s="37">
        <v>2</v>
      </c>
      <c r="F90" s="37">
        <v>3</v>
      </c>
      <c r="G90" s="37">
        <v>5</v>
      </c>
      <c r="H90" s="4">
        <v>402</v>
      </c>
      <c r="I90" s="4"/>
      <c r="J90" s="38">
        <v>5</v>
      </c>
      <c r="K90" s="38" t="s">
        <v>13</v>
      </c>
      <c r="L90" s="38">
        <v>1</v>
      </c>
      <c r="M90" s="37">
        <v>5</v>
      </c>
      <c r="N90" s="39">
        <v>2541</v>
      </c>
      <c r="O90" s="38">
        <v>1</v>
      </c>
      <c r="P90" s="38">
        <v>1</v>
      </c>
      <c r="Q90" s="40">
        <v>60</v>
      </c>
      <c r="R90" s="2"/>
      <c r="S90" s="50" t="str">
        <f t="shared" si="6"/>
        <v>2</v>
      </c>
      <c r="T90" s="2">
        <v>3400100345</v>
      </c>
      <c r="U90" s="39" t="s">
        <v>332</v>
      </c>
      <c r="V90" s="56"/>
      <c r="W90" s="42">
        <v>23200</v>
      </c>
      <c r="X90" s="42">
        <v>23200</v>
      </c>
      <c r="Y90" s="43" t="s">
        <v>107</v>
      </c>
      <c r="Z90" s="44" t="s">
        <v>41</v>
      </c>
      <c r="AA90" s="45">
        <v>41814</v>
      </c>
      <c r="AB90" s="61"/>
      <c r="AC90" s="46" t="s">
        <v>290</v>
      </c>
      <c r="AD90" s="46" t="s">
        <v>291</v>
      </c>
      <c r="AE90" s="46" t="s">
        <v>96</v>
      </c>
      <c r="AF90" s="46" t="s">
        <v>44</v>
      </c>
      <c r="AG90" s="10"/>
      <c r="AI90" s="1"/>
      <c r="AJ90" s="1"/>
      <c r="AK90" s="1"/>
    </row>
    <row r="91" spans="1:37" s="12" customFormat="1" ht="14.25" customHeight="1" x14ac:dyDescent="0.2">
      <c r="A91" s="48">
        <v>14</v>
      </c>
      <c r="B91" s="56">
        <v>26</v>
      </c>
      <c r="C91" s="56" t="s">
        <v>39</v>
      </c>
      <c r="D91" s="57" t="s">
        <v>40</v>
      </c>
      <c r="E91" s="37">
        <v>2</v>
      </c>
      <c r="F91" s="37">
        <v>3</v>
      </c>
      <c r="G91" s="37">
        <v>5</v>
      </c>
      <c r="H91" s="4">
        <v>402</v>
      </c>
      <c r="I91" s="4"/>
      <c r="J91" s="38">
        <v>5</v>
      </c>
      <c r="K91" s="38" t="s">
        <v>13</v>
      </c>
      <c r="L91" s="38">
        <v>1</v>
      </c>
      <c r="M91" s="37">
        <v>5</v>
      </c>
      <c r="N91" s="39">
        <v>2711</v>
      </c>
      <c r="O91" s="38">
        <v>1</v>
      </c>
      <c r="P91" s="38">
        <v>1</v>
      </c>
      <c r="Q91" s="40">
        <v>60</v>
      </c>
      <c r="R91" s="2"/>
      <c r="S91" s="50" t="str">
        <f t="shared" ref="S91:S116" si="7">MID(N91,1,1)</f>
        <v>2</v>
      </c>
      <c r="T91" s="2">
        <v>3400100346</v>
      </c>
      <c r="U91" s="39" t="s">
        <v>333</v>
      </c>
      <c r="V91" s="56"/>
      <c r="W91" s="42">
        <v>28307.67</v>
      </c>
      <c r="X91" s="42">
        <v>28307.67</v>
      </c>
      <c r="Y91" s="43" t="s">
        <v>107</v>
      </c>
      <c r="Z91" s="44" t="s">
        <v>41</v>
      </c>
      <c r="AA91" s="45">
        <v>41814</v>
      </c>
      <c r="AB91" s="61"/>
      <c r="AC91" s="46" t="s">
        <v>334</v>
      </c>
      <c r="AD91" s="46" t="s">
        <v>335</v>
      </c>
      <c r="AE91" s="46" t="s">
        <v>96</v>
      </c>
      <c r="AF91" s="47" t="s">
        <v>336</v>
      </c>
      <c r="AG91" s="10"/>
      <c r="AI91" s="1"/>
      <c r="AJ91" s="1"/>
      <c r="AK91" s="1"/>
    </row>
    <row r="92" spans="1:37" s="12" customFormat="1" ht="14.25" customHeight="1" x14ac:dyDescent="0.2">
      <c r="A92" s="48">
        <v>14</v>
      </c>
      <c r="B92" s="56">
        <v>26</v>
      </c>
      <c r="C92" s="56" t="s">
        <v>39</v>
      </c>
      <c r="D92" s="57" t="s">
        <v>40</v>
      </c>
      <c r="E92" s="37">
        <v>2</v>
      </c>
      <c r="F92" s="37">
        <v>3</v>
      </c>
      <c r="G92" s="37">
        <v>5</v>
      </c>
      <c r="H92" s="4">
        <v>402</v>
      </c>
      <c r="I92" s="4"/>
      <c r="J92" s="38">
        <v>5</v>
      </c>
      <c r="K92" s="38" t="s">
        <v>13</v>
      </c>
      <c r="L92" s="38">
        <v>1</v>
      </c>
      <c r="M92" s="37">
        <v>5</v>
      </c>
      <c r="N92" s="39">
        <v>2541</v>
      </c>
      <c r="O92" s="38">
        <v>1</v>
      </c>
      <c r="P92" s="38">
        <v>1</v>
      </c>
      <c r="Q92" s="40">
        <v>60</v>
      </c>
      <c r="R92" s="2"/>
      <c r="S92" s="50" t="str">
        <f t="shared" si="7"/>
        <v>2</v>
      </c>
      <c r="T92" s="2">
        <v>3400100344</v>
      </c>
      <c r="U92" s="39" t="s">
        <v>337</v>
      </c>
      <c r="V92" s="56"/>
      <c r="W92" s="42">
        <v>102729.60000000001</v>
      </c>
      <c r="X92" s="42">
        <v>102729.60000000001</v>
      </c>
      <c r="Y92" s="43" t="s">
        <v>107</v>
      </c>
      <c r="Z92" s="44" t="s">
        <v>41</v>
      </c>
      <c r="AA92" s="45">
        <v>41815</v>
      </c>
      <c r="AB92" s="61"/>
      <c r="AC92" s="46" t="s">
        <v>338</v>
      </c>
      <c r="AD92" s="46" t="s">
        <v>339</v>
      </c>
      <c r="AE92" s="46" t="s">
        <v>96</v>
      </c>
      <c r="AF92" s="47" t="s">
        <v>340</v>
      </c>
      <c r="AG92" s="10"/>
      <c r="AI92" s="1"/>
      <c r="AJ92" s="1"/>
      <c r="AK92" s="1"/>
    </row>
    <row r="93" spans="1:37" s="12" customFormat="1" ht="14.25" customHeight="1" x14ac:dyDescent="0.2">
      <c r="A93" s="48">
        <v>14</v>
      </c>
      <c r="B93" s="56">
        <v>26</v>
      </c>
      <c r="C93" s="56" t="s">
        <v>39</v>
      </c>
      <c r="D93" s="57" t="s">
        <v>40</v>
      </c>
      <c r="E93" s="37">
        <v>2</v>
      </c>
      <c r="F93" s="37">
        <v>3</v>
      </c>
      <c r="G93" s="37">
        <v>5</v>
      </c>
      <c r="H93" s="4">
        <v>402</v>
      </c>
      <c r="I93" s="4"/>
      <c r="J93" s="38">
        <v>5</v>
      </c>
      <c r="K93" s="38" t="s">
        <v>13</v>
      </c>
      <c r="L93" s="38">
        <v>1</v>
      </c>
      <c r="M93" s="37">
        <v>5</v>
      </c>
      <c r="N93" s="39">
        <v>3471</v>
      </c>
      <c r="O93" s="38">
        <v>1</v>
      </c>
      <c r="P93" s="38">
        <v>1</v>
      </c>
      <c r="Q93" s="40">
        <v>60</v>
      </c>
      <c r="R93" s="2"/>
      <c r="S93" s="50" t="str">
        <f t="shared" si="7"/>
        <v>3</v>
      </c>
      <c r="T93" s="2">
        <v>3400100320</v>
      </c>
      <c r="U93" s="39" t="s">
        <v>341</v>
      </c>
      <c r="V93" s="56"/>
      <c r="W93" s="42">
        <v>1435701.14</v>
      </c>
      <c r="X93" s="42">
        <v>1435701.14</v>
      </c>
      <c r="Y93" s="43" t="s">
        <v>107</v>
      </c>
      <c r="Z93" s="44" t="s">
        <v>41</v>
      </c>
      <c r="AA93" s="45">
        <v>41815</v>
      </c>
      <c r="AB93" s="61"/>
      <c r="AC93" s="46" t="s">
        <v>61</v>
      </c>
      <c r="AD93" s="46" t="s">
        <v>62</v>
      </c>
      <c r="AE93" s="46" t="s">
        <v>96</v>
      </c>
      <c r="AF93" s="47" t="s">
        <v>342</v>
      </c>
      <c r="AG93" s="10"/>
      <c r="AI93" s="1"/>
      <c r="AJ93" s="1"/>
      <c r="AK93" s="1"/>
    </row>
    <row r="94" spans="1:37" s="12" customFormat="1" ht="14.25" customHeight="1" x14ac:dyDescent="0.2">
      <c r="A94" s="48">
        <v>14</v>
      </c>
      <c r="B94" s="56">
        <v>26</v>
      </c>
      <c r="C94" s="56" t="s">
        <v>39</v>
      </c>
      <c r="D94" s="57" t="s">
        <v>40</v>
      </c>
      <c r="E94" s="37">
        <v>2</v>
      </c>
      <c r="F94" s="37">
        <v>3</v>
      </c>
      <c r="G94" s="37">
        <v>5</v>
      </c>
      <c r="H94" s="4">
        <v>402</v>
      </c>
      <c r="I94" s="4"/>
      <c r="J94" s="38">
        <v>5</v>
      </c>
      <c r="K94" s="38" t="s">
        <v>13</v>
      </c>
      <c r="L94" s="38">
        <v>1</v>
      </c>
      <c r="M94" s="37">
        <v>5</v>
      </c>
      <c r="N94" s="39">
        <v>2211</v>
      </c>
      <c r="O94" s="38">
        <v>1</v>
      </c>
      <c r="P94" s="38">
        <v>1</v>
      </c>
      <c r="Q94" s="40">
        <v>60</v>
      </c>
      <c r="R94" s="2"/>
      <c r="S94" s="50" t="str">
        <f t="shared" si="7"/>
        <v>2</v>
      </c>
      <c r="T94" s="2">
        <v>3400099308</v>
      </c>
      <c r="U94" s="39" t="s">
        <v>343</v>
      </c>
      <c r="V94" s="56"/>
      <c r="W94" s="42">
        <v>6545.01</v>
      </c>
      <c r="X94" s="42">
        <v>6545.01</v>
      </c>
      <c r="Y94" s="43" t="s">
        <v>107</v>
      </c>
      <c r="Z94" s="44" t="s">
        <v>41</v>
      </c>
      <c r="AA94" s="45">
        <v>41815</v>
      </c>
      <c r="AB94" s="61"/>
      <c r="AC94" s="46" t="s">
        <v>48</v>
      </c>
      <c r="AD94" s="46" t="s">
        <v>49</v>
      </c>
      <c r="AE94" s="46" t="s">
        <v>96</v>
      </c>
      <c r="AF94" s="47" t="s">
        <v>344</v>
      </c>
      <c r="AG94" s="10"/>
      <c r="AI94" s="1"/>
      <c r="AJ94" s="1"/>
      <c r="AK94" s="1"/>
    </row>
    <row r="95" spans="1:37" s="12" customFormat="1" ht="14.25" customHeight="1" x14ac:dyDescent="0.2">
      <c r="A95" s="48">
        <v>14</v>
      </c>
      <c r="B95" s="56">
        <v>26</v>
      </c>
      <c r="C95" s="56" t="s">
        <v>39</v>
      </c>
      <c r="D95" s="57" t="s">
        <v>40</v>
      </c>
      <c r="E95" s="37">
        <v>2</v>
      </c>
      <c r="F95" s="37">
        <v>3</v>
      </c>
      <c r="G95" s="37">
        <v>5</v>
      </c>
      <c r="H95" s="4">
        <v>402</v>
      </c>
      <c r="I95" s="4"/>
      <c r="J95" s="38">
        <v>5</v>
      </c>
      <c r="K95" s="38" t="s">
        <v>13</v>
      </c>
      <c r="L95" s="38">
        <v>1</v>
      </c>
      <c r="M95" s="37">
        <v>5</v>
      </c>
      <c r="N95" s="39">
        <v>2531</v>
      </c>
      <c r="O95" s="38">
        <v>1</v>
      </c>
      <c r="P95" s="38">
        <v>1</v>
      </c>
      <c r="Q95" s="40">
        <v>60</v>
      </c>
      <c r="R95" s="2"/>
      <c r="S95" s="50" t="str">
        <f t="shared" si="7"/>
        <v>2</v>
      </c>
      <c r="T95" s="2">
        <v>3400100511</v>
      </c>
      <c r="U95" s="39" t="s">
        <v>345</v>
      </c>
      <c r="V95" s="56"/>
      <c r="W95" s="42">
        <v>124266</v>
      </c>
      <c r="X95" s="42">
        <v>124266</v>
      </c>
      <c r="Y95" s="43" t="s">
        <v>107</v>
      </c>
      <c r="Z95" s="44" t="s">
        <v>41</v>
      </c>
      <c r="AA95" s="45">
        <v>41815</v>
      </c>
      <c r="AB95" s="61"/>
      <c r="AC95" s="46" t="s">
        <v>57</v>
      </c>
      <c r="AD95" s="46" t="s">
        <v>58</v>
      </c>
      <c r="AE95" s="46" t="s">
        <v>96</v>
      </c>
      <c r="AF95" s="47" t="s">
        <v>346</v>
      </c>
      <c r="AG95" s="10"/>
      <c r="AI95" s="1"/>
      <c r="AJ95" s="1"/>
      <c r="AK95" s="1"/>
    </row>
    <row r="96" spans="1:37" s="12" customFormat="1" ht="14.25" customHeight="1" x14ac:dyDescent="0.2">
      <c r="A96" s="48">
        <v>14</v>
      </c>
      <c r="B96" s="56">
        <v>26</v>
      </c>
      <c r="C96" s="56" t="s">
        <v>39</v>
      </c>
      <c r="D96" s="57" t="s">
        <v>40</v>
      </c>
      <c r="E96" s="37">
        <v>2</v>
      </c>
      <c r="F96" s="37">
        <v>3</v>
      </c>
      <c r="G96" s="37">
        <v>5</v>
      </c>
      <c r="H96" s="4">
        <v>402</v>
      </c>
      <c r="I96" s="4"/>
      <c r="J96" s="38">
        <v>5</v>
      </c>
      <c r="K96" s="38" t="s">
        <v>13</v>
      </c>
      <c r="L96" s="38">
        <v>1</v>
      </c>
      <c r="M96" s="37">
        <v>5</v>
      </c>
      <c r="N96" s="39">
        <v>2531</v>
      </c>
      <c r="O96" s="38">
        <v>1</v>
      </c>
      <c r="P96" s="38">
        <v>1</v>
      </c>
      <c r="Q96" s="40">
        <v>60</v>
      </c>
      <c r="R96" s="2"/>
      <c r="S96" s="50" t="str">
        <f t="shared" si="7"/>
        <v>2</v>
      </c>
      <c r="T96" s="2">
        <v>3400100515</v>
      </c>
      <c r="U96" s="39" t="s">
        <v>347</v>
      </c>
      <c r="V96" s="56"/>
      <c r="W96" s="42">
        <v>247493.68</v>
      </c>
      <c r="X96" s="42">
        <v>247493.68</v>
      </c>
      <c r="Y96" s="43" t="s">
        <v>107</v>
      </c>
      <c r="Z96" s="44" t="s">
        <v>41</v>
      </c>
      <c r="AA96" s="45">
        <v>41815</v>
      </c>
      <c r="AB96" s="61"/>
      <c r="AC96" s="46" t="s">
        <v>61</v>
      </c>
      <c r="AD96" s="46" t="s">
        <v>62</v>
      </c>
      <c r="AE96" s="46" t="s">
        <v>96</v>
      </c>
      <c r="AF96" s="47" t="s">
        <v>348</v>
      </c>
      <c r="AG96" s="10"/>
      <c r="AI96" s="1"/>
      <c r="AJ96" s="1"/>
      <c r="AK96" s="1"/>
    </row>
    <row r="97" spans="1:37" s="12" customFormat="1" ht="14.25" customHeight="1" x14ac:dyDescent="0.2">
      <c r="A97" s="48">
        <v>14</v>
      </c>
      <c r="B97" s="56">
        <v>26</v>
      </c>
      <c r="C97" s="56" t="s">
        <v>39</v>
      </c>
      <c r="D97" s="57" t="s">
        <v>40</v>
      </c>
      <c r="E97" s="37">
        <v>2</v>
      </c>
      <c r="F97" s="37">
        <v>3</v>
      </c>
      <c r="G97" s="37">
        <v>5</v>
      </c>
      <c r="H97" s="4">
        <v>402</v>
      </c>
      <c r="I97" s="4"/>
      <c r="J97" s="38">
        <v>5</v>
      </c>
      <c r="K97" s="38" t="s">
        <v>13</v>
      </c>
      <c r="L97" s="38">
        <v>1</v>
      </c>
      <c r="M97" s="37">
        <v>5</v>
      </c>
      <c r="N97" s="39">
        <v>2531</v>
      </c>
      <c r="O97" s="38">
        <v>1</v>
      </c>
      <c r="P97" s="38">
        <v>1</v>
      </c>
      <c r="Q97" s="40">
        <v>60</v>
      </c>
      <c r="R97" s="2"/>
      <c r="S97" s="50" t="str">
        <f t="shared" si="7"/>
        <v>2</v>
      </c>
      <c r="T97" s="2">
        <v>3400100532</v>
      </c>
      <c r="U97" s="39" t="s">
        <v>349</v>
      </c>
      <c r="V97" s="56"/>
      <c r="W97" s="42">
        <v>50000</v>
      </c>
      <c r="X97" s="42">
        <v>50000</v>
      </c>
      <c r="Y97" s="43" t="s">
        <v>107</v>
      </c>
      <c r="Z97" s="44" t="s">
        <v>41</v>
      </c>
      <c r="AA97" s="45">
        <v>41815</v>
      </c>
      <c r="AB97" s="61"/>
      <c r="AC97" s="46" t="s">
        <v>61</v>
      </c>
      <c r="AD97" s="46" t="s">
        <v>62</v>
      </c>
      <c r="AE97" s="46" t="s">
        <v>96</v>
      </c>
      <c r="AF97" s="47" t="s">
        <v>350</v>
      </c>
      <c r="AG97" s="10"/>
      <c r="AI97" s="1"/>
      <c r="AJ97" s="1"/>
      <c r="AK97" s="1"/>
    </row>
    <row r="98" spans="1:37" s="12" customFormat="1" ht="14.25" customHeight="1" x14ac:dyDescent="0.2">
      <c r="A98" s="48">
        <v>14</v>
      </c>
      <c r="B98" s="56">
        <v>26</v>
      </c>
      <c r="C98" s="56" t="s">
        <v>39</v>
      </c>
      <c r="D98" s="57" t="s">
        <v>40</v>
      </c>
      <c r="E98" s="37">
        <v>2</v>
      </c>
      <c r="F98" s="37">
        <v>3</v>
      </c>
      <c r="G98" s="37">
        <v>5</v>
      </c>
      <c r="H98" s="4">
        <v>402</v>
      </c>
      <c r="I98" s="4"/>
      <c r="J98" s="38">
        <v>5</v>
      </c>
      <c r="K98" s="38" t="s">
        <v>13</v>
      </c>
      <c r="L98" s="38">
        <v>1</v>
      </c>
      <c r="M98" s="37">
        <v>5</v>
      </c>
      <c r="N98" s="39">
        <v>3993</v>
      </c>
      <c r="O98" s="38">
        <v>1</v>
      </c>
      <c r="P98" s="38">
        <v>1</v>
      </c>
      <c r="Q98" s="40">
        <v>60</v>
      </c>
      <c r="R98" s="2"/>
      <c r="S98" s="50" t="str">
        <f t="shared" si="7"/>
        <v>3</v>
      </c>
      <c r="T98" s="2">
        <v>3400100510</v>
      </c>
      <c r="U98" s="39" t="s">
        <v>351</v>
      </c>
      <c r="V98" s="56"/>
      <c r="W98" s="42">
        <v>10764.8</v>
      </c>
      <c r="X98" s="42">
        <v>10764.8</v>
      </c>
      <c r="Y98" s="43" t="s">
        <v>107</v>
      </c>
      <c r="Z98" s="44" t="s">
        <v>41</v>
      </c>
      <c r="AA98" s="45">
        <v>41815</v>
      </c>
      <c r="AB98" s="61"/>
      <c r="AC98" s="46" t="s">
        <v>59</v>
      </c>
      <c r="AD98" s="46" t="s">
        <v>60</v>
      </c>
      <c r="AE98" s="46" t="s">
        <v>96</v>
      </c>
      <c r="AF98" s="47" t="s">
        <v>44</v>
      </c>
      <c r="AG98" s="10"/>
      <c r="AI98" s="1"/>
      <c r="AJ98" s="1"/>
      <c r="AK98" s="1"/>
    </row>
    <row r="99" spans="1:37" s="12" customFormat="1" ht="14.25" customHeight="1" x14ac:dyDescent="0.2">
      <c r="A99" s="48">
        <v>14</v>
      </c>
      <c r="B99" s="56">
        <v>26</v>
      </c>
      <c r="C99" s="56" t="s">
        <v>39</v>
      </c>
      <c r="D99" s="57" t="s">
        <v>40</v>
      </c>
      <c r="E99" s="37">
        <v>2</v>
      </c>
      <c r="F99" s="37">
        <v>3</v>
      </c>
      <c r="G99" s="37">
        <v>5</v>
      </c>
      <c r="H99" s="4">
        <v>402</v>
      </c>
      <c r="I99" s="4"/>
      <c r="J99" s="38">
        <v>5</v>
      </c>
      <c r="K99" s="38" t="s">
        <v>13</v>
      </c>
      <c r="L99" s="38">
        <v>1</v>
      </c>
      <c r="M99" s="37">
        <v>5</v>
      </c>
      <c r="N99" s="39">
        <v>2711</v>
      </c>
      <c r="O99" s="38">
        <v>1</v>
      </c>
      <c r="P99" s="38">
        <v>1</v>
      </c>
      <c r="Q99" s="40">
        <v>60</v>
      </c>
      <c r="R99" s="2"/>
      <c r="S99" s="50" t="str">
        <f t="shared" si="7"/>
        <v>2</v>
      </c>
      <c r="T99" s="2">
        <v>3400100508</v>
      </c>
      <c r="U99" s="39" t="s">
        <v>352</v>
      </c>
      <c r="V99" s="56"/>
      <c r="W99" s="42">
        <v>386513.57</v>
      </c>
      <c r="X99" s="42">
        <v>386513.57</v>
      </c>
      <c r="Y99" s="43" t="s">
        <v>107</v>
      </c>
      <c r="Z99" s="44" t="s">
        <v>41</v>
      </c>
      <c r="AA99" s="45">
        <v>41815</v>
      </c>
      <c r="AB99" s="61"/>
      <c r="AC99" s="46" t="s">
        <v>149</v>
      </c>
      <c r="AD99" s="46" t="s">
        <v>150</v>
      </c>
      <c r="AE99" s="46" t="s">
        <v>96</v>
      </c>
      <c r="AF99" s="47" t="s">
        <v>151</v>
      </c>
      <c r="AG99" s="10"/>
      <c r="AI99" s="1"/>
      <c r="AJ99" s="1"/>
      <c r="AK99" s="1"/>
    </row>
    <row r="100" spans="1:37" s="12" customFormat="1" ht="14.25" customHeight="1" x14ac:dyDescent="0.2">
      <c r="A100" s="48">
        <v>14</v>
      </c>
      <c r="B100" s="56">
        <v>26</v>
      </c>
      <c r="C100" s="56" t="s">
        <v>39</v>
      </c>
      <c r="D100" s="57" t="s">
        <v>40</v>
      </c>
      <c r="E100" s="37">
        <v>2</v>
      </c>
      <c r="F100" s="37">
        <v>3</v>
      </c>
      <c r="G100" s="37">
        <v>5</v>
      </c>
      <c r="H100" s="4">
        <v>402</v>
      </c>
      <c r="I100" s="4"/>
      <c r="J100" s="38">
        <v>5</v>
      </c>
      <c r="K100" s="38" t="s">
        <v>13</v>
      </c>
      <c r="L100" s="38">
        <v>1</v>
      </c>
      <c r="M100" s="37">
        <v>5</v>
      </c>
      <c r="N100" s="39">
        <v>2171</v>
      </c>
      <c r="O100" s="38">
        <v>1</v>
      </c>
      <c r="P100" s="38">
        <v>1</v>
      </c>
      <c r="Q100" s="40">
        <v>60</v>
      </c>
      <c r="R100" s="2"/>
      <c r="S100" s="50" t="str">
        <f t="shared" si="7"/>
        <v>2</v>
      </c>
      <c r="T100" s="2">
        <v>3400100534</v>
      </c>
      <c r="U100" s="39" t="s">
        <v>353</v>
      </c>
      <c r="V100" s="56"/>
      <c r="W100" s="42">
        <v>10992.2</v>
      </c>
      <c r="X100" s="42">
        <v>10992.2</v>
      </c>
      <c r="Y100" s="43" t="s">
        <v>107</v>
      </c>
      <c r="Z100" s="44" t="s">
        <v>41</v>
      </c>
      <c r="AA100" s="45">
        <v>41815</v>
      </c>
      <c r="AB100" s="61"/>
      <c r="AC100" s="46" t="s">
        <v>318</v>
      </c>
      <c r="AD100" s="46" t="s">
        <v>319</v>
      </c>
      <c r="AE100" s="46" t="s">
        <v>96</v>
      </c>
      <c r="AF100" s="47" t="s">
        <v>44</v>
      </c>
      <c r="AG100" s="10"/>
      <c r="AI100" s="1"/>
      <c r="AJ100" s="1"/>
      <c r="AK100" s="1"/>
    </row>
    <row r="101" spans="1:37" s="12" customFormat="1" ht="14.25" customHeight="1" x14ac:dyDescent="0.2">
      <c r="A101" s="48">
        <v>14</v>
      </c>
      <c r="B101" s="56">
        <v>26</v>
      </c>
      <c r="C101" s="56" t="s">
        <v>39</v>
      </c>
      <c r="D101" s="57" t="s">
        <v>40</v>
      </c>
      <c r="E101" s="37">
        <v>2</v>
      </c>
      <c r="F101" s="37">
        <v>3</v>
      </c>
      <c r="G101" s="37">
        <v>5</v>
      </c>
      <c r="H101" s="4">
        <v>402</v>
      </c>
      <c r="I101" s="4"/>
      <c r="J101" s="38">
        <v>5</v>
      </c>
      <c r="K101" s="38" t="s">
        <v>13</v>
      </c>
      <c r="L101" s="38">
        <v>1</v>
      </c>
      <c r="M101" s="37">
        <v>5</v>
      </c>
      <c r="N101" s="39">
        <v>3541</v>
      </c>
      <c r="O101" s="38">
        <v>1</v>
      </c>
      <c r="P101" s="38">
        <v>1</v>
      </c>
      <c r="Q101" s="40">
        <v>60</v>
      </c>
      <c r="R101" s="2"/>
      <c r="S101" s="50" t="str">
        <f t="shared" si="7"/>
        <v>3</v>
      </c>
      <c r="T101" s="2">
        <v>3400100527</v>
      </c>
      <c r="U101" s="39" t="s">
        <v>354</v>
      </c>
      <c r="V101" s="56"/>
      <c r="W101" s="42">
        <v>1566</v>
      </c>
      <c r="X101" s="42">
        <v>1566</v>
      </c>
      <c r="Y101" s="43" t="s">
        <v>107</v>
      </c>
      <c r="Z101" s="44" t="s">
        <v>41</v>
      </c>
      <c r="AA101" s="45">
        <v>41815</v>
      </c>
      <c r="AB101" s="61"/>
      <c r="AC101" s="46" t="s">
        <v>175</v>
      </c>
      <c r="AD101" s="46" t="s">
        <v>176</v>
      </c>
      <c r="AE101" s="46" t="s">
        <v>96</v>
      </c>
      <c r="AF101" s="47" t="s">
        <v>355</v>
      </c>
      <c r="AG101" s="10"/>
      <c r="AI101" s="1"/>
      <c r="AJ101" s="1"/>
      <c r="AK101" s="1"/>
    </row>
    <row r="102" spans="1:37" s="12" customFormat="1" ht="14.25" customHeight="1" x14ac:dyDescent="0.2">
      <c r="A102" s="48">
        <v>14</v>
      </c>
      <c r="B102" s="56">
        <v>26</v>
      </c>
      <c r="C102" s="56" t="s">
        <v>39</v>
      </c>
      <c r="D102" s="57" t="s">
        <v>40</v>
      </c>
      <c r="E102" s="37">
        <v>2</v>
      </c>
      <c r="F102" s="37">
        <v>3</v>
      </c>
      <c r="G102" s="37">
        <v>5</v>
      </c>
      <c r="H102" s="4">
        <v>402</v>
      </c>
      <c r="I102" s="4"/>
      <c r="J102" s="38">
        <v>5</v>
      </c>
      <c r="K102" s="38" t="s">
        <v>13</v>
      </c>
      <c r="L102" s="38">
        <v>1</v>
      </c>
      <c r="M102" s="37">
        <v>5</v>
      </c>
      <c r="N102" s="39">
        <v>2531</v>
      </c>
      <c r="O102" s="38">
        <v>1</v>
      </c>
      <c r="P102" s="38">
        <v>1</v>
      </c>
      <c r="Q102" s="40">
        <v>60</v>
      </c>
      <c r="R102" s="2"/>
      <c r="S102" s="50" t="str">
        <f t="shared" si="7"/>
        <v>2</v>
      </c>
      <c r="T102" s="2">
        <v>3400100530</v>
      </c>
      <c r="U102" s="39" t="s">
        <v>356</v>
      </c>
      <c r="V102" s="56"/>
      <c r="W102" s="42">
        <v>21174.94</v>
      </c>
      <c r="X102" s="42">
        <v>21174.94</v>
      </c>
      <c r="Y102" s="43" t="s">
        <v>107</v>
      </c>
      <c r="Z102" s="44" t="s">
        <v>41</v>
      </c>
      <c r="AA102" s="45">
        <v>41815</v>
      </c>
      <c r="AB102" s="61"/>
      <c r="AC102" s="46" t="s">
        <v>57</v>
      </c>
      <c r="AD102" s="46" t="s">
        <v>58</v>
      </c>
      <c r="AE102" s="46" t="s">
        <v>96</v>
      </c>
      <c r="AF102" s="47" t="s">
        <v>357</v>
      </c>
      <c r="AG102" s="10"/>
      <c r="AI102" s="1"/>
      <c r="AJ102" s="1"/>
      <c r="AK102" s="1"/>
    </row>
    <row r="103" spans="1:37" s="12" customFormat="1" ht="14.25" customHeight="1" x14ac:dyDescent="0.2">
      <c r="A103" s="48">
        <v>14</v>
      </c>
      <c r="B103" s="56">
        <v>26</v>
      </c>
      <c r="C103" s="56" t="s">
        <v>39</v>
      </c>
      <c r="D103" s="57" t="s">
        <v>40</v>
      </c>
      <c r="E103" s="37">
        <v>2</v>
      </c>
      <c r="F103" s="37">
        <v>3</v>
      </c>
      <c r="G103" s="37">
        <v>5</v>
      </c>
      <c r="H103" s="4">
        <v>402</v>
      </c>
      <c r="I103" s="4"/>
      <c r="J103" s="38">
        <v>5</v>
      </c>
      <c r="K103" s="38" t="s">
        <v>13</v>
      </c>
      <c r="L103" s="38">
        <v>1</v>
      </c>
      <c r="M103" s="37">
        <v>5</v>
      </c>
      <c r="N103" s="39">
        <v>2541</v>
      </c>
      <c r="O103" s="38">
        <v>1</v>
      </c>
      <c r="P103" s="38">
        <v>1</v>
      </c>
      <c r="Q103" s="40">
        <v>60</v>
      </c>
      <c r="R103" s="2"/>
      <c r="S103" s="50" t="str">
        <f t="shared" si="7"/>
        <v>2</v>
      </c>
      <c r="T103" s="2">
        <v>3400100553</v>
      </c>
      <c r="U103" s="39" t="s">
        <v>358</v>
      </c>
      <c r="V103" s="56"/>
      <c r="W103" s="42">
        <v>85492</v>
      </c>
      <c r="X103" s="42">
        <v>85492</v>
      </c>
      <c r="Y103" s="43" t="s">
        <v>107</v>
      </c>
      <c r="Z103" s="44" t="s">
        <v>41</v>
      </c>
      <c r="AA103" s="45">
        <v>41815</v>
      </c>
      <c r="AB103" s="61"/>
      <c r="AC103" s="46" t="s">
        <v>359</v>
      </c>
      <c r="AD103" s="46" t="s">
        <v>360</v>
      </c>
      <c r="AE103" s="46" t="s">
        <v>96</v>
      </c>
      <c r="AF103" s="47" t="s">
        <v>361</v>
      </c>
      <c r="AG103" s="10"/>
      <c r="AI103" s="1"/>
      <c r="AJ103" s="1"/>
      <c r="AK103" s="1"/>
    </row>
    <row r="104" spans="1:37" s="12" customFormat="1" ht="14.25" customHeight="1" x14ac:dyDescent="0.2">
      <c r="A104" s="48">
        <v>14</v>
      </c>
      <c r="B104" s="56">
        <v>26</v>
      </c>
      <c r="C104" s="56" t="s">
        <v>39</v>
      </c>
      <c r="D104" s="57" t="s">
        <v>40</v>
      </c>
      <c r="E104" s="37">
        <v>2</v>
      </c>
      <c r="F104" s="37">
        <v>3</v>
      </c>
      <c r="G104" s="37">
        <v>5</v>
      </c>
      <c r="H104" s="4">
        <v>402</v>
      </c>
      <c r="I104" s="4"/>
      <c r="J104" s="38">
        <v>5</v>
      </c>
      <c r="K104" s="38" t="s">
        <v>13</v>
      </c>
      <c r="L104" s="38">
        <v>1</v>
      </c>
      <c r="M104" s="37">
        <v>5</v>
      </c>
      <c r="N104" s="39">
        <v>3541</v>
      </c>
      <c r="O104" s="38">
        <v>1</v>
      </c>
      <c r="P104" s="38">
        <v>1</v>
      </c>
      <c r="Q104" s="40">
        <v>60</v>
      </c>
      <c r="R104" s="2"/>
      <c r="S104" s="50" t="str">
        <f t="shared" si="7"/>
        <v>3</v>
      </c>
      <c r="T104" s="2">
        <v>3400100551</v>
      </c>
      <c r="U104" s="39" t="s">
        <v>362</v>
      </c>
      <c r="V104" s="56"/>
      <c r="W104" s="42">
        <v>148639.14000000001</v>
      </c>
      <c r="X104" s="42">
        <v>148639.14000000001</v>
      </c>
      <c r="Y104" s="43" t="s">
        <v>107</v>
      </c>
      <c r="Z104" s="44" t="s">
        <v>41</v>
      </c>
      <c r="AA104" s="45">
        <v>41815</v>
      </c>
      <c r="AB104" s="61"/>
      <c r="AC104" s="46" t="s">
        <v>195</v>
      </c>
      <c r="AD104" s="46" t="s">
        <v>196</v>
      </c>
      <c r="AE104" s="46" t="s">
        <v>96</v>
      </c>
      <c r="AF104" s="47" t="s">
        <v>363</v>
      </c>
      <c r="AG104" s="10"/>
      <c r="AI104" s="1"/>
      <c r="AJ104" s="1"/>
      <c r="AK104" s="1"/>
    </row>
    <row r="105" spans="1:37" s="12" customFormat="1" ht="14.25" customHeight="1" x14ac:dyDescent="0.2">
      <c r="A105" s="48">
        <v>14</v>
      </c>
      <c r="B105" s="56">
        <v>26</v>
      </c>
      <c r="C105" s="56" t="s">
        <v>39</v>
      </c>
      <c r="D105" s="57" t="s">
        <v>40</v>
      </c>
      <c r="E105" s="37">
        <v>2</v>
      </c>
      <c r="F105" s="37">
        <v>3</v>
      </c>
      <c r="G105" s="37">
        <v>5</v>
      </c>
      <c r="H105" s="4">
        <v>402</v>
      </c>
      <c r="I105" s="4"/>
      <c r="J105" s="38">
        <v>5</v>
      </c>
      <c r="K105" s="38" t="s">
        <v>13</v>
      </c>
      <c r="L105" s="38">
        <v>1</v>
      </c>
      <c r="M105" s="37">
        <v>5</v>
      </c>
      <c r="N105" s="39">
        <v>2541</v>
      </c>
      <c r="O105" s="38">
        <v>1</v>
      </c>
      <c r="P105" s="38">
        <v>1</v>
      </c>
      <c r="Q105" s="40">
        <v>60</v>
      </c>
      <c r="R105" s="2"/>
      <c r="S105" s="50" t="str">
        <f t="shared" si="7"/>
        <v>2</v>
      </c>
      <c r="T105" s="2">
        <v>3400100552</v>
      </c>
      <c r="U105" s="39" t="s">
        <v>364</v>
      </c>
      <c r="V105" s="56"/>
      <c r="W105" s="42">
        <v>21779.439999999999</v>
      </c>
      <c r="X105" s="42">
        <v>21779.439999999999</v>
      </c>
      <c r="Y105" s="43" t="s">
        <v>107</v>
      </c>
      <c r="Z105" s="44" t="s">
        <v>41</v>
      </c>
      <c r="AA105" s="45">
        <v>41815</v>
      </c>
      <c r="AB105" s="61"/>
      <c r="AC105" s="46" t="s">
        <v>61</v>
      </c>
      <c r="AD105" s="46" t="s">
        <v>62</v>
      </c>
      <c r="AE105" s="46" t="s">
        <v>96</v>
      </c>
      <c r="AF105" s="47" t="s">
        <v>365</v>
      </c>
      <c r="AG105" s="10"/>
      <c r="AI105" s="1"/>
      <c r="AJ105" s="1"/>
      <c r="AK105" s="1"/>
    </row>
    <row r="106" spans="1:37" s="12" customFormat="1" ht="14.25" customHeight="1" x14ac:dyDescent="0.2">
      <c r="A106" s="48">
        <v>14</v>
      </c>
      <c r="B106" s="56">
        <v>26</v>
      </c>
      <c r="C106" s="56" t="s">
        <v>39</v>
      </c>
      <c r="D106" s="57" t="s">
        <v>40</v>
      </c>
      <c r="E106" s="37">
        <v>2</v>
      </c>
      <c r="F106" s="37">
        <v>3</v>
      </c>
      <c r="G106" s="37">
        <v>5</v>
      </c>
      <c r="H106" s="4">
        <v>402</v>
      </c>
      <c r="I106" s="4"/>
      <c r="J106" s="38">
        <v>5</v>
      </c>
      <c r="K106" s="38" t="s">
        <v>13</v>
      </c>
      <c r="L106" s="38">
        <v>1</v>
      </c>
      <c r="M106" s="37">
        <v>5</v>
      </c>
      <c r="N106" s="39">
        <v>3541</v>
      </c>
      <c r="O106" s="38">
        <v>1</v>
      </c>
      <c r="P106" s="38">
        <v>1</v>
      </c>
      <c r="Q106" s="40">
        <v>60</v>
      </c>
      <c r="R106" s="2"/>
      <c r="S106" s="50" t="str">
        <f t="shared" si="7"/>
        <v>3</v>
      </c>
      <c r="T106" s="2">
        <v>3400100550</v>
      </c>
      <c r="U106" s="39" t="s">
        <v>366</v>
      </c>
      <c r="V106" s="56"/>
      <c r="W106" s="42">
        <v>26564</v>
      </c>
      <c r="X106" s="42">
        <v>26564</v>
      </c>
      <c r="Y106" s="43" t="s">
        <v>107</v>
      </c>
      <c r="Z106" s="44" t="s">
        <v>41</v>
      </c>
      <c r="AA106" s="45">
        <v>41815</v>
      </c>
      <c r="AB106" s="61"/>
      <c r="AC106" s="46" t="s">
        <v>175</v>
      </c>
      <c r="AD106" s="46" t="s">
        <v>176</v>
      </c>
      <c r="AE106" s="46" t="s">
        <v>96</v>
      </c>
      <c r="AF106" s="47" t="s">
        <v>367</v>
      </c>
      <c r="AG106" s="10"/>
      <c r="AI106" s="1"/>
      <c r="AJ106" s="1"/>
      <c r="AK106" s="1"/>
    </row>
    <row r="107" spans="1:37" s="12" customFormat="1" ht="14.25" customHeight="1" x14ac:dyDescent="0.2">
      <c r="A107" s="48">
        <v>14</v>
      </c>
      <c r="B107" s="56">
        <v>26</v>
      </c>
      <c r="C107" s="56" t="s">
        <v>39</v>
      </c>
      <c r="D107" s="57" t="s">
        <v>40</v>
      </c>
      <c r="E107" s="37">
        <v>2</v>
      </c>
      <c r="F107" s="37">
        <v>3</v>
      </c>
      <c r="G107" s="37">
        <v>5</v>
      </c>
      <c r="H107" s="4">
        <v>402</v>
      </c>
      <c r="I107" s="4"/>
      <c r="J107" s="38">
        <v>5</v>
      </c>
      <c r="K107" s="38" t="s">
        <v>13</v>
      </c>
      <c r="L107" s="38">
        <v>1</v>
      </c>
      <c r="M107" s="37">
        <v>5</v>
      </c>
      <c r="N107" s="39">
        <v>3541</v>
      </c>
      <c r="O107" s="38">
        <v>1</v>
      </c>
      <c r="P107" s="38">
        <v>1</v>
      </c>
      <c r="Q107" s="40">
        <v>60</v>
      </c>
      <c r="R107" s="2"/>
      <c r="S107" s="50" t="str">
        <f t="shared" si="7"/>
        <v>3</v>
      </c>
      <c r="T107" s="2">
        <v>3400100546</v>
      </c>
      <c r="U107" s="39" t="s">
        <v>368</v>
      </c>
      <c r="V107" s="56"/>
      <c r="W107" s="42">
        <v>263982.67</v>
      </c>
      <c r="X107" s="42">
        <v>263982.67</v>
      </c>
      <c r="Y107" s="43" t="s">
        <v>107</v>
      </c>
      <c r="Z107" s="44" t="s">
        <v>41</v>
      </c>
      <c r="AA107" s="45">
        <v>41815</v>
      </c>
      <c r="AB107" s="61"/>
      <c r="AC107" s="46" t="s">
        <v>87</v>
      </c>
      <c r="AD107" s="46" t="s">
        <v>88</v>
      </c>
      <c r="AE107" s="46" t="s">
        <v>96</v>
      </c>
      <c r="AF107" s="47" t="s">
        <v>369</v>
      </c>
      <c r="AG107" s="10"/>
      <c r="AI107" s="1"/>
      <c r="AJ107" s="1"/>
      <c r="AK107" s="1"/>
    </row>
    <row r="108" spans="1:37" s="12" customFormat="1" ht="14.25" customHeight="1" x14ac:dyDescent="0.2">
      <c r="A108" s="48">
        <v>14</v>
      </c>
      <c r="B108" s="56">
        <v>26</v>
      </c>
      <c r="C108" s="56" t="s">
        <v>39</v>
      </c>
      <c r="D108" s="57" t="s">
        <v>40</v>
      </c>
      <c r="E108" s="37">
        <v>2</v>
      </c>
      <c r="F108" s="37">
        <v>3</v>
      </c>
      <c r="G108" s="37">
        <v>5</v>
      </c>
      <c r="H108" s="4">
        <v>402</v>
      </c>
      <c r="I108" s="4"/>
      <c r="J108" s="38">
        <v>5</v>
      </c>
      <c r="K108" s="38" t="s">
        <v>13</v>
      </c>
      <c r="L108" s="38">
        <v>1</v>
      </c>
      <c r="M108" s="37">
        <v>5</v>
      </c>
      <c r="N108" s="39">
        <v>2541</v>
      </c>
      <c r="O108" s="38">
        <v>1</v>
      </c>
      <c r="P108" s="38">
        <v>1</v>
      </c>
      <c r="Q108" s="40">
        <v>60</v>
      </c>
      <c r="R108" s="2"/>
      <c r="S108" s="50" t="str">
        <f t="shared" si="7"/>
        <v>2</v>
      </c>
      <c r="T108" s="2">
        <v>3400100543</v>
      </c>
      <c r="U108" s="39" t="s">
        <v>370</v>
      </c>
      <c r="V108" s="56"/>
      <c r="W108" s="42">
        <v>4338.3999999999996</v>
      </c>
      <c r="X108" s="42">
        <v>4338.3999999999996</v>
      </c>
      <c r="Y108" s="43" t="s">
        <v>107</v>
      </c>
      <c r="Z108" s="44" t="s">
        <v>41</v>
      </c>
      <c r="AA108" s="45">
        <v>41815</v>
      </c>
      <c r="AB108" s="61"/>
      <c r="AC108" s="46" t="s">
        <v>371</v>
      </c>
      <c r="AD108" s="46" t="s">
        <v>372</v>
      </c>
      <c r="AE108" s="46" t="s">
        <v>96</v>
      </c>
      <c r="AF108" s="47" t="s">
        <v>44</v>
      </c>
      <c r="AG108" s="10"/>
      <c r="AI108" s="1"/>
      <c r="AJ108" s="1"/>
      <c r="AK108" s="1"/>
    </row>
    <row r="109" spans="1:37" s="12" customFormat="1" ht="14.25" customHeight="1" x14ac:dyDescent="0.2">
      <c r="A109" s="48">
        <v>14</v>
      </c>
      <c r="B109" s="56">
        <v>26</v>
      </c>
      <c r="C109" s="56" t="s">
        <v>39</v>
      </c>
      <c r="D109" s="57" t="s">
        <v>40</v>
      </c>
      <c r="E109" s="37">
        <v>2</v>
      </c>
      <c r="F109" s="37">
        <v>3</v>
      </c>
      <c r="G109" s="37">
        <v>5</v>
      </c>
      <c r="H109" s="4">
        <v>402</v>
      </c>
      <c r="I109" s="4"/>
      <c r="J109" s="38">
        <v>5</v>
      </c>
      <c r="K109" s="38" t="s">
        <v>13</v>
      </c>
      <c r="L109" s="38">
        <v>1</v>
      </c>
      <c r="M109" s="37">
        <v>5</v>
      </c>
      <c r="N109" s="39">
        <v>2541</v>
      </c>
      <c r="O109" s="38">
        <v>1</v>
      </c>
      <c r="P109" s="38">
        <v>1</v>
      </c>
      <c r="Q109" s="40">
        <v>60</v>
      </c>
      <c r="R109" s="2"/>
      <c r="S109" s="50" t="str">
        <f t="shared" si="7"/>
        <v>2</v>
      </c>
      <c r="T109" s="2">
        <v>3400100539</v>
      </c>
      <c r="U109" s="39" t="s">
        <v>373</v>
      </c>
      <c r="V109" s="56"/>
      <c r="W109" s="42">
        <v>300</v>
      </c>
      <c r="X109" s="42">
        <v>300</v>
      </c>
      <c r="Y109" s="43" t="s">
        <v>107</v>
      </c>
      <c r="Z109" s="44" t="s">
        <v>41</v>
      </c>
      <c r="AA109" s="45">
        <v>41815</v>
      </c>
      <c r="AB109" s="61"/>
      <c r="AC109" s="46" t="s">
        <v>318</v>
      </c>
      <c r="AD109" s="46" t="s">
        <v>319</v>
      </c>
      <c r="AE109" s="46" t="s">
        <v>96</v>
      </c>
      <c r="AF109" s="47" t="s">
        <v>374</v>
      </c>
      <c r="AG109" s="10"/>
      <c r="AI109" s="1"/>
      <c r="AJ109" s="1"/>
      <c r="AK109" s="1"/>
    </row>
    <row r="110" spans="1:37" s="12" customFormat="1" ht="14.25" customHeight="1" x14ac:dyDescent="0.2">
      <c r="A110" s="48">
        <v>14</v>
      </c>
      <c r="B110" s="56">
        <v>26</v>
      </c>
      <c r="C110" s="56" t="s">
        <v>39</v>
      </c>
      <c r="D110" s="57" t="s">
        <v>40</v>
      </c>
      <c r="E110" s="37">
        <v>2</v>
      </c>
      <c r="F110" s="37">
        <v>3</v>
      </c>
      <c r="G110" s="37">
        <v>5</v>
      </c>
      <c r="H110" s="4">
        <v>402</v>
      </c>
      <c r="I110" s="4"/>
      <c r="J110" s="38">
        <v>5</v>
      </c>
      <c r="K110" s="38" t="s">
        <v>13</v>
      </c>
      <c r="L110" s="38">
        <v>1</v>
      </c>
      <c r="M110" s="37">
        <v>5</v>
      </c>
      <c r="N110" s="39">
        <v>2541</v>
      </c>
      <c r="O110" s="38">
        <v>1</v>
      </c>
      <c r="P110" s="38">
        <v>1</v>
      </c>
      <c r="Q110" s="40">
        <v>60</v>
      </c>
      <c r="R110" s="2"/>
      <c r="S110" s="50" t="str">
        <f t="shared" si="7"/>
        <v>2</v>
      </c>
      <c r="T110" s="2">
        <v>3400100542</v>
      </c>
      <c r="U110" s="39" t="s">
        <v>375</v>
      </c>
      <c r="V110" s="56"/>
      <c r="W110" s="42">
        <v>53719.6</v>
      </c>
      <c r="X110" s="42">
        <v>53719.6</v>
      </c>
      <c r="Y110" s="43" t="s">
        <v>107</v>
      </c>
      <c r="Z110" s="44" t="s">
        <v>41</v>
      </c>
      <c r="AA110" s="45">
        <v>41815</v>
      </c>
      <c r="AB110" s="61"/>
      <c r="AC110" s="46" t="s">
        <v>376</v>
      </c>
      <c r="AD110" s="46" t="s">
        <v>377</v>
      </c>
      <c r="AE110" s="46" t="s">
        <v>96</v>
      </c>
      <c r="AF110" s="47" t="s">
        <v>44</v>
      </c>
      <c r="AG110" s="10"/>
      <c r="AI110" s="1"/>
      <c r="AJ110" s="1"/>
      <c r="AK110" s="1"/>
    </row>
    <row r="111" spans="1:37" s="12" customFormat="1" ht="14.25" customHeight="1" x14ac:dyDescent="0.2">
      <c r="A111" s="48">
        <v>14</v>
      </c>
      <c r="B111" s="56">
        <v>26</v>
      </c>
      <c r="C111" s="56" t="s">
        <v>39</v>
      </c>
      <c r="D111" s="57" t="s">
        <v>40</v>
      </c>
      <c r="E111" s="37">
        <v>2</v>
      </c>
      <c r="F111" s="37">
        <v>3</v>
      </c>
      <c r="G111" s="37">
        <v>5</v>
      </c>
      <c r="H111" s="4">
        <v>402</v>
      </c>
      <c r="I111" s="4"/>
      <c r="J111" s="38">
        <v>5</v>
      </c>
      <c r="K111" s="38" t="s">
        <v>13</v>
      </c>
      <c r="L111" s="38">
        <v>1</v>
      </c>
      <c r="M111" s="37">
        <v>5</v>
      </c>
      <c r="N111" s="39">
        <v>2711</v>
      </c>
      <c r="O111" s="38">
        <v>1</v>
      </c>
      <c r="P111" s="38">
        <v>1</v>
      </c>
      <c r="Q111" s="40">
        <v>60</v>
      </c>
      <c r="R111" s="2"/>
      <c r="S111" s="50" t="str">
        <f t="shared" si="7"/>
        <v>2</v>
      </c>
      <c r="T111" s="2">
        <v>3400100541</v>
      </c>
      <c r="U111" s="39" t="s">
        <v>378</v>
      </c>
      <c r="V111" s="56"/>
      <c r="W111" s="42">
        <v>13082.57</v>
      </c>
      <c r="X111" s="42">
        <v>13082.57</v>
      </c>
      <c r="Y111" s="43" t="s">
        <v>107</v>
      </c>
      <c r="Z111" s="44" t="s">
        <v>41</v>
      </c>
      <c r="AA111" s="45">
        <v>41815</v>
      </c>
      <c r="AB111" s="61"/>
      <c r="AC111" s="46" t="s">
        <v>379</v>
      </c>
      <c r="AD111" s="46" t="s">
        <v>380</v>
      </c>
      <c r="AE111" s="46" t="s">
        <v>96</v>
      </c>
      <c r="AF111" s="47" t="s">
        <v>44</v>
      </c>
      <c r="AG111" s="10"/>
      <c r="AI111" s="1"/>
      <c r="AJ111" s="1"/>
      <c r="AK111" s="1"/>
    </row>
    <row r="112" spans="1:37" s="12" customFormat="1" ht="14.25" customHeight="1" x14ac:dyDescent="0.2">
      <c r="A112" s="48">
        <v>14</v>
      </c>
      <c r="B112" s="56">
        <v>26</v>
      </c>
      <c r="C112" s="56" t="s">
        <v>39</v>
      </c>
      <c r="D112" s="57" t="s">
        <v>40</v>
      </c>
      <c r="E112" s="37">
        <v>2</v>
      </c>
      <c r="F112" s="37">
        <v>3</v>
      </c>
      <c r="G112" s="37">
        <v>5</v>
      </c>
      <c r="H112" s="4">
        <v>402</v>
      </c>
      <c r="I112" s="4"/>
      <c r="J112" s="38">
        <v>5</v>
      </c>
      <c r="K112" s="38" t="s">
        <v>13</v>
      </c>
      <c r="L112" s="38">
        <v>1</v>
      </c>
      <c r="M112" s="37">
        <v>5</v>
      </c>
      <c r="N112" s="39">
        <v>3541</v>
      </c>
      <c r="O112" s="38">
        <v>1</v>
      </c>
      <c r="P112" s="38">
        <v>1</v>
      </c>
      <c r="Q112" s="40">
        <v>60</v>
      </c>
      <c r="R112" s="2"/>
      <c r="S112" s="50" t="str">
        <f t="shared" si="7"/>
        <v>3</v>
      </c>
      <c r="T112" s="2">
        <v>3400100555</v>
      </c>
      <c r="U112" s="39" t="s">
        <v>381</v>
      </c>
      <c r="V112" s="56"/>
      <c r="W112" s="42">
        <v>539531.53</v>
      </c>
      <c r="X112" s="42">
        <v>515691.97</v>
      </c>
      <c r="Y112" s="43" t="s">
        <v>107</v>
      </c>
      <c r="Z112" s="44" t="s">
        <v>41</v>
      </c>
      <c r="AA112" s="45">
        <v>41815</v>
      </c>
      <c r="AB112" s="61"/>
      <c r="AC112" s="46" t="s">
        <v>382</v>
      </c>
      <c r="AD112" s="46" t="s">
        <v>383</v>
      </c>
      <c r="AE112" s="46" t="s">
        <v>96</v>
      </c>
      <c r="AF112" s="47" t="s">
        <v>384</v>
      </c>
      <c r="AG112" s="10"/>
      <c r="AI112" s="1"/>
      <c r="AJ112" s="1"/>
      <c r="AK112" s="1"/>
    </row>
    <row r="113" spans="1:37" s="12" customFormat="1" ht="14.25" customHeight="1" x14ac:dyDescent="0.2">
      <c r="A113" s="48">
        <v>14</v>
      </c>
      <c r="B113" s="56">
        <v>26</v>
      </c>
      <c r="C113" s="56" t="s">
        <v>39</v>
      </c>
      <c r="D113" s="57" t="s">
        <v>40</v>
      </c>
      <c r="E113" s="37">
        <v>2</v>
      </c>
      <c r="F113" s="37">
        <v>3</v>
      </c>
      <c r="G113" s="37">
        <v>5</v>
      </c>
      <c r="H113" s="4">
        <v>402</v>
      </c>
      <c r="I113" s="4"/>
      <c r="J113" s="38">
        <v>5</v>
      </c>
      <c r="K113" s="38" t="s">
        <v>13</v>
      </c>
      <c r="L113" s="38">
        <v>1</v>
      </c>
      <c r="M113" s="37">
        <v>5</v>
      </c>
      <c r="N113" s="39">
        <v>3541</v>
      </c>
      <c r="O113" s="38">
        <v>1</v>
      </c>
      <c r="P113" s="38">
        <v>1</v>
      </c>
      <c r="Q113" s="40">
        <v>60</v>
      </c>
      <c r="R113" s="2"/>
      <c r="S113" s="50" t="str">
        <f t="shared" si="7"/>
        <v>3</v>
      </c>
      <c r="T113" s="2">
        <v>3400100548</v>
      </c>
      <c r="U113" s="39" t="s">
        <v>385</v>
      </c>
      <c r="V113" s="56"/>
      <c r="W113" s="42">
        <v>7029.6</v>
      </c>
      <c r="X113" s="42">
        <v>7029.6</v>
      </c>
      <c r="Y113" s="43" t="s">
        <v>107</v>
      </c>
      <c r="Z113" s="44" t="s">
        <v>41</v>
      </c>
      <c r="AA113" s="45">
        <v>41815</v>
      </c>
      <c r="AB113" s="61"/>
      <c r="AC113" s="46" t="s">
        <v>71</v>
      </c>
      <c r="AD113" s="46" t="s">
        <v>72</v>
      </c>
      <c r="AE113" s="46" t="s">
        <v>96</v>
      </c>
      <c r="AF113" s="47" t="s">
        <v>386</v>
      </c>
      <c r="AG113" s="10"/>
      <c r="AI113" s="1"/>
      <c r="AJ113" s="1"/>
      <c r="AK113" s="1"/>
    </row>
    <row r="114" spans="1:37" s="12" customFormat="1" ht="14.25" customHeight="1" x14ac:dyDescent="0.2">
      <c r="A114" s="48">
        <v>14</v>
      </c>
      <c r="B114" s="56">
        <v>26</v>
      </c>
      <c r="C114" s="56" t="s">
        <v>39</v>
      </c>
      <c r="D114" s="57" t="s">
        <v>40</v>
      </c>
      <c r="E114" s="37">
        <v>2</v>
      </c>
      <c r="F114" s="37">
        <v>3</v>
      </c>
      <c r="G114" s="37">
        <v>5</v>
      </c>
      <c r="H114" s="4">
        <v>402</v>
      </c>
      <c r="I114" s="4"/>
      <c r="J114" s="38">
        <v>5</v>
      </c>
      <c r="K114" s="38" t="s">
        <v>13</v>
      </c>
      <c r="L114" s="38">
        <v>1</v>
      </c>
      <c r="M114" s="37">
        <v>5</v>
      </c>
      <c r="N114" s="39">
        <v>3541</v>
      </c>
      <c r="O114" s="38">
        <v>1</v>
      </c>
      <c r="P114" s="38">
        <v>1</v>
      </c>
      <c r="Q114" s="40">
        <v>60</v>
      </c>
      <c r="R114" s="2"/>
      <c r="S114" s="50" t="str">
        <f t="shared" si="7"/>
        <v>3</v>
      </c>
      <c r="T114" s="2">
        <v>3400100524</v>
      </c>
      <c r="U114" s="39" t="s">
        <v>387</v>
      </c>
      <c r="V114" s="56"/>
      <c r="W114" s="42">
        <v>30264</v>
      </c>
      <c r="X114" s="42">
        <v>30264</v>
      </c>
      <c r="Y114" s="43" t="s">
        <v>107</v>
      </c>
      <c r="Z114" s="44" t="s">
        <v>41</v>
      </c>
      <c r="AA114" s="45">
        <v>41815</v>
      </c>
      <c r="AB114" s="61"/>
      <c r="AC114" s="46" t="s">
        <v>388</v>
      </c>
      <c r="AD114" s="46" t="s">
        <v>389</v>
      </c>
      <c r="AE114" s="46" t="s">
        <v>96</v>
      </c>
      <c r="AF114" s="47" t="s">
        <v>390</v>
      </c>
      <c r="AG114" s="10"/>
      <c r="AI114" s="1"/>
      <c r="AJ114" s="1"/>
      <c r="AK114" s="1"/>
    </row>
    <row r="115" spans="1:37" s="12" customFormat="1" ht="14.25" customHeight="1" x14ac:dyDescent="0.2">
      <c r="A115" s="48">
        <v>14</v>
      </c>
      <c r="B115" s="56">
        <v>26</v>
      </c>
      <c r="C115" s="56" t="s">
        <v>39</v>
      </c>
      <c r="D115" s="57" t="s">
        <v>40</v>
      </c>
      <c r="E115" s="37">
        <v>2</v>
      </c>
      <c r="F115" s="37">
        <v>3</v>
      </c>
      <c r="G115" s="37">
        <v>5</v>
      </c>
      <c r="H115" s="4">
        <v>402</v>
      </c>
      <c r="I115" s="4"/>
      <c r="J115" s="38">
        <v>5</v>
      </c>
      <c r="K115" s="38" t="s">
        <v>13</v>
      </c>
      <c r="L115" s="38">
        <v>1</v>
      </c>
      <c r="M115" s="37">
        <v>5</v>
      </c>
      <c r="N115" s="39">
        <v>3541</v>
      </c>
      <c r="O115" s="38">
        <v>1</v>
      </c>
      <c r="P115" s="38">
        <v>1</v>
      </c>
      <c r="Q115" s="40">
        <v>60</v>
      </c>
      <c r="R115" s="2"/>
      <c r="S115" s="50" t="str">
        <f t="shared" si="7"/>
        <v>3</v>
      </c>
      <c r="T115" s="2">
        <v>3400100545</v>
      </c>
      <c r="U115" s="39" t="s">
        <v>391</v>
      </c>
      <c r="V115" s="56"/>
      <c r="W115" s="42">
        <v>311527.18</v>
      </c>
      <c r="X115" s="42">
        <v>311527.18</v>
      </c>
      <c r="Y115" s="43" t="s">
        <v>107</v>
      </c>
      <c r="Z115" s="44" t="s">
        <v>41</v>
      </c>
      <c r="AA115" s="45">
        <v>41815</v>
      </c>
      <c r="AB115" s="61"/>
      <c r="AC115" s="46" t="s">
        <v>316</v>
      </c>
      <c r="AD115" s="46" t="s">
        <v>317</v>
      </c>
      <c r="AE115" s="46" t="s">
        <v>96</v>
      </c>
      <c r="AF115" s="47" t="s">
        <v>392</v>
      </c>
      <c r="AG115" s="10"/>
      <c r="AI115" s="1"/>
      <c r="AJ115" s="1"/>
      <c r="AK115" s="1"/>
    </row>
    <row r="116" spans="1:37" s="12" customFormat="1" ht="14.25" customHeight="1" x14ac:dyDescent="0.2">
      <c r="A116" s="48">
        <v>14</v>
      </c>
      <c r="B116" s="56">
        <v>26</v>
      </c>
      <c r="C116" s="56" t="s">
        <v>39</v>
      </c>
      <c r="D116" s="57" t="s">
        <v>40</v>
      </c>
      <c r="E116" s="37">
        <v>2</v>
      </c>
      <c r="F116" s="37">
        <v>3</v>
      </c>
      <c r="G116" s="37">
        <v>5</v>
      </c>
      <c r="H116" s="4">
        <v>402</v>
      </c>
      <c r="I116" s="4"/>
      <c r="J116" s="38">
        <v>5</v>
      </c>
      <c r="K116" s="38" t="s">
        <v>13</v>
      </c>
      <c r="L116" s="38">
        <v>6</v>
      </c>
      <c r="M116" s="37">
        <v>5</v>
      </c>
      <c r="N116" s="39">
        <v>5311</v>
      </c>
      <c r="O116" s="38">
        <v>2</v>
      </c>
      <c r="P116" s="38">
        <v>1</v>
      </c>
      <c r="Q116" s="40">
        <v>60</v>
      </c>
      <c r="R116" s="2"/>
      <c r="S116" s="50" t="str">
        <f t="shared" si="7"/>
        <v>5</v>
      </c>
      <c r="T116" s="2" t="s">
        <v>43</v>
      </c>
      <c r="U116" s="39">
        <v>10000768</v>
      </c>
      <c r="V116" s="56"/>
      <c r="W116" s="42">
        <v>1390050.35</v>
      </c>
      <c r="X116" s="42">
        <v>1390050.35</v>
      </c>
      <c r="Y116" s="43" t="s">
        <v>107</v>
      </c>
      <c r="Z116" s="44" t="s">
        <v>41</v>
      </c>
      <c r="AA116" s="45">
        <v>41809</v>
      </c>
      <c r="AB116" s="61"/>
      <c r="AC116" s="46" t="s">
        <v>393</v>
      </c>
      <c r="AD116" s="46" t="s">
        <v>394</v>
      </c>
      <c r="AE116" s="46" t="s">
        <v>96</v>
      </c>
      <c r="AF116" s="47" t="s">
        <v>395</v>
      </c>
      <c r="AG116" s="10"/>
      <c r="AI116" s="1"/>
      <c r="AJ116" s="1"/>
      <c r="AK116" s="1"/>
    </row>
    <row r="117" spans="1:37" s="12" customFormat="1" ht="14.25" customHeight="1" x14ac:dyDescent="0.2">
      <c r="A117" s="48">
        <v>14</v>
      </c>
      <c r="B117" s="56">
        <v>26</v>
      </c>
      <c r="C117" s="56" t="s">
        <v>39</v>
      </c>
      <c r="D117" s="57" t="s">
        <v>40</v>
      </c>
      <c r="E117" s="37">
        <v>2</v>
      </c>
      <c r="F117" s="37">
        <v>3</v>
      </c>
      <c r="G117" s="37">
        <v>5</v>
      </c>
      <c r="H117" s="4">
        <v>402</v>
      </c>
      <c r="I117" s="4"/>
      <c r="J117" s="38">
        <v>5</v>
      </c>
      <c r="K117" s="38" t="s">
        <v>13</v>
      </c>
      <c r="L117" s="38">
        <v>6</v>
      </c>
      <c r="M117" s="37">
        <v>5</v>
      </c>
      <c r="N117" s="39">
        <v>5311</v>
      </c>
      <c r="O117" s="38">
        <v>2</v>
      </c>
      <c r="P117" s="38">
        <v>1</v>
      </c>
      <c r="Q117" s="40">
        <v>60</v>
      </c>
      <c r="R117" s="2"/>
      <c r="S117" s="50" t="str">
        <f t="shared" ref="S117:S142" si="8">MID(N117,1,1)</f>
        <v>5</v>
      </c>
      <c r="T117" s="2" t="s">
        <v>43</v>
      </c>
      <c r="U117" s="39">
        <v>10000770</v>
      </c>
      <c r="V117" s="56"/>
      <c r="W117" s="42">
        <v>169722.89</v>
      </c>
      <c r="X117" s="42">
        <v>169722.89</v>
      </c>
      <c r="Y117" s="43" t="s">
        <v>107</v>
      </c>
      <c r="Z117" s="44" t="s">
        <v>41</v>
      </c>
      <c r="AA117" s="45">
        <v>41809</v>
      </c>
      <c r="AB117" s="61"/>
      <c r="AC117" s="46" t="s">
        <v>290</v>
      </c>
      <c r="AD117" s="46" t="s">
        <v>291</v>
      </c>
      <c r="AE117" s="46" t="s">
        <v>96</v>
      </c>
      <c r="AF117" s="47" t="s">
        <v>292</v>
      </c>
      <c r="AG117" s="10"/>
      <c r="AI117" s="1"/>
      <c r="AJ117" s="1"/>
      <c r="AK117" s="1"/>
    </row>
    <row r="118" spans="1:37" s="12" customFormat="1" ht="14.25" customHeight="1" x14ac:dyDescent="0.2">
      <c r="A118" s="48">
        <v>14</v>
      </c>
      <c r="B118" s="56">
        <v>26</v>
      </c>
      <c r="C118" s="56" t="s">
        <v>39</v>
      </c>
      <c r="D118" s="57" t="s">
        <v>40</v>
      </c>
      <c r="E118" s="37">
        <v>2</v>
      </c>
      <c r="F118" s="37">
        <v>3</v>
      </c>
      <c r="G118" s="37">
        <v>5</v>
      </c>
      <c r="H118" s="4">
        <v>402</v>
      </c>
      <c r="I118" s="4"/>
      <c r="J118" s="38">
        <v>5</v>
      </c>
      <c r="K118" s="38" t="s">
        <v>13</v>
      </c>
      <c r="L118" s="38">
        <v>6</v>
      </c>
      <c r="M118" s="37">
        <v>5</v>
      </c>
      <c r="N118" s="39">
        <v>5311</v>
      </c>
      <c r="O118" s="38">
        <v>2</v>
      </c>
      <c r="P118" s="38">
        <v>1</v>
      </c>
      <c r="Q118" s="40">
        <v>60</v>
      </c>
      <c r="R118" s="2"/>
      <c r="S118" s="50" t="str">
        <f t="shared" si="8"/>
        <v>5</v>
      </c>
      <c r="T118" s="2" t="s">
        <v>43</v>
      </c>
      <c r="U118" s="39">
        <v>10000771</v>
      </c>
      <c r="V118" s="56"/>
      <c r="W118" s="42">
        <v>50784.800000000003</v>
      </c>
      <c r="X118" s="42">
        <v>50784.800000000003</v>
      </c>
      <c r="Y118" s="43" t="s">
        <v>107</v>
      </c>
      <c r="Z118" s="44" t="s">
        <v>41</v>
      </c>
      <c r="AA118" s="45">
        <v>41809</v>
      </c>
      <c r="AB118" s="61"/>
      <c r="AC118" s="46" t="s">
        <v>287</v>
      </c>
      <c r="AD118" s="46" t="s">
        <v>288</v>
      </c>
      <c r="AE118" s="46" t="s">
        <v>96</v>
      </c>
      <c r="AF118" s="47" t="s">
        <v>289</v>
      </c>
      <c r="AG118" s="10"/>
      <c r="AI118" s="1"/>
      <c r="AJ118" s="1"/>
      <c r="AK118" s="1"/>
    </row>
    <row r="119" spans="1:37" s="12" customFormat="1" ht="14.25" customHeight="1" x14ac:dyDescent="0.2">
      <c r="A119" s="48">
        <v>14</v>
      </c>
      <c r="B119" s="56">
        <v>26</v>
      </c>
      <c r="C119" s="56" t="s">
        <v>39</v>
      </c>
      <c r="D119" s="57" t="s">
        <v>40</v>
      </c>
      <c r="E119" s="37">
        <v>2</v>
      </c>
      <c r="F119" s="37">
        <v>3</v>
      </c>
      <c r="G119" s="37">
        <v>5</v>
      </c>
      <c r="H119" s="4">
        <v>402</v>
      </c>
      <c r="I119" s="4"/>
      <c r="J119" s="38">
        <v>5</v>
      </c>
      <c r="K119" s="38" t="s">
        <v>13</v>
      </c>
      <c r="L119" s="38">
        <v>6</v>
      </c>
      <c r="M119" s="37">
        <v>5</v>
      </c>
      <c r="N119" s="39">
        <v>5311</v>
      </c>
      <c r="O119" s="38">
        <v>2</v>
      </c>
      <c r="P119" s="38">
        <v>1</v>
      </c>
      <c r="Q119" s="40">
        <v>60</v>
      </c>
      <c r="R119" s="2"/>
      <c r="S119" s="50" t="str">
        <f t="shared" si="8"/>
        <v>5</v>
      </c>
      <c r="T119" s="2" t="s">
        <v>43</v>
      </c>
      <c r="U119" s="39">
        <v>10000772</v>
      </c>
      <c r="V119" s="56"/>
      <c r="W119" s="42">
        <v>549204</v>
      </c>
      <c r="X119" s="42">
        <v>549204</v>
      </c>
      <c r="Y119" s="43" t="s">
        <v>107</v>
      </c>
      <c r="Z119" s="44" t="s">
        <v>41</v>
      </c>
      <c r="AA119" s="45">
        <v>41809</v>
      </c>
      <c r="AB119" s="61"/>
      <c r="AC119" s="46" t="s">
        <v>396</v>
      </c>
      <c r="AD119" s="46" t="s">
        <v>397</v>
      </c>
      <c r="AE119" s="46" t="s">
        <v>96</v>
      </c>
      <c r="AF119" s="47" t="s">
        <v>398</v>
      </c>
      <c r="AG119" s="10"/>
      <c r="AI119" s="1"/>
      <c r="AJ119" s="1"/>
      <c r="AK119" s="1"/>
    </row>
    <row r="120" spans="1:37" s="12" customFormat="1" ht="14.25" customHeight="1" x14ac:dyDescent="0.2">
      <c r="A120" s="48">
        <v>14</v>
      </c>
      <c r="B120" s="56">
        <v>26</v>
      </c>
      <c r="C120" s="56" t="s">
        <v>39</v>
      </c>
      <c r="D120" s="57" t="s">
        <v>40</v>
      </c>
      <c r="E120" s="37">
        <v>2</v>
      </c>
      <c r="F120" s="37">
        <v>3</v>
      </c>
      <c r="G120" s="37">
        <v>5</v>
      </c>
      <c r="H120" s="4">
        <v>402</v>
      </c>
      <c r="I120" s="4"/>
      <c r="J120" s="38">
        <v>5</v>
      </c>
      <c r="K120" s="38" t="s">
        <v>13</v>
      </c>
      <c r="L120" s="38">
        <v>6</v>
      </c>
      <c r="M120" s="37">
        <v>5</v>
      </c>
      <c r="N120" s="39">
        <v>5311</v>
      </c>
      <c r="O120" s="38">
        <v>2</v>
      </c>
      <c r="P120" s="38">
        <v>1</v>
      </c>
      <c r="Q120" s="40">
        <v>60</v>
      </c>
      <c r="R120" s="2"/>
      <c r="S120" s="50" t="str">
        <f t="shared" si="8"/>
        <v>5</v>
      </c>
      <c r="T120" s="2" t="s">
        <v>43</v>
      </c>
      <c r="U120" s="39">
        <v>10000773</v>
      </c>
      <c r="V120" s="56"/>
      <c r="W120" s="42">
        <v>242996.22</v>
      </c>
      <c r="X120" s="42">
        <v>242996.22</v>
      </c>
      <c r="Y120" s="43" t="s">
        <v>107</v>
      </c>
      <c r="Z120" s="44" t="s">
        <v>41</v>
      </c>
      <c r="AA120" s="45">
        <v>41809</v>
      </c>
      <c r="AB120" s="61"/>
      <c r="AC120" s="46" t="s">
        <v>396</v>
      </c>
      <c r="AD120" s="46" t="s">
        <v>397</v>
      </c>
      <c r="AE120" s="46" t="s">
        <v>96</v>
      </c>
      <c r="AF120" s="47" t="s">
        <v>399</v>
      </c>
      <c r="AG120" s="10"/>
      <c r="AI120" s="1"/>
      <c r="AJ120" s="1"/>
      <c r="AK120" s="1"/>
    </row>
    <row r="121" spans="1:37" s="12" customFormat="1" ht="14.25" customHeight="1" x14ac:dyDescent="0.2">
      <c r="A121" s="48">
        <v>14</v>
      </c>
      <c r="B121" s="56">
        <v>26</v>
      </c>
      <c r="C121" s="56" t="s">
        <v>39</v>
      </c>
      <c r="D121" s="57" t="s">
        <v>40</v>
      </c>
      <c r="E121" s="37">
        <v>2</v>
      </c>
      <c r="F121" s="37">
        <v>3</v>
      </c>
      <c r="G121" s="37">
        <v>5</v>
      </c>
      <c r="H121" s="4">
        <v>402</v>
      </c>
      <c r="I121" s="4"/>
      <c r="J121" s="38">
        <v>5</v>
      </c>
      <c r="K121" s="38" t="s">
        <v>13</v>
      </c>
      <c r="L121" s="38">
        <v>1</v>
      </c>
      <c r="M121" s="37">
        <v>5</v>
      </c>
      <c r="N121" s="39">
        <v>5311</v>
      </c>
      <c r="O121" s="38">
        <v>2</v>
      </c>
      <c r="P121" s="38">
        <v>1</v>
      </c>
      <c r="Q121" s="40">
        <v>60</v>
      </c>
      <c r="R121" s="2"/>
      <c r="S121" s="50" t="str">
        <f t="shared" si="8"/>
        <v>5</v>
      </c>
      <c r="T121" s="2" t="s">
        <v>43</v>
      </c>
      <c r="U121" s="39">
        <v>10000780</v>
      </c>
      <c r="V121" s="56"/>
      <c r="W121" s="42">
        <v>887072.88</v>
      </c>
      <c r="X121" s="42">
        <v>687652.91</v>
      </c>
      <c r="Y121" s="43" t="s">
        <v>107</v>
      </c>
      <c r="Z121" s="44" t="s">
        <v>41</v>
      </c>
      <c r="AA121" s="45">
        <v>41809</v>
      </c>
      <c r="AB121" s="61"/>
      <c r="AC121" s="46" t="s">
        <v>310</v>
      </c>
      <c r="AD121" s="46" t="s">
        <v>311</v>
      </c>
      <c r="AE121" s="46" t="s">
        <v>96</v>
      </c>
      <c r="AF121" s="47" t="s">
        <v>312</v>
      </c>
      <c r="AG121" s="10"/>
      <c r="AI121" s="1"/>
      <c r="AJ121" s="1"/>
      <c r="AK121" s="1"/>
    </row>
    <row r="122" spans="1:37" s="12" customFormat="1" ht="14.25" customHeight="1" x14ac:dyDescent="0.2">
      <c r="A122" s="48">
        <v>14</v>
      </c>
      <c r="B122" s="56">
        <v>26</v>
      </c>
      <c r="C122" s="56" t="s">
        <v>39</v>
      </c>
      <c r="D122" s="57" t="s">
        <v>40</v>
      </c>
      <c r="E122" s="37">
        <v>2</v>
      </c>
      <c r="F122" s="37">
        <v>3</v>
      </c>
      <c r="G122" s="37">
        <v>5</v>
      </c>
      <c r="H122" s="4">
        <v>402</v>
      </c>
      <c r="I122" s="4"/>
      <c r="J122" s="38">
        <v>5</v>
      </c>
      <c r="K122" s="38" t="s">
        <v>13</v>
      </c>
      <c r="L122" s="38">
        <v>6</v>
      </c>
      <c r="M122" s="37">
        <v>5</v>
      </c>
      <c r="N122" s="39">
        <v>5311</v>
      </c>
      <c r="O122" s="38">
        <v>2</v>
      </c>
      <c r="P122" s="38">
        <v>1</v>
      </c>
      <c r="Q122" s="40">
        <v>60</v>
      </c>
      <c r="R122" s="2"/>
      <c r="S122" s="50" t="str">
        <f t="shared" si="8"/>
        <v>5</v>
      </c>
      <c r="T122" s="2" t="s">
        <v>43</v>
      </c>
      <c r="U122" s="39">
        <v>10000781</v>
      </c>
      <c r="V122" s="56"/>
      <c r="W122" s="42">
        <v>287927.02</v>
      </c>
      <c r="X122" s="42">
        <v>277998.5</v>
      </c>
      <c r="Y122" s="43" t="s">
        <v>107</v>
      </c>
      <c r="Z122" s="44" t="s">
        <v>41</v>
      </c>
      <c r="AA122" s="45">
        <v>41809</v>
      </c>
      <c r="AB122" s="61"/>
      <c r="AC122" s="46" t="s">
        <v>400</v>
      </c>
      <c r="AD122" s="46" t="s">
        <v>401</v>
      </c>
      <c r="AE122" s="46" t="s">
        <v>96</v>
      </c>
      <c r="AF122" s="47" t="s">
        <v>402</v>
      </c>
      <c r="AG122" s="10"/>
      <c r="AI122" s="1"/>
      <c r="AJ122" s="1"/>
      <c r="AK122" s="1"/>
    </row>
    <row r="123" spans="1:37" s="12" customFormat="1" ht="14.25" customHeight="1" x14ac:dyDescent="0.2">
      <c r="A123" s="48">
        <v>14</v>
      </c>
      <c r="B123" s="56">
        <v>26</v>
      </c>
      <c r="C123" s="56" t="s">
        <v>39</v>
      </c>
      <c r="D123" s="57" t="s">
        <v>40</v>
      </c>
      <c r="E123" s="37">
        <v>2</v>
      </c>
      <c r="F123" s="37">
        <v>3</v>
      </c>
      <c r="G123" s="37">
        <v>5</v>
      </c>
      <c r="H123" s="4">
        <v>402</v>
      </c>
      <c r="I123" s="4"/>
      <c r="J123" s="38">
        <v>5</v>
      </c>
      <c r="K123" s="38" t="s">
        <v>13</v>
      </c>
      <c r="L123" s="38">
        <v>6</v>
      </c>
      <c r="M123" s="37">
        <v>5</v>
      </c>
      <c r="N123" s="39">
        <v>5311</v>
      </c>
      <c r="O123" s="38">
        <v>2</v>
      </c>
      <c r="P123" s="38">
        <v>1</v>
      </c>
      <c r="Q123" s="40">
        <v>60</v>
      </c>
      <c r="R123" s="2"/>
      <c r="S123" s="50" t="str">
        <f t="shared" si="8"/>
        <v>5</v>
      </c>
      <c r="T123" s="2" t="s">
        <v>43</v>
      </c>
      <c r="U123" s="39">
        <v>10000784</v>
      </c>
      <c r="V123" s="56"/>
      <c r="W123" s="42">
        <v>168084</v>
      </c>
      <c r="X123" s="42">
        <v>168084</v>
      </c>
      <c r="Y123" s="43" t="s">
        <v>107</v>
      </c>
      <c r="Z123" s="44" t="s">
        <v>41</v>
      </c>
      <c r="AA123" s="45">
        <v>41809</v>
      </c>
      <c r="AB123" s="61"/>
      <c r="AC123" s="46" t="s">
        <v>310</v>
      </c>
      <c r="AD123" s="46" t="s">
        <v>311</v>
      </c>
      <c r="AE123" s="46" t="s">
        <v>96</v>
      </c>
      <c r="AF123" s="47" t="s">
        <v>312</v>
      </c>
      <c r="AG123" s="10"/>
      <c r="AI123" s="1"/>
      <c r="AJ123" s="1"/>
      <c r="AK123" s="1"/>
    </row>
    <row r="124" spans="1:37" s="12" customFormat="1" ht="14.25" customHeight="1" x14ac:dyDescent="0.2">
      <c r="A124" s="48">
        <v>14</v>
      </c>
      <c r="B124" s="56">
        <v>26</v>
      </c>
      <c r="C124" s="56" t="s">
        <v>39</v>
      </c>
      <c r="D124" s="57" t="s">
        <v>40</v>
      </c>
      <c r="E124" s="37">
        <v>2</v>
      </c>
      <c r="F124" s="37">
        <v>3</v>
      </c>
      <c r="G124" s="37">
        <v>5</v>
      </c>
      <c r="H124" s="4">
        <v>402</v>
      </c>
      <c r="I124" s="4"/>
      <c r="J124" s="38">
        <v>5</v>
      </c>
      <c r="K124" s="38" t="s">
        <v>13</v>
      </c>
      <c r="L124" s="38">
        <v>2</v>
      </c>
      <c r="M124" s="37">
        <v>5</v>
      </c>
      <c r="N124" s="39">
        <v>5311</v>
      </c>
      <c r="O124" s="38">
        <v>2</v>
      </c>
      <c r="P124" s="38">
        <v>1</v>
      </c>
      <c r="Q124" s="40">
        <v>60</v>
      </c>
      <c r="R124" s="2"/>
      <c r="S124" s="50" t="str">
        <f t="shared" si="8"/>
        <v>5</v>
      </c>
      <c r="T124" s="2" t="s">
        <v>43</v>
      </c>
      <c r="U124" s="39">
        <v>10000836</v>
      </c>
      <c r="V124" s="56"/>
      <c r="W124" s="42">
        <v>685484.79</v>
      </c>
      <c r="X124" s="42">
        <v>685484.79</v>
      </c>
      <c r="Y124" s="43" t="s">
        <v>107</v>
      </c>
      <c r="Z124" s="44" t="s">
        <v>41</v>
      </c>
      <c r="AA124" s="45">
        <v>41813</v>
      </c>
      <c r="AB124" s="61"/>
      <c r="AC124" s="46" t="s">
        <v>290</v>
      </c>
      <c r="AD124" s="46" t="s">
        <v>291</v>
      </c>
      <c r="AE124" s="46" t="s">
        <v>96</v>
      </c>
      <c r="AF124" s="47" t="s">
        <v>292</v>
      </c>
      <c r="AG124" s="10"/>
      <c r="AI124" s="1"/>
      <c r="AJ124" s="1"/>
      <c r="AK124" s="1"/>
    </row>
    <row r="125" spans="1:37" s="12" customFormat="1" ht="14.25" customHeight="1" x14ac:dyDescent="0.2">
      <c r="A125" s="48">
        <v>14</v>
      </c>
      <c r="B125" s="56">
        <v>26</v>
      </c>
      <c r="C125" s="56" t="s">
        <v>39</v>
      </c>
      <c r="D125" s="57" t="s">
        <v>40</v>
      </c>
      <c r="E125" s="37">
        <v>2</v>
      </c>
      <c r="F125" s="37">
        <v>3</v>
      </c>
      <c r="G125" s="37">
        <v>5</v>
      </c>
      <c r="H125" s="4">
        <v>402</v>
      </c>
      <c r="I125" s="4"/>
      <c r="J125" s="38">
        <v>5</v>
      </c>
      <c r="K125" s="38" t="s">
        <v>13</v>
      </c>
      <c r="L125" s="38">
        <v>2</v>
      </c>
      <c r="M125" s="37">
        <v>5</v>
      </c>
      <c r="N125" s="39">
        <v>5311</v>
      </c>
      <c r="O125" s="38">
        <v>2</v>
      </c>
      <c r="P125" s="38">
        <v>1</v>
      </c>
      <c r="Q125" s="40">
        <v>60</v>
      </c>
      <c r="R125" s="2"/>
      <c r="S125" s="50" t="str">
        <f t="shared" si="8"/>
        <v>5</v>
      </c>
      <c r="T125" s="2" t="s">
        <v>43</v>
      </c>
      <c r="U125" s="39">
        <v>10000837</v>
      </c>
      <c r="V125" s="56"/>
      <c r="W125" s="42">
        <v>8829348.1199999992</v>
      </c>
      <c r="X125" s="42">
        <v>8829348.1199999992</v>
      </c>
      <c r="Y125" s="43" t="s">
        <v>107</v>
      </c>
      <c r="Z125" s="44" t="s">
        <v>41</v>
      </c>
      <c r="AA125" s="45">
        <v>41813</v>
      </c>
      <c r="AB125" s="61"/>
      <c r="AC125" s="46" t="s">
        <v>403</v>
      </c>
      <c r="AD125" s="46" t="s">
        <v>302</v>
      </c>
      <c r="AE125" s="46" t="s">
        <v>96</v>
      </c>
      <c r="AF125" s="47" t="s">
        <v>303</v>
      </c>
      <c r="AG125" s="10"/>
      <c r="AI125" s="1"/>
      <c r="AJ125" s="1"/>
      <c r="AK125" s="1"/>
    </row>
    <row r="126" spans="1:37" s="12" customFormat="1" ht="14.25" customHeight="1" x14ac:dyDescent="0.2">
      <c r="A126" s="48">
        <v>14</v>
      </c>
      <c r="B126" s="56">
        <v>26</v>
      </c>
      <c r="C126" s="56" t="s">
        <v>39</v>
      </c>
      <c r="D126" s="57" t="s">
        <v>40</v>
      </c>
      <c r="E126" s="37">
        <v>2</v>
      </c>
      <c r="F126" s="37">
        <v>3</v>
      </c>
      <c r="G126" s="37">
        <v>5</v>
      </c>
      <c r="H126" s="4">
        <v>402</v>
      </c>
      <c r="I126" s="4"/>
      <c r="J126" s="38">
        <v>5</v>
      </c>
      <c r="K126" s="38" t="s">
        <v>13</v>
      </c>
      <c r="L126" s="38">
        <v>2</v>
      </c>
      <c r="M126" s="37">
        <v>5</v>
      </c>
      <c r="N126" s="39">
        <v>5311</v>
      </c>
      <c r="O126" s="38">
        <v>2</v>
      </c>
      <c r="P126" s="38">
        <v>1</v>
      </c>
      <c r="Q126" s="40">
        <v>60</v>
      </c>
      <c r="R126" s="2"/>
      <c r="S126" s="50" t="str">
        <f t="shared" si="8"/>
        <v>5</v>
      </c>
      <c r="T126" s="2" t="s">
        <v>43</v>
      </c>
      <c r="U126" s="39">
        <v>10000838</v>
      </c>
      <c r="V126" s="56"/>
      <c r="W126" s="42">
        <v>103762.58</v>
      </c>
      <c r="X126" s="42">
        <v>103762.58</v>
      </c>
      <c r="Y126" s="43" t="s">
        <v>107</v>
      </c>
      <c r="Z126" s="44" t="s">
        <v>41</v>
      </c>
      <c r="AA126" s="45">
        <v>41813</v>
      </c>
      <c r="AB126" s="61"/>
      <c r="AC126" s="46" t="s">
        <v>287</v>
      </c>
      <c r="AD126" s="46" t="s">
        <v>288</v>
      </c>
      <c r="AE126" s="46" t="s">
        <v>96</v>
      </c>
      <c r="AF126" s="47" t="s">
        <v>289</v>
      </c>
      <c r="AG126" s="10"/>
      <c r="AI126" s="1"/>
      <c r="AJ126" s="1"/>
      <c r="AK126" s="1"/>
    </row>
    <row r="127" spans="1:37" s="12" customFormat="1" ht="14.25" customHeight="1" x14ac:dyDescent="0.2">
      <c r="A127" s="48">
        <v>14</v>
      </c>
      <c r="B127" s="56">
        <v>26</v>
      </c>
      <c r="C127" s="56" t="s">
        <v>39</v>
      </c>
      <c r="D127" s="57" t="s">
        <v>40</v>
      </c>
      <c r="E127" s="37">
        <v>2</v>
      </c>
      <c r="F127" s="37">
        <v>3</v>
      </c>
      <c r="G127" s="37">
        <v>5</v>
      </c>
      <c r="H127" s="4">
        <v>402</v>
      </c>
      <c r="I127" s="4"/>
      <c r="J127" s="38">
        <v>5</v>
      </c>
      <c r="K127" s="38" t="s">
        <v>13</v>
      </c>
      <c r="L127" s="38">
        <v>4</v>
      </c>
      <c r="M127" s="37">
        <v>5</v>
      </c>
      <c r="N127" s="39">
        <v>5311</v>
      </c>
      <c r="O127" s="38">
        <v>2</v>
      </c>
      <c r="P127" s="38">
        <v>1</v>
      </c>
      <c r="Q127" s="40">
        <v>60</v>
      </c>
      <c r="R127" s="2"/>
      <c r="S127" s="50" t="str">
        <f t="shared" si="8"/>
        <v>5</v>
      </c>
      <c r="T127" s="2" t="s">
        <v>43</v>
      </c>
      <c r="U127" s="39">
        <v>10000839</v>
      </c>
      <c r="V127" s="56"/>
      <c r="W127" s="42">
        <v>2110489.02</v>
      </c>
      <c r="X127" s="42">
        <v>2011203.84</v>
      </c>
      <c r="Y127" s="43" t="s">
        <v>107</v>
      </c>
      <c r="Z127" s="44" t="s">
        <v>41</v>
      </c>
      <c r="AA127" s="45">
        <v>41813</v>
      </c>
      <c r="AB127" s="61"/>
      <c r="AC127" s="46" t="s">
        <v>400</v>
      </c>
      <c r="AD127" s="46" t="s">
        <v>401</v>
      </c>
      <c r="AE127" s="46" t="s">
        <v>96</v>
      </c>
      <c r="AF127" s="47" t="s">
        <v>402</v>
      </c>
      <c r="AG127" s="10"/>
      <c r="AI127" s="1"/>
      <c r="AJ127" s="1"/>
      <c r="AK127" s="1"/>
    </row>
    <row r="128" spans="1:37" s="12" customFormat="1" ht="14.25" customHeight="1" x14ac:dyDescent="0.2">
      <c r="A128" s="48">
        <v>14</v>
      </c>
      <c r="B128" s="56">
        <v>26</v>
      </c>
      <c r="C128" s="56" t="s">
        <v>39</v>
      </c>
      <c r="D128" s="57" t="s">
        <v>40</v>
      </c>
      <c r="E128" s="37">
        <v>2</v>
      </c>
      <c r="F128" s="37">
        <v>3</v>
      </c>
      <c r="G128" s="37">
        <v>5</v>
      </c>
      <c r="H128" s="4">
        <v>402</v>
      </c>
      <c r="I128" s="4"/>
      <c r="J128" s="38">
        <v>5</v>
      </c>
      <c r="K128" s="38" t="s">
        <v>13</v>
      </c>
      <c r="L128" s="38">
        <v>2</v>
      </c>
      <c r="M128" s="37">
        <v>5</v>
      </c>
      <c r="N128" s="39">
        <v>5311</v>
      </c>
      <c r="O128" s="38">
        <v>2</v>
      </c>
      <c r="P128" s="38">
        <v>1</v>
      </c>
      <c r="Q128" s="40">
        <v>60</v>
      </c>
      <c r="R128" s="2"/>
      <c r="S128" s="50" t="str">
        <f t="shared" si="8"/>
        <v>5</v>
      </c>
      <c r="T128" s="2" t="s">
        <v>43</v>
      </c>
      <c r="U128" s="39">
        <v>10000840</v>
      </c>
      <c r="V128" s="56"/>
      <c r="W128" s="42">
        <v>3326912.92</v>
      </c>
      <c r="X128" s="42">
        <v>3326912.92</v>
      </c>
      <c r="Y128" s="43" t="s">
        <v>107</v>
      </c>
      <c r="Z128" s="44" t="s">
        <v>41</v>
      </c>
      <c r="AA128" s="45">
        <v>41813</v>
      </c>
      <c r="AB128" s="61"/>
      <c r="AC128" s="46" t="s">
        <v>282</v>
      </c>
      <c r="AD128" s="46" t="s">
        <v>404</v>
      </c>
      <c r="AE128" s="46" t="s">
        <v>96</v>
      </c>
      <c r="AF128" s="47" t="s">
        <v>300</v>
      </c>
      <c r="AG128" s="10"/>
      <c r="AI128" s="1"/>
      <c r="AJ128" s="1"/>
      <c r="AK128" s="1"/>
    </row>
    <row r="129" spans="1:37" s="12" customFormat="1" ht="14.25" customHeight="1" x14ac:dyDescent="0.2">
      <c r="A129" s="48">
        <v>14</v>
      </c>
      <c r="B129" s="56">
        <v>26</v>
      </c>
      <c r="C129" s="56" t="s">
        <v>39</v>
      </c>
      <c r="D129" s="57" t="s">
        <v>40</v>
      </c>
      <c r="E129" s="37">
        <v>2</v>
      </c>
      <c r="F129" s="37">
        <v>3</v>
      </c>
      <c r="G129" s="37">
        <v>5</v>
      </c>
      <c r="H129" s="4">
        <v>402</v>
      </c>
      <c r="I129" s="4"/>
      <c r="J129" s="38">
        <v>5</v>
      </c>
      <c r="K129" s="38" t="s">
        <v>13</v>
      </c>
      <c r="L129" s="38">
        <v>2</v>
      </c>
      <c r="M129" s="37">
        <v>5</v>
      </c>
      <c r="N129" s="39">
        <v>5311</v>
      </c>
      <c r="O129" s="38">
        <v>2</v>
      </c>
      <c r="P129" s="38">
        <v>1</v>
      </c>
      <c r="Q129" s="40">
        <v>60</v>
      </c>
      <c r="R129" s="2"/>
      <c r="S129" s="50" t="str">
        <f t="shared" si="8"/>
        <v>5</v>
      </c>
      <c r="T129" s="2" t="s">
        <v>43</v>
      </c>
      <c r="U129" s="39">
        <v>10000841</v>
      </c>
      <c r="V129" s="56"/>
      <c r="W129" s="42">
        <v>1200286.8</v>
      </c>
      <c r="X129" s="42">
        <v>1200286.8</v>
      </c>
      <c r="Y129" s="43" t="s">
        <v>107</v>
      </c>
      <c r="Z129" s="44" t="s">
        <v>41</v>
      </c>
      <c r="AA129" s="45">
        <v>41813</v>
      </c>
      <c r="AB129" s="61"/>
      <c r="AC129" s="46" t="s">
        <v>310</v>
      </c>
      <c r="AD129" s="46" t="s">
        <v>311</v>
      </c>
      <c r="AE129" s="46" t="s">
        <v>96</v>
      </c>
      <c r="AF129" s="47" t="s">
        <v>312</v>
      </c>
      <c r="AG129" s="10"/>
      <c r="AI129" s="1"/>
      <c r="AJ129" s="1"/>
      <c r="AK129" s="1"/>
    </row>
    <row r="130" spans="1:37" s="12" customFormat="1" ht="14.25" customHeight="1" x14ac:dyDescent="0.2">
      <c r="A130" s="48">
        <v>14</v>
      </c>
      <c r="B130" s="56">
        <v>26</v>
      </c>
      <c r="C130" s="56" t="s">
        <v>39</v>
      </c>
      <c r="D130" s="57" t="s">
        <v>40</v>
      </c>
      <c r="E130" s="37">
        <v>2</v>
      </c>
      <c r="F130" s="37">
        <v>3</v>
      </c>
      <c r="G130" s="37">
        <v>5</v>
      </c>
      <c r="H130" s="4">
        <v>402</v>
      </c>
      <c r="I130" s="4"/>
      <c r="J130" s="38">
        <v>5</v>
      </c>
      <c r="K130" s="38" t="s">
        <v>13</v>
      </c>
      <c r="L130" s="38">
        <v>2</v>
      </c>
      <c r="M130" s="37">
        <v>5</v>
      </c>
      <c r="N130" s="39">
        <v>5311</v>
      </c>
      <c r="O130" s="38">
        <v>2</v>
      </c>
      <c r="P130" s="38">
        <v>1</v>
      </c>
      <c r="Q130" s="40">
        <v>60</v>
      </c>
      <c r="R130" s="2"/>
      <c r="S130" s="50" t="str">
        <f t="shared" si="8"/>
        <v>5</v>
      </c>
      <c r="T130" s="2" t="s">
        <v>43</v>
      </c>
      <c r="U130" s="39">
        <v>10000842</v>
      </c>
      <c r="V130" s="56"/>
      <c r="W130" s="42">
        <v>180301.12</v>
      </c>
      <c r="X130" s="42">
        <v>180301.12</v>
      </c>
      <c r="Y130" s="43" t="s">
        <v>107</v>
      </c>
      <c r="Z130" s="44" t="s">
        <v>41</v>
      </c>
      <c r="AA130" s="45">
        <v>41813</v>
      </c>
      <c r="AB130" s="61"/>
      <c r="AC130" s="46" t="s">
        <v>403</v>
      </c>
      <c r="AD130" s="46" t="s">
        <v>302</v>
      </c>
      <c r="AE130" s="46" t="s">
        <v>96</v>
      </c>
      <c r="AF130" s="47" t="s">
        <v>303</v>
      </c>
      <c r="AG130" s="10"/>
      <c r="AI130" s="1"/>
      <c r="AJ130" s="1"/>
      <c r="AK130" s="1"/>
    </row>
    <row r="131" spans="1:37" s="12" customFormat="1" ht="14.25" customHeight="1" x14ac:dyDescent="0.2">
      <c r="A131" s="48">
        <v>14</v>
      </c>
      <c r="B131" s="56">
        <v>26</v>
      </c>
      <c r="C131" s="56" t="s">
        <v>39</v>
      </c>
      <c r="D131" s="57" t="s">
        <v>40</v>
      </c>
      <c r="E131" s="37">
        <v>2</v>
      </c>
      <c r="F131" s="37">
        <v>3</v>
      </c>
      <c r="G131" s="37">
        <v>5</v>
      </c>
      <c r="H131" s="4">
        <v>402</v>
      </c>
      <c r="I131" s="4"/>
      <c r="J131" s="38">
        <v>5</v>
      </c>
      <c r="K131" s="38" t="s">
        <v>13</v>
      </c>
      <c r="L131" s="38">
        <v>2</v>
      </c>
      <c r="M131" s="37">
        <v>5</v>
      </c>
      <c r="N131" s="39">
        <v>5311</v>
      </c>
      <c r="O131" s="38">
        <v>2</v>
      </c>
      <c r="P131" s="38">
        <v>1</v>
      </c>
      <c r="Q131" s="40">
        <v>60</v>
      </c>
      <c r="R131" s="2"/>
      <c r="S131" s="50" t="str">
        <f t="shared" si="8"/>
        <v>5</v>
      </c>
      <c r="T131" s="2" t="s">
        <v>43</v>
      </c>
      <c r="U131" s="39">
        <v>10000843</v>
      </c>
      <c r="V131" s="56"/>
      <c r="W131" s="42">
        <v>1365845.36</v>
      </c>
      <c r="X131" s="42">
        <v>1365845.36</v>
      </c>
      <c r="Y131" s="43" t="s">
        <v>107</v>
      </c>
      <c r="Z131" s="44" t="s">
        <v>41</v>
      </c>
      <c r="AA131" s="45">
        <v>41813</v>
      </c>
      <c r="AB131" s="61"/>
      <c r="AC131" s="46" t="s">
        <v>403</v>
      </c>
      <c r="AD131" s="46" t="s">
        <v>302</v>
      </c>
      <c r="AE131" s="46" t="s">
        <v>96</v>
      </c>
      <c r="AF131" s="47" t="s">
        <v>303</v>
      </c>
      <c r="AG131" s="10"/>
      <c r="AI131" s="1"/>
      <c r="AJ131" s="1"/>
      <c r="AK131" s="1"/>
    </row>
    <row r="132" spans="1:37" s="12" customFormat="1" ht="14.25" customHeight="1" x14ac:dyDescent="0.2">
      <c r="A132" s="48">
        <v>14</v>
      </c>
      <c r="B132" s="56">
        <v>26</v>
      </c>
      <c r="C132" s="56" t="s">
        <v>39</v>
      </c>
      <c r="D132" s="57" t="s">
        <v>40</v>
      </c>
      <c r="E132" s="37">
        <v>2</v>
      </c>
      <c r="F132" s="37">
        <v>3</v>
      </c>
      <c r="G132" s="37">
        <v>5</v>
      </c>
      <c r="H132" s="4">
        <v>402</v>
      </c>
      <c r="I132" s="4"/>
      <c r="J132" s="38">
        <v>5</v>
      </c>
      <c r="K132" s="38" t="s">
        <v>13</v>
      </c>
      <c r="L132" s="38">
        <v>2</v>
      </c>
      <c r="M132" s="37">
        <v>5</v>
      </c>
      <c r="N132" s="39">
        <v>5311</v>
      </c>
      <c r="O132" s="38">
        <v>2</v>
      </c>
      <c r="P132" s="38">
        <v>1</v>
      </c>
      <c r="Q132" s="40">
        <v>60</v>
      </c>
      <c r="R132" s="2"/>
      <c r="S132" s="50" t="str">
        <f t="shared" si="8"/>
        <v>5</v>
      </c>
      <c r="T132" s="2" t="s">
        <v>43</v>
      </c>
      <c r="U132" s="39">
        <v>10000844</v>
      </c>
      <c r="V132" s="56"/>
      <c r="W132" s="42">
        <v>432749.6</v>
      </c>
      <c r="X132" s="42">
        <v>339961.85</v>
      </c>
      <c r="Y132" s="43" t="s">
        <v>107</v>
      </c>
      <c r="Z132" s="44" t="s">
        <v>41</v>
      </c>
      <c r="AA132" s="45">
        <v>41813</v>
      </c>
      <c r="AB132" s="61"/>
      <c r="AC132" s="46" t="s">
        <v>405</v>
      </c>
      <c r="AD132" s="46" t="s">
        <v>406</v>
      </c>
      <c r="AE132" s="46" t="s">
        <v>96</v>
      </c>
      <c r="AF132" s="47" t="s">
        <v>407</v>
      </c>
      <c r="AG132" s="10"/>
      <c r="AI132" s="1"/>
      <c r="AJ132" s="1"/>
      <c r="AK132" s="1"/>
    </row>
    <row r="133" spans="1:37" s="12" customFormat="1" ht="14.25" customHeight="1" x14ac:dyDescent="0.2">
      <c r="A133" s="48">
        <v>14</v>
      </c>
      <c r="B133" s="56">
        <v>26</v>
      </c>
      <c r="C133" s="56" t="s">
        <v>39</v>
      </c>
      <c r="D133" s="57" t="s">
        <v>40</v>
      </c>
      <c r="E133" s="37">
        <v>2</v>
      </c>
      <c r="F133" s="37">
        <v>3</v>
      </c>
      <c r="G133" s="37">
        <v>5</v>
      </c>
      <c r="H133" s="4">
        <v>402</v>
      </c>
      <c r="I133" s="4"/>
      <c r="J133" s="38">
        <v>5</v>
      </c>
      <c r="K133" s="38" t="s">
        <v>13</v>
      </c>
      <c r="L133" s="38">
        <v>7</v>
      </c>
      <c r="M133" s="37">
        <v>5</v>
      </c>
      <c r="N133" s="39">
        <v>5311</v>
      </c>
      <c r="O133" s="38">
        <v>2</v>
      </c>
      <c r="P133" s="38">
        <v>1</v>
      </c>
      <c r="Q133" s="40">
        <v>60</v>
      </c>
      <c r="R133" s="2"/>
      <c r="S133" s="50" t="str">
        <f t="shared" si="8"/>
        <v>5</v>
      </c>
      <c r="T133" s="2" t="s">
        <v>43</v>
      </c>
      <c r="U133" s="39">
        <v>10000914</v>
      </c>
      <c r="V133" s="56"/>
      <c r="W133" s="42">
        <v>867362.07</v>
      </c>
      <c r="X133" s="42">
        <v>867362.07</v>
      </c>
      <c r="Y133" s="43" t="s">
        <v>107</v>
      </c>
      <c r="Z133" s="44" t="s">
        <v>41</v>
      </c>
      <c r="AA133" s="45">
        <v>41814</v>
      </c>
      <c r="AB133" s="61"/>
      <c r="AC133" s="46" t="s">
        <v>282</v>
      </c>
      <c r="AD133" s="46" t="s">
        <v>404</v>
      </c>
      <c r="AE133" s="46" t="s">
        <v>96</v>
      </c>
      <c r="AF133" s="47" t="s">
        <v>300</v>
      </c>
      <c r="AG133" s="10"/>
      <c r="AI133" s="1"/>
      <c r="AJ133" s="1"/>
      <c r="AK133" s="1"/>
    </row>
    <row r="134" spans="1:37" s="12" customFormat="1" ht="14.25" customHeight="1" x14ac:dyDescent="0.2">
      <c r="A134" s="48">
        <v>14</v>
      </c>
      <c r="B134" s="56">
        <v>26</v>
      </c>
      <c r="C134" s="56" t="s">
        <v>39</v>
      </c>
      <c r="D134" s="57" t="s">
        <v>40</v>
      </c>
      <c r="E134" s="37">
        <v>2</v>
      </c>
      <c r="F134" s="37">
        <v>3</v>
      </c>
      <c r="G134" s="37">
        <v>5</v>
      </c>
      <c r="H134" s="4">
        <v>402</v>
      </c>
      <c r="I134" s="4"/>
      <c r="J134" s="38">
        <v>5</v>
      </c>
      <c r="K134" s="38" t="s">
        <v>13</v>
      </c>
      <c r="L134" s="38">
        <v>6</v>
      </c>
      <c r="M134" s="37">
        <v>5</v>
      </c>
      <c r="N134" s="39">
        <v>5311</v>
      </c>
      <c r="O134" s="38">
        <v>2</v>
      </c>
      <c r="P134" s="38">
        <v>1</v>
      </c>
      <c r="Q134" s="40">
        <v>60</v>
      </c>
      <c r="R134" s="2"/>
      <c r="S134" s="50" t="str">
        <f t="shared" si="8"/>
        <v>5</v>
      </c>
      <c r="T134" s="2" t="s">
        <v>43</v>
      </c>
      <c r="U134" s="39">
        <v>10000933</v>
      </c>
      <c r="V134" s="56"/>
      <c r="W134" s="42">
        <v>518433.7</v>
      </c>
      <c r="X134" s="42">
        <v>518433.7</v>
      </c>
      <c r="Y134" s="43" t="s">
        <v>107</v>
      </c>
      <c r="Z134" s="44" t="s">
        <v>41</v>
      </c>
      <c r="AA134" s="45">
        <v>41815</v>
      </c>
      <c r="AB134" s="61"/>
      <c r="AC134" s="46" t="s">
        <v>282</v>
      </c>
      <c r="AD134" s="46" t="s">
        <v>404</v>
      </c>
      <c r="AE134" s="46" t="s">
        <v>96</v>
      </c>
      <c r="AF134" s="47" t="s">
        <v>300</v>
      </c>
      <c r="AG134" s="10"/>
      <c r="AI134" s="1"/>
      <c r="AJ134" s="1"/>
      <c r="AK134" s="1"/>
    </row>
    <row r="135" spans="1:37" s="12" customFormat="1" ht="14.25" customHeight="1" x14ac:dyDescent="0.2">
      <c r="A135" s="48">
        <v>14</v>
      </c>
      <c r="B135" s="56">
        <v>26</v>
      </c>
      <c r="C135" s="56" t="s">
        <v>39</v>
      </c>
      <c r="D135" s="57" t="s">
        <v>40</v>
      </c>
      <c r="E135" s="37">
        <v>2</v>
      </c>
      <c r="F135" s="37">
        <v>3</v>
      </c>
      <c r="G135" s="37">
        <v>5</v>
      </c>
      <c r="H135" s="4">
        <v>402</v>
      </c>
      <c r="I135" s="4"/>
      <c r="J135" s="38">
        <v>5</v>
      </c>
      <c r="K135" s="38" t="s">
        <v>13</v>
      </c>
      <c r="L135" s="38">
        <v>1</v>
      </c>
      <c r="M135" s="37">
        <v>5</v>
      </c>
      <c r="N135" s="39">
        <v>5151</v>
      </c>
      <c r="O135" s="38">
        <v>2</v>
      </c>
      <c r="P135" s="38">
        <v>1</v>
      </c>
      <c r="Q135" s="40">
        <v>60</v>
      </c>
      <c r="R135" s="2"/>
      <c r="S135" s="50" t="str">
        <f t="shared" si="8"/>
        <v>5</v>
      </c>
      <c r="T135" s="2" t="s">
        <v>43</v>
      </c>
      <c r="U135" s="39">
        <v>10000957</v>
      </c>
      <c r="V135" s="56"/>
      <c r="W135" s="42">
        <v>209380</v>
      </c>
      <c r="X135" s="42">
        <v>209380</v>
      </c>
      <c r="Y135" s="43" t="s">
        <v>107</v>
      </c>
      <c r="Z135" s="44" t="s">
        <v>41</v>
      </c>
      <c r="AA135" s="45">
        <v>41815</v>
      </c>
      <c r="AB135" s="61"/>
      <c r="AC135" s="46" t="s">
        <v>408</v>
      </c>
      <c r="AD135" s="46" t="s">
        <v>409</v>
      </c>
      <c r="AE135" s="46" t="s">
        <v>96</v>
      </c>
      <c r="AF135" s="47" t="s">
        <v>410</v>
      </c>
      <c r="AG135" s="10"/>
      <c r="AI135" s="1"/>
      <c r="AJ135" s="1"/>
      <c r="AK135" s="1"/>
    </row>
    <row r="136" spans="1:37" s="12" customFormat="1" ht="14.25" customHeight="1" x14ac:dyDescent="0.2">
      <c r="A136" s="48">
        <v>14</v>
      </c>
      <c r="B136" s="56">
        <v>26</v>
      </c>
      <c r="C136" s="56" t="s">
        <v>39</v>
      </c>
      <c r="D136" s="57" t="s">
        <v>40</v>
      </c>
      <c r="E136" s="37">
        <v>2</v>
      </c>
      <c r="F136" s="37">
        <v>3</v>
      </c>
      <c r="G136" s="37">
        <v>5</v>
      </c>
      <c r="H136" s="4">
        <v>402</v>
      </c>
      <c r="I136" s="4"/>
      <c r="J136" s="38">
        <v>5</v>
      </c>
      <c r="K136" s="38" t="s">
        <v>13</v>
      </c>
      <c r="L136" s="38">
        <v>1</v>
      </c>
      <c r="M136" s="37">
        <v>5</v>
      </c>
      <c r="N136" s="39">
        <v>5151</v>
      </c>
      <c r="O136" s="38">
        <v>2</v>
      </c>
      <c r="P136" s="38">
        <v>1</v>
      </c>
      <c r="Q136" s="40">
        <v>60</v>
      </c>
      <c r="R136" s="2"/>
      <c r="S136" s="50" t="str">
        <f t="shared" si="8"/>
        <v>5</v>
      </c>
      <c r="T136" s="2" t="s">
        <v>43</v>
      </c>
      <c r="U136" s="39">
        <v>10000958</v>
      </c>
      <c r="V136" s="56"/>
      <c r="W136" s="42">
        <v>80646.679999999993</v>
      </c>
      <c r="X136" s="42">
        <v>68132.539999999994</v>
      </c>
      <c r="Y136" s="43" t="s">
        <v>107</v>
      </c>
      <c r="Z136" s="44" t="s">
        <v>41</v>
      </c>
      <c r="AA136" s="45">
        <v>41815</v>
      </c>
      <c r="AB136" s="61"/>
      <c r="AC136" s="46" t="s">
        <v>262</v>
      </c>
      <c r="AD136" s="46" t="s">
        <v>263</v>
      </c>
      <c r="AE136" s="46" t="s">
        <v>96</v>
      </c>
      <c r="AF136" s="47" t="s">
        <v>411</v>
      </c>
      <c r="AG136" s="10"/>
      <c r="AI136" s="1"/>
      <c r="AJ136" s="1"/>
      <c r="AK136" s="1"/>
    </row>
    <row r="137" spans="1:37" s="12" customFormat="1" ht="14.25" customHeight="1" x14ac:dyDescent="0.2">
      <c r="A137" s="48">
        <v>14</v>
      </c>
      <c r="B137" s="56">
        <v>26</v>
      </c>
      <c r="C137" s="56" t="s">
        <v>39</v>
      </c>
      <c r="D137" s="57" t="s">
        <v>40</v>
      </c>
      <c r="E137" s="37">
        <v>2</v>
      </c>
      <c r="F137" s="37">
        <v>3</v>
      </c>
      <c r="G137" s="37">
        <v>5</v>
      </c>
      <c r="H137" s="4">
        <v>402</v>
      </c>
      <c r="I137" s="4"/>
      <c r="J137" s="38">
        <v>5</v>
      </c>
      <c r="K137" s="38" t="s">
        <v>13</v>
      </c>
      <c r="L137" s="38">
        <v>1</v>
      </c>
      <c r="M137" s="37">
        <v>5</v>
      </c>
      <c r="N137" s="39">
        <v>5151</v>
      </c>
      <c r="O137" s="38">
        <v>2</v>
      </c>
      <c r="P137" s="38">
        <v>1</v>
      </c>
      <c r="Q137" s="40">
        <v>60</v>
      </c>
      <c r="R137" s="2"/>
      <c r="S137" s="50" t="str">
        <f t="shared" si="8"/>
        <v>5</v>
      </c>
      <c r="T137" s="2" t="s">
        <v>43</v>
      </c>
      <c r="U137" s="39">
        <v>10000961</v>
      </c>
      <c r="V137" s="56"/>
      <c r="W137" s="42">
        <v>841916.4</v>
      </c>
      <c r="X137" s="42">
        <v>841916.4</v>
      </c>
      <c r="Y137" s="43" t="s">
        <v>107</v>
      </c>
      <c r="Z137" s="44" t="s">
        <v>41</v>
      </c>
      <c r="AA137" s="45">
        <v>41815</v>
      </c>
      <c r="AB137" s="61"/>
      <c r="AC137" s="46" t="s">
        <v>412</v>
      </c>
      <c r="AD137" s="46" t="s">
        <v>413</v>
      </c>
      <c r="AE137" s="46" t="s">
        <v>96</v>
      </c>
      <c r="AF137" s="47" t="s">
        <v>44</v>
      </c>
      <c r="AG137" s="10"/>
      <c r="AI137" s="1"/>
      <c r="AJ137" s="1"/>
      <c r="AK137" s="1"/>
    </row>
    <row r="138" spans="1:37" s="12" customFormat="1" ht="14.25" customHeight="1" x14ac:dyDescent="0.2">
      <c r="A138" s="48">
        <v>14</v>
      </c>
      <c r="B138" s="56">
        <v>26</v>
      </c>
      <c r="C138" s="56" t="s">
        <v>39</v>
      </c>
      <c r="D138" s="57" t="s">
        <v>40</v>
      </c>
      <c r="E138" s="37">
        <v>2</v>
      </c>
      <c r="F138" s="37">
        <v>3</v>
      </c>
      <c r="G138" s="37">
        <v>5</v>
      </c>
      <c r="H138" s="4">
        <v>402</v>
      </c>
      <c r="I138" s="4"/>
      <c r="J138" s="38">
        <v>5</v>
      </c>
      <c r="K138" s="38" t="s">
        <v>13</v>
      </c>
      <c r="L138" s="38">
        <v>1</v>
      </c>
      <c r="M138" s="37">
        <v>5</v>
      </c>
      <c r="N138" s="39">
        <v>5651</v>
      </c>
      <c r="O138" s="38">
        <v>2</v>
      </c>
      <c r="P138" s="38">
        <v>1</v>
      </c>
      <c r="Q138" s="40">
        <v>60</v>
      </c>
      <c r="R138" s="2"/>
      <c r="S138" s="50" t="str">
        <f t="shared" si="8"/>
        <v>5</v>
      </c>
      <c r="T138" s="2" t="s">
        <v>43</v>
      </c>
      <c r="U138" s="39">
        <v>10000963</v>
      </c>
      <c r="V138" s="56"/>
      <c r="W138" s="42">
        <v>24940</v>
      </c>
      <c r="X138" s="42">
        <v>24940</v>
      </c>
      <c r="Y138" s="43" t="s">
        <v>107</v>
      </c>
      <c r="Z138" s="44" t="s">
        <v>41</v>
      </c>
      <c r="AA138" s="45">
        <v>41815</v>
      </c>
      <c r="AB138" s="61"/>
      <c r="AC138" s="46" t="s">
        <v>199</v>
      </c>
      <c r="AD138" s="46" t="s">
        <v>200</v>
      </c>
      <c r="AE138" s="46" t="s">
        <v>96</v>
      </c>
      <c r="AF138" s="47" t="s">
        <v>44</v>
      </c>
      <c r="AG138" s="10"/>
      <c r="AI138" s="1"/>
      <c r="AJ138" s="1"/>
      <c r="AK138" s="1"/>
    </row>
    <row r="139" spans="1:37" s="12" customFormat="1" ht="14.25" customHeight="1" x14ac:dyDescent="0.2">
      <c r="A139" s="48">
        <v>14</v>
      </c>
      <c r="B139" s="56">
        <v>26</v>
      </c>
      <c r="C139" s="56" t="s">
        <v>39</v>
      </c>
      <c r="D139" s="57" t="s">
        <v>40</v>
      </c>
      <c r="E139" s="37">
        <v>2</v>
      </c>
      <c r="F139" s="37">
        <v>3</v>
      </c>
      <c r="G139" s="37">
        <v>5</v>
      </c>
      <c r="H139" s="4">
        <v>402</v>
      </c>
      <c r="I139" s="4"/>
      <c r="J139" s="38">
        <v>5</v>
      </c>
      <c r="K139" s="38" t="s">
        <v>13</v>
      </c>
      <c r="L139" s="38">
        <v>1</v>
      </c>
      <c r="M139" s="37">
        <v>5</v>
      </c>
      <c r="N139" s="39">
        <v>5151</v>
      </c>
      <c r="O139" s="38">
        <v>2</v>
      </c>
      <c r="P139" s="38">
        <v>1</v>
      </c>
      <c r="Q139" s="40">
        <v>60</v>
      </c>
      <c r="R139" s="2"/>
      <c r="S139" s="50" t="str">
        <f t="shared" si="8"/>
        <v>5</v>
      </c>
      <c r="T139" s="2" t="s">
        <v>43</v>
      </c>
      <c r="U139" s="39">
        <v>10000966</v>
      </c>
      <c r="V139" s="56"/>
      <c r="W139" s="42">
        <v>240901.61</v>
      </c>
      <c r="X139" s="42">
        <v>240901.61</v>
      </c>
      <c r="Y139" s="43" t="s">
        <v>107</v>
      </c>
      <c r="Z139" s="44" t="s">
        <v>41</v>
      </c>
      <c r="AA139" s="45">
        <v>41815</v>
      </c>
      <c r="AB139" s="61"/>
      <c r="AC139" s="46" t="s">
        <v>414</v>
      </c>
      <c r="AD139" s="46" t="s">
        <v>415</v>
      </c>
      <c r="AE139" s="46" t="s">
        <v>96</v>
      </c>
      <c r="AF139" s="47" t="s">
        <v>416</v>
      </c>
      <c r="AG139" s="10"/>
      <c r="AI139" s="1"/>
      <c r="AJ139" s="1"/>
      <c r="AK139" s="1"/>
    </row>
    <row r="140" spans="1:37" s="12" customFormat="1" ht="14.25" customHeight="1" x14ac:dyDescent="0.2">
      <c r="A140" s="48">
        <v>14</v>
      </c>
      <c r="B140" s="56">
        <v>26</v>
      </c>
      <c r="C140" s="56" t="s">
        <v>39</v>
      </c>
      <c r="D140" s="57" t="s">
        <v>40</v>
      </c>
      <c r="E140" s="37" t="s">
        <v>45</v>
      </c>
      <c r="F140" s="37" t="s">
        <v>46</v>
      </c>
      <c r="G140" s="37" t="s">
        <v>47</v>
      </c>
      <c r="H140" s="4">
        <v>402</v>
      </c>
      <c r="I140" s="4"/>
      <c r="J140" s="38">
        <v>5</v>
      </c>
      <c r="K140" s="38" t="s">
        <v>13</v>
      </c>
      <c r="L140" s="38">
        <v>1</v>
      </c>
      <c r="M140" s="37" t="s">
        <v>47</v>
      </c>
      <c r="N140" s="39">
        <v>3541</v>
      </c>
      <c r="O140" s="38">
        <v>1</v>
      </c>
      <c r="P140" s="38">
        <v>1</v>
      </c>
      <c r="Q140" s="40">
        <v>60</v>
      </c>
      <c r="R140" s="2"/>
      <c r="S140" s="50" t="str">
        <f t="shared" si="8"/>
        <v>3</v>
      </c>
      <c r="T140" s="2" t="s">
        <v>43</v>
      </c>
      <c r="U140" s="39">
        <v>101264</v>
      </c>
      <c r="V140" s="56"/>
      <c r="W140" s="42">
        <v>5717209.8700000001</v>
      </c>
      <c r="X140" s="42">
        <v>5516983.2699999996</v>
      </c>
      <c r="Y140" s="43" t="s">
        <v>107</v>
      </c>
      <c r="Z140" s="44" t="s">
        <v>41</v>
      </c>
      <c r="AA140" s="45">
        <v>41808</v>
      </c>
      <c r="AB140" s="61"/>
      <c r="AC140" s="46" t="s">
        <v>195</v>
      </c>
      <c r="AD140" s="46" t="s">
        <v>196</v>
      </c>
      <c r="AE140" s="46" t="s">
        <v>96</v>
      </c>
      <c r="AF140" s="47"/>
      <c r="AG140" s="10"/>
      <c r="AI140" s="1"/>
      <c r="AJ140" s="1"/>
      <c r="AK140" s="1"/>
    </row>
    <row r="141" spans="1:37" s="12" customFormat="1" ht="14.25" customHeight="1" x14ac:dyDescent="0.2">
      <c r="A141" s="48">
        <v>14</v>
      </c>
      <c r="B141" s="56">
        <v>26</v>
      </c>
      <c r="C141" s="56" t="s">
        <v>39</v>
      </c>
      <c r="D141" s="57" t="s">
        <v>40</v>
      </c>
      <c r="E141" s="37" t="s">
        <v>45</v>
      </c>
      <c r="F141" s="37" t="s">
        <v>46</v>
      </c>
      <c r="G141" s="37" t="s">
        <v>47</v>
      </c>
      <c r="H141" s="4">
        <v>402</v>
      </c>
      <c r="I141" s="4"/>
      <c r="J141" s="38">
        <v>5</v>
      </c>
      <c r="K141" s="38" t="s">
        <v>13</v>
      </c>
      <c r="L141" s="38">
        <v>1</v>
      </c>
      <c r="M141" s="37" t="s">
        <v>47</v>
      </c>
      <c r="N141" s="39">
        <v>5311</v>
      </c>
      <c r="O141" s="38">
        <v>2</v>
      </c>
      <c r="P141" s="38">
        <v>1</v>
      </c>
      <c r="Q141" s="40">
        <v>60</v>
      </c>
      <c r="R141" s="2"/>
      <c r="S141" s="50" t="str">
        <f t="shared" si="8"/>
        <v>5</v>
      </c>
      <c r="T141" s="2" t="s">
        <v>43</v>
      </c>
      <c r="U141" s="39">
        <v>10000738</v>
      </c>
      <c r="V141" s="56"/>
      <c r="W141" s="42">
        <v>20000000</v>
      </c>
      <c r="X141" s="42">
        <v>20000000</v>
      </c>
      <c r="Y141" s="43" t="s">
        <v>107</v>
      </c>
      <c r="Z141" s="44" t="s">
        <v>41</v>
      </c>
      <c r="AA141" s="45">
        <v>41808</v>
      </c>
      <c r="AB141" s="61"/>
      <c r="AC141" s="46" t="s">
        <v>417</v>
      </c>
      <c r="AD141" s="46" t="s">
        <v>418</v>
      </c>
      <c r="AE141" s="46" t="s">
        <v>96</v>
      </c>
      <c r="AF141" s="47" t="s">
        <v>106</v>
      </c>
      <c r="AG141" s="10"/>
      <c r="AI141" s="1"/>
      <c r="AJ141" s="1"/>
      <c r="AK141" s="1"/>
    </row>
    <row r="142" spans="1:37" s="12" customFormat="1" ht="14.25" customHeight="1" x14ac:dyDescent="0.2">
      <c r="A142" s="48">
        <v>14</v>
      </c>
      <c r="B142" s="56">
        <v>26</v>
      </c>
      <c r="C142" s="56" t="s">
        <v>39</v>
      </c>
      <c r="D142" s="57" t="s">
        <v>40</v>
      </c>
      <c r="E142" s="37" t="s">
        <v>45</v>
      </c>
      <c r="F142" s="37" t="s">
        <v>46</v>
      </c>
      <c r="G142" s="37" t="s">
        <v>47</v>
      </c>
      <c r="H142" s="4">
        <v>402</v>
      </c>
      <c r="I142" s="4"/>
      <c r="J142" s="38">
        <v>5</v>
      </c>
      <c r="K142" s="38" t="s">
        <v>13</v>
      </c>
      <c r="L142" s="38">
        <v>1</v>
      </c>
      <c r="M142" s="37" t="s">
        <v>47</v>
      </c>
      <c r="N142" s="39">
        <v>5311</v>
      </c>
      <c r="O142" s="38">
        <v>2</v>
      </c>
      <c r="P142" s="38">
        <v>1</v>
      </c>
      <c r="Q142" s="40">
        <v>60</v>
      </c>
      <c r="R142" s="2"/>
      <c r="S142" s="50" t="str">
        <f t="shared" si="8"/>
        <v>5</v>
      </c>
      <c r="T142" s="2" t="s">
        <v>43</v>
      </c>
      <c r="U142" s="39">
        <v>10000741</v>
      </c>
      <c r="V142" s="56"/>
      <c r="W142" s="42">
        <v>2810000</v>
      </c>
      <c r="X142" s="42">
        <v>2810000</v>
      </c>
      <c r="Y142" s="43" t="s">
        <v>107</v>
      </c>
      <c r="Z142" s="44" t="s">
        <v>41</v>
      </c>
      <c r="AA142" s="45">
        <v>41808</v>
      </c>
      <c r="AB142" s="61"/>
      <c r="AC142" s="46" t="s">
        <v>417</v>
      </c>
      <c r="AD142" s="46" t="s">
        <v>418</v>
      </c>
      <c r="AE142" s="46" t="s">
        <v>96</v>
      </c>
      <c r="AF142" s="47" t="s">
        <v>106</v>
      </c>
      <c r="AG142" s="10"/>
      <c r="AI142" s="1"/>
      <c r="AJ142" s="1"/>
      <c r="AK142" s="1"/>
    </row>
    <row r="143" spans="1:37" s="12" customFormat="1" ht="14.25" customHeight="1" x14ac:dyDescent="0.2">
      <c r="A143" s="48">
        <v>14</v>
      </c>
      <c r="B143" s="56">
        <v>26</v>
      </c>
      <c r="C143" s="56" t="s">
        <v>39</v>
      </c>
      <c r="D143" s="57">
        <v>1</v>
      </c>
      <c r="E143" s="37">
        <v>2</v>
      </c>
      <c r="F143" s="37">
        <v>3</v>
      </c>
      <c r="G143" s="37">
        <v>5</v>
      </c>
      <c r="H143" s="4">
        <v>402</v>
      </c>
      <c r="I143" s="4"/>
      <c r="J143" s="38">
        <v>5</v>
      </c>
      <c r="K143" s="38" t="s">
        <v>13</v>
      </c>
      <c r="L143" s="38">
        <v>1</v>
      </c>
      <c r="M143" s="37">
        <v>5</v>
      </c>
      <c r="N143" s="39">
        <v>2541</v>
      </c>
      <c r="O143" s="38">
        <v>1</v>
      </c>
      <c r="P143" s="38">
        <v>1</v>
      </c>
      <c r="Q143" s="40">
        <v>60</v>
      </c>
      <c r="R143" s="2"/>
      <c r="S143" s="50" t="str">
        <f t="shared" ref="S143:S144" si="9">MID(N143,1,1)</f>
        <v>2</v>
      </c>
      <c r="T143" s="2">
        <v>3400100663</v>
      </c>
      <c r="U143" s="39" t="s">
        <v>420</v>
      </c>
      <c r="V143" s="56"/>
      <c r="W143" s="42">
        <v>25752</v>
      </c>
      <c r="X143" s="42">
        <v>25752</v>
      </c>
      <c r="Y143" s="43" t="s">
        <v>419</v>
      </c>
      <c r="Z143" s="44" t="s">
        <v>41</v>
      </c>
      <c r="AA143" s="45">
        <v>41822</v>
      </c>
      <c r="AB143" s="61"/>
      <c r="AC143" s="46" t="s">
        <v>338</v>
      </c>
      <c r="AD143" s="46" t="s">
        <v>339</v>
      </c>
      <c r="AE143" s="46" t="s">
        <v>96</v>
      </c>
      <c r="AF143" s="47" t="s">
        <v>421</v>
      </c>
      <c r="AG143" s="10"/>
      <c r="AI143" s="1"/>
      <c r="AJ143" s="1"/>
      <c r="AK143" s="1"/>
    </row>
    <row r="144" spans="1:37" s="12" customFormat="1" ht="14.25" customHeight="1" x14ac:dyDescent="0.2">
      <c r="A144" s="48">
        <v>14</v>
      </c>
      <c r="B144" s="56">
        <v>26</v>
      </c>
      <c r="C144" s="56" t="s">
        <v>39</v>
      </c>
      <c r="D144" s="57">
        <v>1</v>
      </c>
      <c r="E144" s="37">
        <v>2</v>
      </c>
      <c r="F144" s="37">
        <v>3</v>
      </c>
      <c r="G144" s="37">
        <v>5</v>
      </c>
      <c r="H144" s="4">
        <v>402</v>
      </c>
      <c r="I144" s="4"/>
      <c r="J144" s="38">
        <v>5</v>
      </c>
      <c r="K144" s="38" t="s">
        <v>13</v>
      </c>
      <c r="L144" s="38">
        <v>1</v>
      </c>
      <c r="M144" s="37">
        <v>5</v>
      </c>
      <c r="N144" s="39">
        <v>2751</v>
      </c>
      <c r="O144" s="38">
        <v>1</v>
      </c>
      <c r="P144" s="38">
        <v>1</v>
      </c>
      <c r="Q144" s="40">
        <v>60</v>
      </c>
      <c r="R144" s="2"/>
      <c r="S144" s="50" t="str">
        <f t="shared" si="9"/>
        <v>2</v>
      </c>
      <c r="T144" s="2">
        <v>3400100667</v>
      </c>
      <c r="U144" s="39" t="s">
        <v>422</v>
      </c>
      <c r="V144" s="56"/>
      <c r="W144" s="42">
        <v>9744</v>
      </c>
      <c r="X144" s="42">
        <v>9744</v>
      </c>
      <c r="Y144" s="43" t="s">
        <v>419</v>
      </c>
      <c r="Z144" s="44" t="s">
        <v>41</v>
      </c>
      <c r="AA144" s="45">
        <v>41822</v>
      </c>
      <c r="AB144" s="61"/>
      <c r="AC144" s="46" t="s">
        <v>423</v>
      </c>
      <c r="AD144" s="46" t="s">
        <v>424</v>
      </c>
      <c r="AE144" s="46" t="s">
        <v>96</v>
      </c>
      <c r="AF144" s="47"/>
      <c r="AG144" s="10"/>
      <c r="AI144" s="1"/>
      <c r="AJ144" s="1"/>
      <c r="AK144" s="1"/>
    </row>
    <row r="145" spans="1:37" s="12" customFormat="1" ht="14.25" customHeight="1" x14ac:dyDescent="0.2">
      <c r="A145" s="48">
        <v>14</v>
      </c>
      <c r="B145" s="56">
        <v>26</v>
      </c>
      <c r="C145" s="56" t="s">
        <v>39</v>
      </c>
      <c r="D145" s="57">
        <v>1</v>
      </c>
      <c r="E145" s="37">
        <v>2</v>
      </c>
      <c r="F145" s="4">
        <v>3</v>
      </c>
      <c r="G145" s="4">
        <v>5</v>
      </c>
      <c r="H145" s="5">
        <v>402</v>
      </c>
      <c r="I145" s="5"/>
      <c r="J145" s="38">
        <v>5</v>
      </c>
      <c r="K145" s="38" t="s">
        <v>13</v>
      </c>
      <c r="L145" s="38">
        <v>1</v>
      </c>
      <c r="M145" s="37">
        <v>5</v>
      </c>
      <c r="N145" s="39">
        <v>3511</v>
      </c>
      <c r="O145" s="38">
        <v>1</v>
      </c>
      <c r="P145" s="38">
        <v>1</v>
      </c>
      <c r="Q145" s="2">
        <v>60</v>
      </c>
      <c r="R145" s="2"/>
      <c r="S145" s="50" t="str">
        <f t="shared" ref="S145" si="10">MID(N145,1,1)</f>
        <v>3</v>
      </c>
      <c r="T145" s="2">
        <v>3400101246</v>
      </c>
      <c r="U145" s="39" t="s">
        <v>427</v>
      </c>
      <c r="V145" s="56"/>
      <c r="W145" s="42">
        <v>109891.82</v>
      </c>
      <c r="X145" s="42">
        <v>109891.82</v>
      </c>
      <c r="Y145" s="43" t="s">
        <v>419</v>
      </c>
      <c r="Z145" s="44" t="s">
        <v>41</v>
      </c>
      <c r="AA145" s="45">
        <v>41827</v>
      </c>
      <c r="AB145" s="61"/>
      <c r="AC145" s="46" t="s">
        <v>80</v>
      </c>
      <c r="AD145" s="46" t="s">
        <v>81</v>
      </c>
      <c r="AE145" s="46" t="s">
        <v>96</v>
      </c>
      <c r="AF145" s="47" t="s">
        <v>428</v>
      </c>
      <c r="AG145" s="10"/>
      <c r="AI145" s="1"/>
      <c r="AJ145" s="1"/>
      <c r="AK145" s="1"/>
    </row>
    <row r="146" spans="1:37" s="12" customFormat="1" ht="14.25" customHeight="1" x14ac:dyDescent="0.2">
      <c r="A146" s="48">
        <v>14</v>
      </c>
      <c r="B146" s="56">
        <v>26</v>
      </c>
      <c r="C146" s="56" t="s">
        <v>39</v>
      </c>
      <c r="D146" s="57">
        <v>1</v>
      </c>
      <c r="E146" s="37">
        <v>2</v>
      </c>
      <c r="F146" s="4">
        <v>3</v>
      </c>
      <c r="G146" s="4">
        <v>5</v>
      </c>
      <c r="H146" s="5">
        <v>402</v>
      </c>
      <c r="I146" s="5"/>
      <c r="J146" s="38">
        <v>5</v>
      </c>
      <c r="K146" s="38" t="s">
        <v>13</v>
      </c>
      <c r="L146" s="38">
        <v>1</v>
      </c>
      <c r="M146" s="37">
        <v>5</v>
      </c>
      <c r="N146" s="39">
        <v>3993</v>
      </c>
      <c r="O146" s="38">
        <v>1</v>
      </c>
      <c r="P146" s="38">
        <v>1</v>
      </c>
      <c r="Q146" s="2">
        <v>60</v>
      </c>
      <c r="R146" s="2"/>
      <c r="S146" s="50" t="str">
        <f t="shared" ref="S146:S147" si="11">MID(N146,1,1)</f>
        <v>3</v>
      </c>
      <c r="T146" s="2">
        <v>3400102252</v>
      </c>
      <c r="U146" s="39" t="s">
        <v>429</v>
      </c>
      <c r="V146" s="56"/>
      <c r="W146" s="42">
        <v>3751248.6</v>
      </c>
      <c r="X146" s="42">
        <v>3751248.6</v>
      </c>
      <c r="Y146" s="43" t="s">
        <v>419</v>
      </c>
      <c r="Z146" s="44" t="s">
        <v>41</v>
      </c>
      <c r="AA146" s="45">
        <v>41835</v>
      </c>
      <c r="AB146" s="61"/>
      <c r="AC146" s="46" t="s">
        <v>103</v>
      </c>
      <c r="AD146" s="46" t="s">
        <v>104</v>
      </c>
      <c r="AE146" s="46" t="s">
        <v>96</v>
      </c>
      <c r="AF146" s="47" t="s">
        <v>137</v>
      </c>
      <c r="AG146" s="10"/>
      <c r="AI146" s="1"/>
      <c r="AJ146" s="1"/>
      <c r="AK146" s="1"/>
    </row>
    <row r="147" spans="1:37" s="12" customFormat="1" ht="14.25" customHeight="1" x14ac:dyDescent="0.2">
      <c r="A147" s="48">
        <v>14</v>
      </c>
      <c r="B147" s="56">
        <v>26</v>
      </c>
      <c r="C147" s="56" t="s">
        <v>39</v>
      </c>
      <c r="D147" s="57">
        <v>1</v>
      </c>
      <c r="E147" s="37">
        <v>2</v>
      </c>
      <c r="F147" s="4">
        <v>3</v>
      </c>
      <c r="G147" s="4">
        <v>5</v>
      </c>
      <c r="H147" s="5">
        <v>402</v>
      </c>
      <c r="I147" s="5"/>
      <c r="J147" s="38">
        <v>5</v>
      </c>
      <c r="K147" s="38" t="s">
        <v>13</v>
      </c>
      <c r="L147" s="38">
        <v>1</v>
      </c>
      <c r="M147" s="37">
        <v>5</v>
      </c>
      <c r="N147" s="39">
        <v>2711</v>
      </c>
      <c r="O147" s="38">
        <v>1</v>
      </c>
      <c r="P147" s="38">
        <v>1</v>
      </c>
      <c r="Q147" s="2">
        <v>60</v>
      </c>
      <c r="R147" s="2"/>
      <c r="S147" s="50" t="str">
        <f t="shared" si="11"/>
        <v>2</v>
      </c>
      <c r="T147" s="2">
        <v>3400102248</v>
      </c>
      <c r="U147" s="39" t="s">
        <v>430</v>
      </c>
      <c r="V147" s="56"/>
      <c r="W147" s="42">
        <v>2615092.7599999998</v>
      </c>
      <c r="X147" s="42">
        <v>2615092.7599999998</v>
      </c>
      <c r="Y147" s="43" t="s">
        <v>419</v>
      </c>
      <c r="Z147" s="44" t="s">
        <v>41</v>
      </c>
      <c r="AA147" s="45">
        <v>41835</v>
      </c>
      <c r="AB147" s="61"/>
      <c r="AC147" s="46" t="s">
        <v>111</v>
      </c>
      <c r="AD147" s="46" t="s">
        <v>431</v>
      </c>
      <c r="AE147" s="46" t="s">
        <v>96</v>
      </c>
      <c r="AF147" s="47" t="s">
        <v>432</v>
      </c>
      <c r="AG147" s="10"/>
      <c r="AI147" s="1"/>
      <c r="AJ147" s="1"/>
      <c r="AK147" s="1"/>
    </row>
    <row r="148" spans="1:37" s="12" customFormat="1" ht="14.25" customHeight="1" x14ac:dyDescent="0.2">
      <c r="A148" s="48">
        <v>14</v>
      </c>
      <c r="B148" s="56">
        <v>26</v>
      </c>
      <c r="C148" s="56" t="s">
        <v>39</v>
      </c>
      <c r="D148" s="57">
        <v>1</v>
      </c>
      <c r="E148" s="37">
        <v>2</v>
      </c>
      <c r="F148" s="4">
        <v>3</v>
      </c>
      <c r="G148" s="4">
        <v>5</v>
      </c>
      <c r="H148" s="5">
        <v>402</v>
      </c>
      <c r="I148" s="5"/>
      <c r="J148" s="38">
        <v>5</v>
      </c>
      <c r="K148" s="38" t="s">
        <v>13</v>
      </c>
      <c r="L148" s="38">
        <v>1</v>
      </c>
      <c r="M148" s="37">
        <v>5</v>
      </c>
      <c r="N148" s="39">
        <v>3993</v>
      </c>
      <c r="O148" s="38">
        <v>1</v>
      </c>
      <c r="P148" s="38">
        <v>1</v>
      </c>
      <c r="Q148" s="2">
        <v>60</v>
      </c>
      <c r="R148" s="2"/>
      <c r="S148" s="50" t="str">
        <f t="shared" ref="S148:S150" si="12">MID(N148,1,1)</f>
        <v>3</v>
      </c>
      <c r="T148" s="2">
        <v>3400102658</v>
      </c>
      <c r="U148" s="39" t="s">
        <v>435</v>
      </c>
      <c r="V148" s="56"/>
      <c r="W148" s="42">
        <v>21491.93</v>
      </c>
      <c r="X148" s="42">
        <v>21491.93</v>
      </c>
      <c r="Y148" s="43" t="s">
        <v>419</v>
      </c>
      <c r="Z148" s="44" t="s">
        <v>41</v>
      </c>
      <c r="AA148" s="45">
        <v>41838</v>
      </c>
      <c r="AB148" s="61"/>
      <c r="AC148" s="46" t="s">
        <v>425</v>
      </c>
      <c r="AD148" s="46" t="s">
        <v>426</v>
      </c>
      <c r="AE148" s="46" t="s">
        <v>96</v>
      </c>
      <c r="AF148" s="47" t="s">
        <v>77</v>
      </c>
      <c r="AG148" s="10"/>
      <c r="AI148" s="1"/>
      <c r="AJ148" s="1"/>
      <c r="AK148" s="1"/>
    </row>
    <row r="149" spans="1:37" s="12" customFormat="1" ht="14.25" customHeight="1" x14ac:dyDescent="0.2">
      <c r="A149" s="48">
        <v>14</v>
      </c>
      <c r="B149" s="56">
        <v>26</v>
      </c>
      <c r="C149" s="56" t="s">
        <v>39</v>
      </c>
      <c r="D149" s="57">
        <v>1</v>
      </c>
      <c r="E149" s="37">
        <v>2</v>
      </c>
      <c r="F149" s="4">
        <v>3</v>
      </c>
      <c r="G149" s="4">
        <v>5</v>
      </c>
      <c r="H149" s="5">
        <v>402</v>
      </c>
      <c r="I149" s="5"/>
      <c r="J149" s="38">
        <v>5</v>
      </c>
      <c r="K149" s="38" t="s">
        <v>13</v>
      </c>
      <c r="L149" s="38">
        <v>1</v>
      </c>
      <c r="M149" s="37">
        <v>5</v>
      </c>
      <c r="N149" s="39">
        <v>3993</v>
      </c>
      <c r="O149" s="38">
        <v>1</v>
      </c>
      <c r="P149" s="38">
        <v>1</v>
      </c>
      <c r="Q149" s="2">
        <v>60</v>
      </c>
      <c r="R149" s="2"/>
      <c r="S149" s="50" t="str">
        <f t="shared" si="12"/>
        <v>3</v>
      </c>
      <c r="T149" s="2">
        <v>3400102666</v>
      </c>
      <c r="U149" s="39" t="s">
        <v>436</v>
      </c>
      <c r="V149" s="56"/>
      <c r="W149" s="42">
        <v>64647.95</v>
      </c>
      <c r="X149" s="42">
        <v>64647.95</v>
      </c>
      <c r="Y149" s="43" t="s">
        <v>419</v>
      </c>
      <c r="Z149" s="44" t="s">
        <v>41</v>
      </c>
      <c r="AA149" s="45">
        <v>41838</v>
      </c>
      <c r="AB149" s="61"/>
      <c r="AC149" s="46" t="s">
        <v>82</v>
      </c>
      <c r="AD149" s="46" t="s">
        <v>83</v>
      </c>
      <c r="AE149" s="46" t="s">
        <v>96</v>
      </c>
      <c r="AF149" s="47" t="s">
        <v>437</v>
      </c>
      <c r="AG149" s="10"/>
      <c r="AI149" s="1"/>
      <c r="AJ149" s="1"/>
      <c r="AK149" s="1"/>
    </row>
    <row r="150" spans="1:37" s="12" customFormat="1" ht="14.25" customHeight="1" x14ac:dyDescent="0.2">
      <c r="A150" s="48">
        <v>14</v>
      </c>
      <c r="B150" s="56">
        <v>26</v>
      </c>
      <c r="C150" s="56" t="s">
        <v>39</v>
      </c>
      <c r="D150" s="57">
        <v>1</v>
      </c>
      <c r="E150" s="37">
        <v>2</v>
      </c>
      <c r="F150" s="4">
        <v>3</v>
      </c>
      <c r="G150" s="4">
        <v>5</v>
      </c>
      <c r="H150" s="5">
        <v>402</v>
      </c>
      <c r="I150" s="5"/>
      <c r="J150" s="38">
        <v>5</v>
      </c>
      <c r="K150" s="38" t="s">
        <v>13</v>
      </c>
      <c r="L150" s="38">
        <v>1</v>
      </c>
      <c r="M150" s="37">
        <v>5</v>
      </c>
      <c r="N150" s="39">
        <v>3993</v>
      </c>
      <c r="O150" s="38">
        <v>1</v>
      </c>
      <c r="P150" s="38">
        <v>1</v>
      </c>
      <c r="Q150" s="2">
        <v>60</v>
      </c>
      <c r="R150" s="2"/>
      <c r="S150" s="50" t="str">
        <f t="shared" si="12"/>
        <v>3</v>
      </c>
      <c r="T150" s="2">
        <v>3400102665</v>
      </c>
      <c r="U150" s="39" t="s">
        <v>438</v>
      </c>
      <c r="V150" s="56"/>
      <c r="W150" s="42">
        <v>1525815.55</v>
      </c>
      <c r="X150" s="42">
        <v>1525815.55</v>
      </c>
      <c r="Y150" s="43" t="s">
        <v>419</v>
      </c>
      <c r="Z150" s="44" t="s">
        <v>41</v>
      </c>
      <c r="AA150" s="45">
        <v>41838</v>
      </c>
      <c r="AB150" s="61"/>
      <c r="AC150" s="46" t="s">
        <v>82</v>
      </c>
      <c r="AD150" s="46" t="s">
        <v>83</v>
      </c>
      <c r="AE150" s="46" t="s">
        <v>96</v>
      </c>
      <c r="AF150" s="47" t="s">
        <v>410</v>
      </c>
      <c r="AG150" s="10"/>
      <c r="AI150" s="1"/>
      <c r="AJ150" s="1"/>
      <c r="AK150" s="1"/>
    </row>
    <row r="151" spans="1:37" s="12" customFormat="1" ht="14.25" customHeight="1" x14ac:dyDescent="0.2">
      <c r="A151" s="48">
        <v>14</v>
      </c>
      <c r="B151" s="56">
        <v>26</v>
      </c>
      <c r="C151" s="56" t="s">
        <v>39</v>
      </c>
      <c r="D151" s="57">
        <v>1</v>
      </c>
      <c r="E151" s="37" t="s">
        <v>45</v>
      </c>
      <c r="F151" s="4" t="s">
        <v>46</v>
      </c>
      <c r="G151" s="4" t="s">
        <v>47</v>
      </c>
      <c r="H151" s="5">
        <v>402</v>
      </c>
      <c r="I151" s="5"/>
      <c r="J151" s="38">
        <v>5</v>
      </c>
      <c r="K151" s="38" t="s">
        <v>13</v>
      </c>
      <c r="L151" s="38">
        <v>1</v>
      </c>
      <c r="M151" s="37" t="s">
        <v>47</v>
      </c>
      <c r="N151" s="39">
        <v>3541</v>
      </c>
      <c r="O151" s="38">
        <v>1</v>
      </c>
      <c r="P151" s="38">
        <v>1</v>
      </c>
      <c r="Q151" s="2">
        <v>60</v>
      </c>
      <c r="R151" s="2"/>
      <c r="S151" s="50" t="str">
        <f t="shared" ref="S151" si="13">MID(N151,1,1)</f>
        <v>3</v>
      </c>
      <c r="T151" s="2">
        <v>3400103407</v>
      </c>
      <c r="U151" s="39">
        <v>101975</v>
      </c>
      <c r="V151" s="2"/>
      <c r="W151" s="42">
        <v>5717209.8700000001</v>
      </c>
      <c r="X151" s="42">
        <v>5516983.2699999996</v>
      </c>
      <c r="Y151" s="43" t="s">
        <v>419</v>
      </c>
      <c r="Z151" s="44" t="s">
        <v>41</v>
      </c>
      <c r="AA151" s="45">
        <v>41843</v>
      </c>
      <c r="AB151" s="61"/>
      <c r="AC151" s="46" t="s">
        <v>195</v>
      </c>
      <c r="AD151" s="46" t="s">
        <v>196</v>
      </c>
      <c r="AE151" s="46" t="s">
        <v>96</v>
      </c>
      <c r="AF151" s="47" t="s">
        <v>441</v>
      </c>
      <c r="AG151" s="10"/>
      <c r="AI151" s="1"/>
      <c r="AJ151" s="1"/>
      <c r="AK151" s="1"/>
    </row>
    <row r="152" spans="1:37" s="12" customFormat="1" ht="14.25" customHeight="1" x14ac:dyDescent="0.2">
      <c r="A152" s="48">
        <v>14</v>
      </c>
      <c r="B152" s="56">
        <v>26</v>
      </c>
      <c r="C152" s="56" t="s">
        <v>39</v>
      </c>
      <c r="D152" s="57">
        <v>1</v>
      </c>
      <c r="E152" s="37">
        <v>2</v>
      </c>
      <c r="F152" s="4">
        <v>3</v>
      </c>
      <c r="G152" s="4">
        <v>5</v>
      </c>
      <c r="H152" s="5">
        <v>402</v>
      </c>
      <c r="I152" s="5"/>
      <c r="J152" s="38">
        <v>5</v>
      </c>
      <c r="K152" s="38" t="s">
        <v>13</v>
      </c>
      <c r="L152" s="38">
        <v>1</v>
      </c>
      <c r="M152" s="37">
        <v>6</v>
      </c>
      <c r="N152" s="39">
        <v>3993</v>
      </c>
      <c r="O152" s="38">
        <v>1</v>
      </c>
      <c r="P152" s="38">
        <v>1</v>
      </c>
      <c r="Q152" s="2">
        <v>60</v>
      </c>
      <c r="R152" s="2"/>
      <c r="S152" s="50" t="str">
        <f t="shared" ref="S152:S154" si="14">MID(N152,1,1)</f>
        <v>3</v>
      </c>
      <c r="T152" s="2">
        <v>3400102659</v>
      </c>
      <c r="U152" s="39" t="s">
        <v>442</v>
      </c>
      <c r="V152" s="2"/>
      <c r="W152" s="42">
        <v>22086690.620000001</v>
      </c>
      <c r="X152" s="42">
        <v>22086690.620000001</v>
      </c>
      <c r="Y152" s="43" t="s">
        <v>419</v>
      </c>
      <c r="Z152" s="44" t="s">
        <v>41</v>
      </c>
      <c r="AA152" s="45">
        <v>41845</v>
      </c>
      <c r="AB152" s="61"/>
      <c r="AC152" s="46" t="s">
        <v>82</v>
      </c>
      <c r="AD152" s="46" t="s">
        <v>83</v>
      </c>
      <c r="AE152" s="46" t="s">
        <v>96</v>
      </c>
      <c r="AF152" s="47" t="s">
        <v>443</v>
      </c>
      <c r="AG152" s="10"/>
      <c r="AI152" s="1"/>
      <c r="AJ152" s="1"/>
      <c r="AK152" s="1"/>
    </row>
    <row r="153" spans="1:37" s="12" customFormat="1" ht="14.25" customHeight="1" x14ac:dyDescent="0.2">
      <c r="A153" s="48">
        <v>14</v>
      </c>
      <c r="B153" s="56">
        <v>26</v>
      </c>
      <c r="C153" s="56" t="s">
        <v>39</v>
      </c>
      <c r="D153" s="57">
        <v>1</v>
      </c>
      <c r="E153" s="37">
        <v>2</v>
      </c>
      <c r="F153" s="4">
        <v>3</v>
      </c>
      <c r="G153" s="4">
        <v>5</v>
      </c>
      <c r="H153" s="5">
        <v>402</v>
      </c>
      <c r="I153" s="5"/>
      <c r="J153" s="38">
        <v>5</v>
      </c>
      <c r="K153" s="38" t="s">
        <v>13</v>
      </c>
      <c r="L153" s="38">
        <v>1</v>
      </c>
      <c r="M153" s="37">
        <v>6</v>
      </c>
      <c r="N153" s="39">
        <v>3993</v>
      </c>
      <c r="O153" s="38">
        <v>1</v>
      </c>
      <c r="P153" s="38">
        <v>1</v>
      </c>
      <c r="Q153" s="2">
        <v>60</v>
      </c>
      <c r="R153" s="2"/>
      <c r="S153" s="50" t="str">
        <f t="shared" si="14"/>
        <v>3</v>
      </c>
      <c r="T153" s="2">
        <v>3400102668</v>
      </c>
      <c r="U153" s="39" t="s">
        <v>444</v>
      </c>
      <c r="V153" s="2"/>
      <c r="W153" s="42">
        <v>1699389.09</v>
      </c>
      <c r="X153" s="42">
        <v>1699389.09</v>
      </c>
      <c r="Y153" s="43" t="s">
        <v>419</v>
      </c>
      <c r="Z153" s="44" t="s">
        <v>41</v>
      </c>
      <c r="AA153" s="45">
        <v>41845</v>
      </c>
      <c r="AB153" s="61"/>
      <c r="AC153" s="46" t="s">
        <v>82</v>
      </c>
      <c r="AD153" s="46" t="s">
        <v>83</v>
      </c>
      <c r="AE153" s="46" t="s">
        <v>96</v>
      </c>
      <c r="AF153" s="47" t="s">
        <v>119</v>
      </c>
      <c r="AG153" s="10"/>
      <c r="AI153" s="1"/>
      <c r="AJ153" s="1"/>
      <c r="AK153" s="1"/>
    </row>
    <row r="154" spans="1:37" s="12" customFormat="1" ht="14.25" customHeight="1" x14ac:dyDescent="0.2">
      <c r="A154" s="48">
        <v>14</v>
      </c>
      <c r="B154" s="56">
        <v>26</v>
      </c>
      <c r="C154" s="56" t="s">
        <v>39</v>
      </c>
      <c r="D154" s="57">
        <v>1</v>
      </c>
      <c r="E154" s="37">
        <v>2</v>
      </c>
      <c r="F154" s="4">
        <v>3</v>
      </c>
      <c r="G154" s="4">
        <v>5</v>
      </c>
      <c r="H154" s="5">
        <v>402</v>
      </c>
      <c r="I154" s="5"/>
      <c r="J154" s="38">
        <v>5</v>
      </c>
      <c r="K154" s="38" t="s">
        <v>13</v>
      </c>
      <c r="L154" s="38">
        <v>1</v>
      </c>
      <c r="M154" s="37">
        <v>6</v>
      </c>
      <c r="N154" s="39">
        <v>3993</v>
      </c>
      <c r="O154" s="38">
        <v>1</v>
      </c>
      <c r="P154" s="38">
        <v>1</v>
      </c>
      <c r="Q154" s="2">
        <v>60</v>
      </c>
      <c r="R154" s="2"/>
      <c r="S154" s="50" t="str">
        <f t="shared" si="14"/>
        <v>3</v>
      </c>
      <c r="T154" s="2">
        <v>3400102667</v>
      </c>
      <c r="U154" s="39" t="s">
        <v>445</v>
      </c>
      <c r="V154" s="2"/>
      <c r="W154" s="42">
        <v>3480470.81</v>
      </c>
      <c r="X154" s="42">
        <v>3480470.81</v>
      </c>
      <c r="Y154" s="43" t="s">
        <v>419</v>
      </c>
      <c r="Z154" s="44" t="s">
        <v>41</v>
      </c>
      <c r="AA154" s="45">
        <v>41845</v>
      </c>
      <c r="AB154" s="61"/>
      <c r="AC154" s="46" t="s">
        <v>82</v>
      </c>
      <c r="AD154" s="46" t="s">
        <v>83</v>
      </c>
      <c r="AE154" s="46" t="s">
        <v>96</v>
      </c>
      <c r="AF154" s="47" t="s">
        <v>437</v>
      </c>
      <c r="AG154" s="10"/>
      <c r="AI154" s="1"/>
      <c r="AJ154" s="1"/>
      <c r="AK154" s="1"/>
    </row>
    <row r="155" spans="1:37" s="12" customFormat="1" ht="14.25" customHeight="1" x14ac:dyDescent="0.2">
      <c r="A155" s="48">
        <v>14</v>
      </c>
      <c r="B155" s="56">
        <v>26</v>
      </c>
      <c r="C155" s="56" t="s">
        <v>39</v>
      </c>
      <c r="D155" s="57">
        <v>1</v>
      </c>
      <c r="E155" s="37">
        <v>2</v>
      </c>
      <c r="F155" s="4">
        <v>3</v>
      </c>
      <c r="G155" s="4">
        <v>5</v>
      </c>
      <c r="H155" s="5">
        <v>402</v>
      </c>
      <c r="I155" s="5"/>
      <c r="J155" s="38">
        <v>5</v>
      </c>
      <c r="K155" s="38" t="s">
        <v>13</v>
      </c>
      <c r="L155" s="38">
        <v>1</v>
      </c>
      <c r="M155" s="37">
        <v>6</v>
      </c>
      <c r="N155" s="39">
        <v>3993</v>
      </c>
      <c r="O155" s="38">
        <v>1</v>
      </c>
      <c r="P155" s="38">
        <v>1</v>
      </c>
      <c r="Q155" s="2">
        <v>60</v>
      </c>
      <c r="R155" s="2"/>
      <c r="S155" s="50" t="str">
        <f t="shared" ref="S155:S160" si="15">MID(N155,1,1)</f>
        <v>3</v>
      </c>
      <c r="T155" s="2">
        <v>3400102660</v>
      </c>
      <c r="U155" s="39" t="s">
        <v>446</v>
      </c>
      <c r="V155" s="2"/>
      <c r="W155" s="42">
        <v>18797471.170000002</v>
      </c>
      <c r="X155" s="42">
        <v>18797471.170000002</v>
      </c>
      <c r="Y155" s="43" t="s">
        <v>419</v>
      </c>
      <c r="Z155" s="44" t="s">
        <v>41</v>
      </c>
      <c r="AA155" s="45">
        <v>41845</v>
      </c>
      <c r="AB155" s="61"/>
      <c r="AC155" s="46" t="s">
        <v>82</v>
      </c>
      <c r="AD155" s="46" t="s">
        <v>83</v>
      </c>
      <c r="AE155" s="46" t="s">
        <v>96</v>
      </c>
      <c r="AF155" s="47" t="s">
        <v>447</v>
      </c>
      <c r="AG155" s="10"/>
      <c r="AI155" s="1"/>
      <c r="AJ155" s="1"/>
      <c r="AK155" s="1"/>
    </row>
    <row r="156" spans="1:37" s="12" customFormat="1" ht="14.25" customHeight="1" x14ac:dyDescent="0.2">
      <c r="A156" s="48">
        <v>14</v>
      </c>
      <c r="B156" s="56">
        <v>26</v>
      </c>
      <c r="C156" s="56" t="s">
        <v>39</v>
      </c>
      <c r="D156" s="57">
        <v>1</v>
      </c>
      <c r="E156" s="37">
        <v>2</v>
      </c>
      <c r="F156" s="4">
        <v>3</v>
      </c>
      <c r="G156" s="4">
        <v>5</v>
      </c>
      <c r="H156" s="5">
        <v>402</v>
      </c>
      <c r="I156" s="5"/>
      <c r="J156" s="38">
        <v>5</v>
      </c>
      <c r="K156" s="38" t="s">
        <v>13</v>
      </c>
      <c r="L156" s="38">
        <v>1</v>
      </c>
      <c r="M156" s="37">
        <v>6</v>
      </c>
      <c r="N156" s="39">
        <v>3993</v>
      </c>
      <c r="O156" s="38">
        <v>1</v>
      </c>
      <c r="P156" s="38">
        <v>1</v>
      </c>
      <c r="Q156" s="2">
        <v>60</v>
      </c>
      <c r="R156" s="2"/>
      <c r="S156" s="50" t="str">
        <f t="shared" si="15"/>
        <v>3</v>
      </c>
      <c r="T156" s="2">
        <v>3400102670</v>
      </c>
      <c r="U156" s="39" t="s">
        <v>448</v>
      </c>
      <c r="V156" s="2"/>
      <c r="W156" s="42">
        <v>3309214.94</v>
      </c>
      <c r="X156" s="42">
        <v>3309214.94</v>
      </c>
      <c r="Y156" s="43" t="s">
        <v>419</v>
      </c>
      <c r="Z156" s="44" t="s">
        <v>41</v>
      </c>
      <c r="AA156" s="45">
        <v>41845</v>
      </c>
      <c r="AB156" s="61"/>
      <c r="AC156" s="46" t="s">
        <v>82</v>
      </c>
      <c r="AD156" s="46" t="s">
        <v>83</v>
      </c>
      <c r="AE156" s="46" t="s">
        <v>96</v>
      </c>
      <c r="AF156" s="47" t="s">
        <v>449</v>
      </c>
      <c r="AG156" s="10"/>
      <c r="AI156" s="1"/>
      <c r="AJ156" s="1"/>
      <c r="AK156" s="1"/>
    </row>
    <row r="157" spans="1:37" s="12" customFormat="1" ht="14.25" customHeight="1" x14ac:dyDescent="0.2">
      <c r="A157" s="48">
        <v>14</v>
      </c>
      <c r="B157" s="56">
        <v>26</v>
      </c>
      <c r="C157" s="56" t="s">
        <v>39</v>
      </c>
      <c r="D157" s="57">
        <v>1</v>
      </c>
      <c r="E157" s="37">
        <v>2</v>
      </c>
      <c r="F157" s="4">
        <v>3</v>
      </c>
      <c r="G157" s="4">
        <v>5</v>
      </c>
      <c r="H157" s="5">
        <v>402</v>
      </c>
      <c r="I157" s="5"/>
      <c r="J157" s="38">
        <v>5</v>
      </c>
      <c r="K157" s="38" t="s">
        <v>13</v>
      </c>
      <c r="L157" s="38">
        <v>1</v>
      </c>
      <c r="M157" s="37">
        <v>6</v>
      </c>
      <c r="N157" s="39">
        <v>3993</v>
      </c>
      <c r="O157" s="38">
        <v>1</v>
      </c>
      <c r="P157" s="38">
        <v>1</v>
      </c>
      <c r="Q157" s="2">
        <v>60</v>
      </c>
      <c r="R157" s="2"/>
      <c r="S157" s="50" t="str">
        <f t="shared" si="15"/>
        <v>3</v>
      </c>
      <c r="T157" s="2">
        <v>3400102671</v>
      </c>
      <c r="U157" s="39" t="s">
        <v>450</v>
      </c>
      <c r="V157" s="2"/>
      <c r="W157" s="42">
        <v>2159376.84</v>
      </c>
      <c r="X157" s="42">
        <v>2159376.84</v>
      </c>
      <c r="Y157" s="43" t="s">
        <v>419</v>
      </c>
      <c r="Z157" s="44" t="s">
        <v>41</v>
      </c>
      <c r="AA157" s="45">
        <v>41845</v>
      </c>
      <c r="AB157" s="61"/>
      <c r="AC157" s="46" t="s">
        <v>82</v>
      </c>
      <c r="AD157" s="46" t="s">
        <v>83</v>
      </c>
      <c r="AE157" s="46" t="s">
        <v>96</v>
      </c>
      <c r="AF157" s="47" t="s">
        <v>173</v>
      </c>
      <c r="AG157" s="10"/>
      <c r="AI157" s="1"/>
      <c r="AJ157" s="1"/>
      <c r="AK157" s="1"/>
    </row>
    <row r="158" spans="1:37" s="12" customFormat="1" ht="14.25" customHeight="1" x14ac:dyDescent="0.2">
      <c r="A158" s="48">
        <v>14</v>
      </c>
      <c r="B158" s="56">
        <v>26</v>
      </c>
      <c r="C158" s="56" t="s">
        <v>39</v>
      </c>
      <c r="D158" s="57">
        <v>1</v>
      </c>
      <c r="E158" s="37">
        <v>2</v>
      </c>
      <c r="F158" s="4">
        <v>3</v>
      </c>
      <c r="G158" s="4">
        <v>5</v>
      </c>
      <c r="H158" s="5">
        <v>402</v>
      </c>
      <c r="I158" s="5"/>
      <c r="J158" s="38">
        <v>5</v>
      </c>
      <c r="K158" s="38" t="s">
        <v>13</v>
      </c>
      <c r="L158" s="38">
        <v>1</v>
      </c>
      <c r="M158" s="37">
        <v>6</v>
      </c>
      <c r="N158" s="39">
        <v>3993</v>
      </c>
      <c r="O158" s="38">
        <v>1</v>
      </c>
      <c r="P158" s="38">
        <v>1</v>
      </c>
      <c r="Q158" s="2">
        <v>60</v>
      </c>
      <c r="R158" s="2"/>
      <c r="S158" s="50" t="str">
        <f t="shared" si="15"/>
        <v>3</v>
      </c>
      <c r="T158" s="2">
        <v>3400102664</v>
      </c>
      <c r="U158" s="39" t="s">
        <v>451</v>
      </c>
      <c r="V158" s="2"/>
      <c r="W158" s="42">
        <v>1523612.95</v>
      </c>
      <c r="X158" s="42">
        <v>1523612.95</v>
      </c>
      <c r="Y158" s="43" t="s">
        <v>419</v>
      </c>
      <c r="Z158" s="44" t="s">
        <v>41</v>
      </c>
      <c r="AA158" s="45">
        <v>41845</v>
      </c>
      <c r="AB158" s="61"/>
      <c r="AC158" s="46" t="s">
        <v>82</v>
      </c>
      <c r="AD158" s="46" t="s">
        <v>83</v>
      </c>
      <c r="AE158" s="46" t="s">
        <v>96</v>
      </c>
      <c r="AF158" s="47" t="s">
        <v>117</v>
      </c>
      <c r="AG158" s="10"/>
      <c r="AI158" s="1"/>
      <c r="AJ158" s="1"/>
      <c r="AK158" s="1"/>
    </row>
    <row r="159" spans="1:37" s="12" customFormat="1" ht="14.25" customHeight="1" x14ac:dyDescent="0.2">
      <c r="A159" s="48">
        <v>14</v>
      </c>
      <c r="B159" s="56">
        <v>26</v>
      </c>
      <c r="C159" s="56" t="s">
        <v>39</v>
      </c>
      <c r="D159" s="57">
        <v>1</v>
      </c>
      <c r="E159" s="37">
        <v>2</v>
      </c>
      <c r="F159" s="4">
        <v>3</v>
      </c>
      <c r="G159" s="4">
        <v>5</v>
      </c>
      <c r="H159" s="5">
        <v>402</v>
      </c>
      <c r="I159" s="5"/>
      <c r="J159" s="38">
        <v>5</v>
      </c>
      <c r="K159" s="38" t="s">
        <v>13</v>
      </c>
      <c r="L159" s="38">
        <v>1</v>
      </c>
      <c r="M159" s="37">
        <v>6</v>
      </c>
      <c r="N159" s="39">
        <v>3993</v>
      </c>
      <c r="O159" s="38">
        <v>1</v>
      </c>
      <c r="P159" s="38">
        <v>1</v>
      </c>
      <c r="Q159" s="2">
        <v>60</v>
      </c>
      <c r="R159" s="2"/>
      <c r="S159" s="50" t="str">
        <f t="shared" si="15"/>
        <v>3</v>
      </c>
      <c r="T159" s="2">
        <v>3400102662</v>
      </c>
      <c r="U159" s="39" t="s">
        <v>452</v>
      </c>
      <c r="V159" s="2"/>
      <c r="W159" s="42">
        <v>4467731.38</v>
      </c>
      <c r="X159" s="42">
        <v>4467731.38</v>
      </c>
      <c r="Y159" s="43" t="s">
        <v>419</v>
      </c>
      <c r="Z159" s="44" t="s">
        <v>41</v>
      </c>
      <c r="AA159" s="45">
        <v>41845</v>
      </c>
      <c r="AB159" s="61"/>
      <c r="AC159" s="46" t="s">
        <v>82</v>
      </c>
      <c r="AD159" s="46" t="s">
        <v>83</v>
      </c>
      <c r="AE159" s="46" t="s">
        <v>96</v>
      </c>
      <c r="AF159" s="47" t="s">
        <v>117</v>
      </c>
      <c r="AG159" s="10"/>
      <c r="AI159" s="1"/>
      <c r="AJ159" s="1"/>
      <c r="AK159" s="1"/>
    </row>
    <row r="160" spans="1:37" s="12" customFormat="1" ht="14.25" customHeight="1" x14ac:dyDescent="0.2">
      <c r="A160" s="48">
        <v>14</v>
      </c>
      <c r="B160" s="56">
        <v>26</v>
      </c>
      <c r="C160" s="56" t="s">
        <v>39</v>
      </c>
      <c r="D160" s="57">
        <v>1</v>
      </c>
      <c r="E160" s="37">
        <v>2</v>
      </c>
      <c r="F160" s="4">
        <v>3</v>
      </c>
      <c r="G160" s="4">
        <v>5</v>
      </c>
      <c r="H160" s="5">
        <v>402</v>
      </c>
      <c r="I160" s="5"/>
      <c r="J160" s="38">
        <v>5</v>
      </c>
      <c r="K160" s="38" t="s">
        <v>13</v>
      </c>
      <c r="L160" s="38">
        <v>1</v>
      </c>
      <c r="M160" s="37">
        <v>5</v>
      </c>
      <c r="N160" s="39">
        <v>3552</v>
      </c>
      <c r="O160" s="38">
        <v>1</v>
      </c>
      <c r="P160" s="38">
        <v>1</v>
      </c>
      <c r="Q160" s="2">
        <v>60</v>
      </c>
      <c r="R160" s="2"/>
      <c r="S160" s="50" t="str">
        <f t="shared" si="15"/>
        <v>3</v>
      </c>
      <c r="T160" s="2">
        <v>3400100389</v>
      </c>
      <c r="U160" s="39" t="s">
        <v>453</v>
      </c>
      <c r="V160" s="2"/>
      <c r="W160" s="42">
        <v>132784.10999999999</v>
      </c>
      <c r="X160" s="42">
        <v>132784.10999999999</v>
      </c>
      <c r="Y160" s="43" t="s">
        <v>419</v>
      </c>
      <c r="Z160" s="44" t="s">
        <v>41</v>
      </c>
      <c r="AA160" s="45">
        <v>41845</v>
      </c>
      <c r="AB160" s="61"/>
      <c r="AC160" s="46" t="s">
        <v>454</v>
      </c>
      <c r="AD160" s="46" t="s">
        <v>43</v>
      </c>
      <c r="AE160" s="46" t="s">
        <v>96</v>
      </c>
      <c r="AF160" s="47" t="s">
        <v>455</v>
      </c>
      <c r="AG160" s="10"/>
      <c r="AI160" s="1"/>
      <c r="AJ160" s="1"/>
      <c r="AK160" s="1"/>
    </row>
    <row r="161" spans="1:37" s="12" customFormat="1" ht="14.25" customHeight="1" x14ac:dyDescent="0.2">
      <c r="A161" s="48">
        <v>14</v>
      </c>
      <c r="B161" s="56">
        <v>26</v>
      </c>
      <c r="C161" s="56" t="s">
        <v>39</v>
      </c>
      <c r="D161" s="57">
        <v>1</v>
      </c>
      <c r="E161" s="37">
        <v>2</v>
      </c>
      <c r="F161" s="4">
        <v>3</v>
      </c>
      <c r="G161" s="4">
        <v>5</v>
      </c>
      <c r="H161" s="5">
        <v>402</v>
      </c>
      <c r="I161" s="5"/>
      <c r="J161" s="38">
        <v>5</v>
      </c>
      <c r="K161" s="38" t="s">
        <v>13</v>
      </c>
      <c r="L161" s="38">
        <v>1</v>
      </c>
      <c r="M161" s="37">
        <v>5</v>
      </c>
      <c r="N161" s="39">
        <v>2711</v>
      </c>
      <c r="O161" s="38">
        <v>1</v>
      </c>
      <c r="P161" s="38">
        <v>1</v>
      </c>
      <c r="Q161" s="2">
        <v>60</v>
      </c>
      <c r="R161" s="2"/>
      <c r="S161" s="50" t="str">
        <f t="shared" ref="S161:S183" si="16">MID(N161,1,1)</f>
        <v>2</v>
      </c>
      <c r="T161" s="2">
        <v>3400100533</v>
      </c>
      <c r="U161" s="39" t="s">
        <v>456</v>
      </c>
      <c r="V161" s="2"/>
      <c r="W161" s="42">
        <v>337467.2</v>
      </c>
      <c r="X161" s="42">
        <v>306920.59999999998</v>
      </c>
      <c r="Y161" s="43" t="s">
        <v>419</v>
      </c>
      <c r="Z161" s="44" t="s">
        <v>41</v>
      </c>
      <c r="AA161" s="45">
        <v>41845</v>
      </c>
      <c r="AB161" s="61"/>
      <c r="AC161" s="46" t="s">
        <v>457</v>
      </c>
      <c r="AD161" s="46" t="s">
        <v>458</v>
      </c>
      <c r="AE161" s="46" t="s">
        <v>96</v>
      </c>
      <c r="AF161" s="47"/>
      <c r="AG161" s="10"/>
      <c r="AI161" s="1"/>
      <c r="AJ161" s="1"/>
      <c r="AK161" s="1"/>
    </row>
    <row r="162" spans="1:37" s="12" customFormat="1" ht="14.25" customHeight="1" x14ac:dyDescent="0.2">
      <c r="A162" s="48">
        <v>14</v>
      </c>
      <c r="B162" s="56">
        <v>26</v>
      </c>
      <c r="C162" s="56" t="s">
        <v>39</v>
      </c>
      <c r="D162" s="57">
        <v>1</v>
      </c>
      <c r="E162" s="37">
        <v>2</v>
      </c>
      <c r="F162" s="4">
        <v>3</v>
      </c>
      <c r="G162" s="4">
        <v>5</v>
      </c>
      <c r="H162" s="5">
        <v>402</v>
      </c>
      <c r="I162" s="5"/>
      <c r="J162" s="38">
        <v>5</v>
      </c>
      <c r="K162" s="38" t="s">
        <v>13</v>
      </c>
      <c r="L162" s="38">
        <v>1</v>
      </c>
      <c r="M162" s="37">
        <v>5</v>
      </c>
      <c r="N162" s="39">
        <v>3993</v>
      </c>
      <c r="O162" s="38">
        <v>1</v>
      </c>
      <c r="P162" s="38">
        <v>1</v>
      </c>
      <c r="Q162" s="2">
        <v>60</v>
      </c>
      <c r="R162" s="2"/>
      <c r="S162" s="50" t="str">
        <f t="shared" si="16"/>
        <v>3</v>
      </c>
      <c r="T162" s="2">
        <v>3400100523</v>
      </c>
      <c r="U162" s="39" t="s">
        <v>459</v>
      </c>
      <c r="V162" s="2"/>
      <c r="W162" s="42">
        <v>920657.11</v>
      </c>
      <c r="X162" s="42">
        <v>920657.11</v>
      </c>
      <c r="Y162" s="43" t="s">
        <v>419</v>
      </c>
      <c r="Z162" s="44" t="s">
        <v>41</v>
      </c>
      <c r="AA162" s="45">
        <v>41845</v>
      </c>
      <c r="AB162" s="61"/>
      <c r="AC162" s="46" t="s">
        <v>460</v>
      </c>
      <c r="AD162" s="46" t="s">
        <v>461</v>
      </c>
      <c r="AE162" s="46" t="s">
        <v>96</v>
      </c>
      <c r="AF162" s="47"/>
      <c r="AG162" s="10"/>
      <c r="AI162" s="1"/>
      <c r="AJ162" s="1"/>
      <c r="AK162" s="1"/>
    </row>
    <row r="163" spans="1:37" s="12" customFormat="1" ht="14.25" customHeight="1" x14ac:dyDescent="0.2">
      <c r="A163" s="48">
        <v>14</v>
      </c>
      <c r="B163" s="56">
        <v>26</v>
      </c>
      <c r="C163" s="56" t="s">
        <v>39</v>
      </c>
      <c r="D163" s="57">
        <v>1</v>
      </c>
      <c r="E163" s="37">
        <v>2</v>
      </c>
      <c r="F163" s="4">
        <v>3</v>
      </c>
      <c r="G163" s="4">
        <v>5</v>
      </c>
      <c r="H163" s="5">
        <v>402</v>
      </c>
      <c r="I163" s="5"/>
      <c r="J163" s="38">
        <v>5</v>
      </c>
      <c r="K163" s="38" t="s">
        <v>13</v>
      </c>
      <c r="L163" s="38">
        <v>1</v>
      </c>
      <c r="M163" s="37">
        <v>5</v>
      </c>
      <c r="N163" s="39">
        <v>3121</v>
      </c>
      <c r="O163" s="38">
        <v>1</v>
      </c>
      <c r="P163" s="38">
        <v>1</v>
      </c>
      <c r="Q163" s="2">
        <v>60</v>
      </c>
      <c r="R163" s="2"/>
      <c r="S163" s="50" t="str">
        <f t="shared" si="16"/>
        <v>3</v>
      </c>
      <c r="T163" s="2">
        <v>3400103643</v>
      </c>
      <c r="U163" s="39" t="s">
        <v>462</v>
      </c>
      <c r="V163" s="2"/>
      <c r="W163" s="42">
        <v>1218158.6299999999</v>
      </c>
      <c r="X163" s="42">
        <v>1218158.6299999999</v>
      </c>
      <c r="Y163" s="43" t="s">
        <v>419</v>
      </c>
      <c r="Z163" s="44" t="s">
        <v>41</v>
      </c>
      <c r="AA163" s="45">
        <v>41845</v>
      </c>
      <c r="AB163" s="61"/>
      <c r="AC163" s="46" t="s">
        <v>50</v>
      </c>
      <c r="AD163" s="46" t="s">
        <v>51</v>
      </c>
      <c r="AE163" s="46" t="s">
        <v>96</v>
      </c>
      <c r="AF163" s="47"/>
      <c r="AG163" s="10"/>
      <c r="AI163" s="1"/>
      <c r="AJ163" s="1"/>
      <c r="AK163" s="1"/>
    </row>
    <row r="164" spans="1:37" s="12" customFormat="1" ht="14.25" customHeight="1" x14ac:dyDescent="0.2">
      <c r="A164" s="48">
        <v>14</v>
      </c>
      <c r="B164" s="56">
        <v>26</v>
      </c>
      <c r="C164" s="56" t="s">
        <v>39</v>
      </c>
      <c r="D164" s="57">
        <v>1</v>
      </c>
      <c r="E164" s="37">
        <v>2</v>
      </c>
      <c r="F164" s="4">
        <v>3</v>
      </c>
      <c r="G164" s="4">
        <v>5</v>
      </c>
      <c r="H164" s="5">
        <v>402</v>
      </c>
      <c r="I164" s="5"/>
      <c r="J164" s="38">
        <v>5</v>
      </c>
      <c r="K164" s="38" t="s">
        <v>13</v>
      </c>
      <c r="L164" s="38" t="s">
        <v>463</v>
      </c>
      <c r="M164" s="37">
        <v>5</v>
      </c>
      <c r="N164" s="39">
        <v>3993</v>
      </c>
      <c r="O164" s="38">
        <v>1</v>
      </c>
      <c r="P164" s="38">
        <v>1</v>
      </c>
      <c r="Q164" s="2">
        <v>0</v>
      </c>
      <c r="R164" s="2"/>
      <c r="S164" s="50" t="str">
        <f t="shared" si="16"/>
        <v>3</v>
      </c>
      <c r="T164" s="2">
        <v>3400103644</v>
      </c>
      <c r="U164" s="39" t="s">
        <v>464</v>
      </c>
      <c r="V164" s="2"/>
      <c r="W164" s="42">
        <v>17814.740000000002</v>
      </c>
      <c r="X164" s="42">
        <v>17814.740000000002</v>
      </c>
      <c r="Y164" s="43" t="s">
        <v>419</v>
      </c>
      <c r="Z164" s="44" t="s">
        <v>41</v>
      </c>
      <c r="AA164" s="45">
        <v>41845</v>
      </c>
      <c r="AB164" s="61"/>
      <c r="AC164" s="46" t="s">
        <v>465</v>
      </c>
      <c r="AD164" s="46" t="s">
        <v>43</v>
      </c>
      <c r="AE164" s="46" t="s">
        <v>77</v>
      </c>
      <c r="AF164" s="47"/>
      <c r="AG164" s="10"/>
      <c r="AI164" s="1"/>
      <c r="AJ164" s="1"/>
      <c r="AK164" s="1"/>
    </row>
    <row r="165" spans="1:37" s="12" customFormat="1" ht="14.25" customHeight="1" x14ac:dyDescent="0.2">
      <c r="A165" s="48">
        <v>14</v>
      </c>
      <c r="B165" s="56">
        <v>26</v>
      </c>
      <c r="C165" s="56" t="s">
        <v>39</v>
      </c>
      <c r="D165" s="57">
        <v>1</v>
      </c>
      <c r="E165" s="37">
        <v>2</v>
      </c>
      <c r="F165" s="4">
        <v>3</v>
      </c>
      <c r="G165" s="4">
        <v>5</v>
      </c>
      <c r="H165" s="5">
        <v>402</v>
      </c>
      <c r="I165" s="5"/>
      <c r="J165" s="38">
        <v>5</v>
      </c>
      <c r="K165" s="38" t="s">
        <v>13</v>
      </c>
      <c r="L165" s="38" t="s">
        <v>463</v>
      </c>
      <c r="M165" s="37">
        <v>5</v>
      </c>
      <c r="N165" s="39">
        <v>3993</v>
      </c>
      <c r="O165" s="38">
        <v>1</v>
      </c>
      <c r="P165" s="38">
        <v>1</v>
      </c>
      <c r="Q165" s="2">
        <v>0</v>
      </c>
      <c r="R165" s="2"/>
      <c r="S165" s="50" t="str">
        <f t="shared" si="16"/>
        <v>3</v>
      </c>
      <c r="T165" s="2">
        <v>3400103661</v>
      </c>
      <c r="U165" s="39" t="s">
        <v>466</v>
      </c>
      <c r="V165" s="2"/>
      <c r="W165" s="42">
        <v>30771.89</v>
      </c>
      <c r="X165" s="42">
        <v>30771.89</v>
      </c>
      <c r="Y165" s="43" t="s">
        <v>419</v>
      </c>
      <c r="Z165" s="44" t="s">
        <v>41</v>
      </c>
      <c r="AA165" s="45">
        <v>41845</v>
      </c>
      <c r="AB165" s="61"/>
      <c r="AC165" s="46" t="s">
        <v>467</v>
      </c>
      <c r="AD165" s="46" t="s">
        <v>43</v>
      </c>
      <c r="AE165" s="46" t="s">
        <v>77</v>
      </c>
      <c r="AF165" s="47"/>
      <c r="AG165" s="10"/>
      <c r="AI165" s="1"/>
      <c r="AJ165" s="1"/>
      <c r="AK165" s="1"/>
    </row>
    <row r="166" spans="1:37" s="12" customFormat="1" ht="14.25" customHeight="1" x14ac:dyDescent="0.2">
      <c r="A166" s="48">
        <v>14</v>
      </c>
      <c r="B166" s="56">
        <v>26</v>
      </c>
      <c r="C166" s="56" t="s">
        <v>39</v>
      </c>
      <c r="D166" s="57">
        <v>1</v>
      </c>
      <c r="E166" s="37">
        <v>2</v>
      </c>
      <c r="F166" s="4">
        <v>3</v>
      </c>
      <c r="G166" s="4">
        <v>5</v>
      </c>
      <c r="H166" s="5">
        <v>402</v>
      </c>
      <c r="I166" s="5"/>
      <c r="J166" s="38">
        <v>5</v>
      </c>
      <c r="K166" s="38" t="s">
        <v>13</v>
      </c>
      <c r="L166" s="38" t="s">
        <v>463</v>
      </c>
      <c r="M166" s="37">
        <v>5</v>
      </c>
      <c r="N166" s="39">
        <v>3993</v>
      </c>
      <c r="O166" s="38">
        <v>1</v>
      </c>
      <c r="P166" s="38">
        <v>1</v>
      </c>
      <c r="Q166" s="2">
        <v>0</v>
      </c>
      <c r="R166" s="2"/>
      <c r="S166" s="50" t="str">
        <f t="shared" si="16"/>
        <v>3</v>
      </c>
      <c r="T166" s="2">
        <v>3400103655</v>
      </c>
      <c r="U166" s="39" t="s">
        <v>468</v>
      </c>
      <c r="V166" s="2"/>
      <c r="W166" s="42">
        <v>26740.52</v>
      </c>
      <c r="X166" s="42">
        <v>26740.52</v>
      </c>
      <c r="Y166" s="43" t="s">
        <v>419</v>
      </c>
      <c r="Z166" s="44" t="s">
        <v>41</v>
      </c>
      <c r="AA166" s="45">
        <v>41845</v>
      </c>
      <c r="AB166" s="61"/>
      <c r="AC166" s="46" t="s">
        <v>469</v>
      </c>
      <c r="AD166" s="46" t="s">
        <v>43</v>
      </c>
      <c r="AE166" s="46" t="s">
        <v>77</v>
      </c>
      <c r="AF166" s="47"/>
      <c r="AG166" s="10"/>
      <c r="AI166" s="1"/>
      <c r="AJ166" s="1"/>
      <c r="AK166" s="1"/>
    </row>
    <row r="167" spans="1:37" s="12" customFormat="1" ht="14.25" customHeight="1" x14ac:dyDescent="0.2">
      <c r="A167" s="48">
        <v>14</v>
      </c>
      <c r="B167" s="56">
        <v>26</v>
      </c>
      <c r="C167" s="56" t="s">
        <v>39</v>
      </c>
      <c r="D167" s="57">
        <v>1</v>
      </c>
      <c r="E167" s="37">
        <v>2</v>
      </c>
      <c r="F167" s="4">
        <v>3</v>
      </c>
      <c r="G167" s="4">
        <v>5</v>
      </c>
      <c r="H167" s="5">
        <v>402</v>
      </c>
      <c r="I167" s="5"/>
      <c r="J167" s="38">
        <v>5</v>
      </c>
      <c r="K167" s="38" t="s">
        <v>13</v>
      </c>
      <c r="L167" s="38" t="s">
        <v>463</v>
      </c>
      <c r="M167" s="37">
        <v>5</v>
      </c>
      <c r="N167" s="39">
        <v>3993</v>
      </c>
      <c r="O167" s="38">
        <v>1</v>
      </c>
      <c r="P167" s="38">
        <v>1</v>
      </c>
      <c r="Q167" s="2">
        <v>0</v>
      </c>
      <c r="R167" s="2"/>
      <c r="S167" s="50" t="str">
        <f t="shared" si="16"/>
        <v>3</v>
      </c>
      <c r="T167" s="2">
        <v>3400103658</v>
      </c>
      <c r="U167" s="39" t="s">
        <v>470</v>
      </c>
      <c r="V167" s="2"/>
      <c r="W167" s="42">
        <v>21042.76</v>
      </c>
      <c r="X167" s="42">
        <v>21042.76</v>
      </c>
      <c r="Y167" s="43" t="s">
        <v>419</v>
      </c>
      <c r="Z167" s="44" t="s">
        <v>41</v>
      </c>
      <c r="AA167" s="45">
        <v>41845</v>
      </c>
      <c r="AB167" s="61"/>
      <c r="AC167" s="46" t="s">
        <v>471</v>
      </c>
      <c r="AD167" s="46" t="s">
        <v>43</v>
      </c>
      <c r="AE167" s="46" t="s">
        <v>77</v>
      </c>
      <c r="AF167" s="47"/>
      <c r="AG167" s="10"/>
      <c r="AI167" s="1"/>
      <c r="AJ167" s="1"/>
      <c r="AK167" s="1"/>
    </row>
    <row r="168" spans="1:37" s="12" customFormat="1" ht="14.25" customHeight="1" x14ac:dyDescent="0.2">
      <c r="A168" s="48">
        <v>14</v>
      </c>
      <c r="B168" s="56">
        <v>26</v>
      </c>
      <c r="C168" s="56" t="s">
        <v>39</v>
      </c>
      <c r="D168" s="57">
        <v>1</v>
      </c>
      <c r="E168" s="37">
        <v>2</v>
      </c>
      <c r="F168" s="4">
        <v>3</v>
      </c>
      <c r="G168" s="4">
        <v>5</v>
      </c>
      <c r="H168" s="5">
        <v>402</v>
      </c>
      <c r="I168" s="5"/>
      <c r="J168" s="38">
        <v>5</v>
      </c>
      <c r="K168" s="38" t="s">
        <v>13</v>
      </c>
      <c r="L168" s="38" t="s">
        <v>463</v>
      </c>
      <c r="M168" s="37">
        <v>5</v>
      </c>
      <c r="N168" s="39">
        <v>3993</v>
      </c>
      <c r="O168" s="38">
        <v>1</v>
      </c>
      <c r="P168" s="38">
        <v>1</v>
      </c>
      <c r="Q168" s="2">
        <v>0</v>
      </c>
      <c r="R168" s="2"/>
      <c r="S168" s="50" t="str">
        <f t="shared" si="16"/>
        <v>3</v>
      </c>
      <c r="T168" s="2">
        <v>3400103646</v>
      </c>
      <c r="U168" s="39" t="s">
        <v>472</v>
      </c>
      <c r="V168" s="2"/>
      <c r="W168" s="42">
        <v>9509.4500000000007</v>
      </c>
      <c r="X168" s="42">
        <v>9509.4500000000007</v>
      </c>
      <c r="Y168" s="43" t="s">
        <v>419</v>
      </c>
      <c r="Z168" s="44" t="s">
        <v>41</v>
      </c>
      <c r="AA168" s="45">
        <v>41845</v>
      </c>
      <c r="AB168" s="61"/>
      <c r="AC168" s="46" t="s">
        <v>473</v>
      </c>
      <c r="AD168" s="46" t="s">
        <v>43</v>
      </c>
      <c r="AE168" s="46" t="s">
        <v>77</v>
      </c>
      <c r="AF168" s="47"/>
      <c r="AG168" s="10"/>
      <c r="AI168" s="1"/>
      <c r="AJ168" s="1"/>
      <c r="AK168" s="1"/>
    </row>
    <row r="169" spans="1:37" s="12" customFormat="1" ht="14.25" customHeight="1" x14ac:dyDescent="0.2">
      <c r="A169" s="48">
        <v>14</v>
      </c>
      <c r="B169" s="56">
        <v>26</v>
      </c>
      <c r="C169" s="56" t="s">
        <v>39</v>
      </c>
      <c r="D169" s="57">
        <v>1</v>
      </c>
      <c r="E169" s="37">
        <v>2</v>
      </c>
      <c r="F169" s="4">
        <v>3</v>
      </c>
      <c r="G169" s="4">
        <v>5</v>
      </c>
      <c r="H169" s="5">
        <v>402</v>
      </c>
      <c r="I169" s="5"/>
      <c r="J169" s="38">
        <v>5</v>
      </c>
      <c r="K169" s="38" t="s">
        <v>13</v>
      </c>
      <c r="L169" s="38" t="s">
        <v>463</v>
      </c>
      <c r="M169" s="37">
        <v>5</v>
      </c>
      <c r="N169" s="39">
        <v>3993</v>
      </c>
      <c r="O169" s="38">
        <v>1</v>
      </c>
      <c r="P169" s="38">
        <v>1</v>
      </c>
      <c r="Q169" s="2">
        <v>0</v>
      </c>
      <c r="R169" s="2"/>
      <c r="S169" s="50" t="str">
        <f t="shared" si="16"/>
        <v>3</v>
      </c>
      <c r="T169" s="2">
        <v>3400103645</v>
      </c>
      <c r="U169" s="39" t="s">
        <v>474</v>
      </c>
      <c r="V169" s="2"/>
      <c r="W169" s="42">
        <v>57612.02</v>
      </c>
      <c r="X169" s="42">
        <v>57612.02</v>
      </c>
      <c r="Y169" s="43" t="s">
        <v>419</v>
      </c>
      <c r="Z169" s="44" t="s">
        <v>41</v>
      </c>
      <c r="AA169" s="45">
        <v>41845</v>
      </c>
      <c r="AB169" s="61"/>
      <c r="AC169" s="46" t="s">
        <v>475</v>
      </c>
      <c r="AD169" s="46" t="s">
        <v>43</v>
      </c>
      <c r="AE169" s="46" t="s">
        <v>77</v>
      </c>
      <c r="AF169" s="47"/>
      <c r="AG169" s="10"/>
      <c r="AI169" s="1"/>
      <c r="AJ169" s="1"/>
      <c r="AK169" s="1"/>
    </row>
    <row r="170" spans="1:37" s="12" customFormat="1" ht="14.25" customHeight="1" x14ac:dyDescent="0.2">
      <c r="A170" s="48">
        <v>14</v>
      </c>
      <c r="B170" s="56">
        <v>26</v>
      </c>
      <c r="C170" s="56" t="s">
        <v>39</v>
      </c>
      <c r="D170" s="57">
        <v>1</v>
      </c>
      <c r="E170" s="37">
        <v>2</v>
      </c>
      <c r="F170" s="4">
        <v>3</v>
      </c>
      <c r="G170" s="4">
        <v>5</v>
      </c>
      <c r="H170" s="5">
        <v>402</v>
      </c>
      <c r="I170" s="5"/>
      <c r="J170" s="38">
        <v>5</v>
      </c>
      <c r="K170" s="38" t="s">
        <v>13</v>
      </c>
      <c r="L170" s="38" t="s">
        <v>463</v>
      </c>
      <c r="M170" s="37">
        <v>5</v>
      </c>
      <c r="N170" s="39">
        <v>3993</v>
      </c>
      <c r="O170" s="38">
        <v>1</v>
      </c>
      <c r="P170" s="38">
        <v>1</v>
      </c>
      <c r="Q170" s="2">
        <v>0</v>
      </c>
      <c r="R170" s="2"/>
      <c r="S170" s="50" t="str">
        <f t="shared" si="16"/>
        <v>3</v>
      </c>
      <c r="T170" s="2">
        <v>3400103660</v>
      </c>
      <c r="U170" s="39" t="s">
        <v>476</v>
      </c>
      <c r="V170" s="2"/>
      <c r="W170" s="42">
        <v>235188.21</v>
      </c>
      <c r="X170" s="42">
        <v>235188.21</v>
      </c>
      <c r="Y170" s="43" t="s">
        <v>419</v>
      </c>
      <c r="Z170" s="44" t="s">
        <v>41</v>
      </c>
      <c r="AA170" s="45">
        <v>41845</v>
      </c>
      <c r="AB170" s="61"/>
      <c r="AC170" s="46" t="s">
        <v>477</v>
      </c>
      <c r="AD170" s="46" t="s">
        <v>43</v>
      </c>
      <c r="AE170" s="46" t="s">
        <v>77</v>
      </c>
      <c r="AF170" s="47"/>
      <c r="AG170" s="10"/>
      <c r="AI170" s="1"/>
      <c r="AJ170" s="1"/>
      <c r="AK170" s="1"/>
    </row>
    <row r="171" spans="1:37" s="12" customFormat="1" ht="14.25" customHeight="1" x14ac:dyDescent="0.2">
      <c r="A171" s="48">
        <v>14</v>
      </c>
      <c r="B171" s="56">
        <v>26</v>
      </c>
      <c r="C171" s="56" t="s">
        <v>39</v>
      </c>
      <c r="D171" s="57">
        <v>1</v>
      </c>
      <c r="E171" s="37">
        <v>2</v>
      </c>
      <c r="F171" s="4">
        <v>3</v>
      </c>
      <c r="G171" s="4">
        <v>5</v>
      </c>
      <c r="H171" s="5">
        <v>402</v>
      </c>
      <c r="I171" s="5"/>
      <c r="J171" s="38">
        <v>5</v>
      </c>
      <c r="K171" s="38" t="s">
        <v>13</v>
      </c>
      <c r="L171" s="38">
        <v>1</v>
      </c>
      <c r="M171" s="37">
        <v>5</v>
      </c>
      <c r="N171" s="39">
        <v>3993</v>
      </c>
      <c r="O171" s="38">
        <v>1</v>
      </c>
      <c r="P171" s="38">
        <v>1</v>
      </c>
      <c r="Q171" s="2">
        <v>60</v>
      </c>
      <c r="R171" s="2"/>
      <c r="S171" s="50" t="str">
        <f t="shared" si="16"/>
        <v>3</v>
      </c>
      <c r="T171" s="2">
        <v>3400103572</v>
      </c>
      <c r="U171" s="39" t="s">
        <v>478</v>
      </c>
      <c r="V171" s="2"/>
      <c r="W171" s="42">
        <v>140085</v>
      </c>
      <c r="X171" s="42">
        <v>140085</v>
      </c>
      <c r="Y171" s="43" t="s">
        <v>419</v>
      </c>
      <c r="Z171" s="44" t="s">
        <v>41</v>
      </c>
      <c r="AA171" s="45">
        <v>41845</v>
      </c>
      <c r="AB171" s="61"/>
      <c r="AC171" s="46" t="s">
        <v>78</v>
      </c>
      <c r="AD171" s="46" t="s">
        <v>79</v>
      </c>
      <c r="AE171" s="46" t="s">
        <v>96</v>
      </c>
      <c r="AF171" s="47"/>
      <c r="AG171" s="10"/>
      <c r="AI171" s="1"/>
      <c r="AJ171" s="1"/>
      <c r="AK171" s="1"/>
    </row>
    <row r="172" spans="1:37" s="12" customFormat="1" ht="14.25" customHeight="1" x14ac:dyDescent="0.2">
      <c r="A172" s="48">
        <v>14</v>
      </c>
      <c r="B172" s="56">
        <v>26</v>
      </c>
      <c r="C172" s="56" t="s">
        <v>39</v>
      </c>
      <c r="D172" s="57">
        <v>1</v>
      </c>
      <c r="E172" s="37">
        <v>2</v>
      </c>
      <c r="F172" s="4">
        <v>3</v>
      </c>
      <c r="G172" s="4">
        <v>5</v>
      </c>
      <c r="H172" s="5">
        <v>402</v>
      </c>
      <c r="I172" s="5"/>
      <c r="J172" s="38">
        <v>5</v>
      </c>
      <c r="K172" s="38" t="s">
        <v>13</v>
      </c>
      <c r="L172" s="38">
        <v>1</v>
      </c>
      <c r="M172" s="37">
        <v>5</v>
      </c>
      <c r="N172" s="39">
        <v>3993</v>
      </c>
      <c r="O172" s="38">
        <v>1</v>
      </c>
      <c r="P172" s="38">
        <v>1</v>
      </c>
      <c r="Q172" s="2">
        <v>60</v>
      </c>
      <c r="R172" s="2"/>
      <c r="S172" s="50" t="str">
        <f t="shared" si="16"/>
        <v>3</v>
      </c>
      <c r="T172" s="2">
        <v>3400103574</v>
      </c>
      <c r="U172" s="39" t="s">
        <v>479</v>
      </c>
      <c r="V172" s="2"/>
      <c r="W172" s="42">
        <v>104960</v>
      </c>
      <c r="X172" s="42">
        <v>104960</v>
      </c>
      <c r="Y172" s="43" t="s">
        <v>419</v>
      </c>
      <c r="Z172" s="44" t="s">
        <v>41</v>
      </c>
      <c r="AA172" s="45">
        <v>41845</v>
      </c>
      <c r="AB172" s="61"/>
      <c r="AC172" s="46" t="s">
        <v>75</v>
      </c>
      <c r="AD172" s="46" t="s">
        <v>76</v>
      </c>
      <c r="AE172" s="46" t="s">
        <v>96</v>
      </c>
      <c r="AF172" s="47"/>
      <c r="AG172" s="10"/>
      <c r="AI172" s="1"/>
      <c r="AJ172" s="1"/>
      <c r="AK172" s="1"/>
    </row>
    <row r="173" spans="1:37" s="12" customFormat="1" ht="14.25" customHeight="1" x14ac:dyDescent="0.2">
      <c r="A173" s="48">
        <v>14</v>
      </c>
      <c r="B173" s="56">
        <v>26</v>
      </c>
      <c r="C173" s="56" t="s">
        <v>39</v>
      </c>
      <c r="D173" s="57">
        <v>1</v>
      </c>
      <c r="E173" s="37">
        <v>2</v>
      </c>
      <c r="F173" s="4">
        <v>3</v>
      </c>
      <c r="G173" s="4">
        <v>5</v>
      </c>
      <c r="H173" s="5">
        <v>402</v>
      </c>
      <c r="I173" s="5"/>
      <c r="J173" s="38">
        <v>5</v>
      </c>
      <c r="K173" s="38" t="s">
        <v>13</v>
      </c>
      <c r="L173" s="38">
        <v>1</v>
      </c>
      <c r="M173" s="37">
        <v>5</v>
      </c>
      <c r="N173" s="39">
        <v>3993</v>
      </c>
      <c r="O173" s="38">
        <v>1</v>
      </c>
      <c r="P173" s="38">
        <v>1</v>
      </c>
      <c r="Q173" s="2">
        <v>60</v>
      </c>
      <c r="R173" s="2"/>
      <c r="S173" s="73" t="str">
        <f t="shared" si="16"/>
        <v>3</v>
      </c>
      <c r="T173" s="2">
        <v>3400103585</v>
      </c>
      <c r="U173" s="39" t="s">
        <v>480</v>
      </c>
      <c r="V173" s="2"/>
      <c r="W173" s="42">
        <v>502918</v>
      </c>
      <c r="X173" s="42">
        <v>502918</v>
      </c>
      <c r="Y173" s="58" t="s">
        <v>419</v>
      </c>
      <c r="Z173" s="59" t="s">
        <v>41</v>
      </c>
      <c r="AA173" s="60">
        <v>41845</v>
      </c>
      <c r="AB173" s="61"/>
      <c r="AC173" s="46" t="s">
        <v>215</v>
      </c>
      <c r="AD173" s="46" t="s">
        <v>216</v>
      </c>
      <c r="AE173" s="46" t="s">
        <v>96</v>
      </c>
      <c r="AF173" s="47"/>
      <c r="AG173" s="10"/>
      <c r="AI173" s="1"/>
      <c r="AJ173" s="1"/>
      <c r="AK173" s="1"/>
    </row>
    <row r="174" spans="1:37" s="12" customFormat="1" ht="14.25" customHeight="1" x14ac:dyDescent="0.2">
      <c r="A174" s="48">
        <v>14</v>
      </c>
      <c r="B174" s="56">
        <v>26</v>
      </c>
      <c r="C174" s="56" t="s">
        <v>39</v>
      </c>
      <c r="D174" s="57">
        <v>1</v>
      </c>
      <c r="E174" s="37">
        <v>2</v>
      </c>
      <c r="F174" s="4">
        <v>3</v>
      </c>
      <c r="G174" s="4">
        <v>2</v>
      </c>
      <c r="H174" s="5">
        <v>322</v>
      </c>
      <c r="I174" s="5"/>
      <c r="J174" s="38">
        <v>5</v>
      </c>
      <c r="K174" s="38" t="s">
        <v>13</v>
      </c>
      <c r="L174" s="38" t="s">
        <v>481</v>
      </c>
      <c r="M174" s="37">
        <v>5</v>
      </c>
      <c r="N174" s="39">
        <v>3341</v>
      </c>
      <c r="O174" s="38">
        <v>1</v>
      </c>
      <c r="P174" s="38">
        <v>1</v>
      </c>
      <c r="Q174" s="2">
        <v>60</v>
      </c>
      <c r="R174" s="2"/>
      <c r="S174" s="50" t="str">
        <f t="shared" si="16"/>
        <v>3</v>
      </c>
      <c r="T174" s="2">
        <v>3400103571</v>
      </c>
      <c r="U174" s="39" t="s">
        <v>482</v>
      </c>
      <c r="V174" s="2"/>
      <c r="W174" s="42">
        <v>250000</v>
      </c>
      <c r="X174" s="42">
        <v>250000</v>
      </c>
      <c r="Y174" s="43" t="s">
        <v>419</v>
      </c>
      <c r="Z174" s="44" t="s">
        <v>41</v>
      </c>
      <c r="AA174" s="45">
        <v>41845</v>
      </c>
      <c r="AB174" s="61"/>
      <c r="AC174" s="46" t="s">
        <v>483</v>
      </c>
      <c r="AD174" s="46" t="s">
        <v>43</v>
      </c>
      <c r="AE174" s="46" t="s">
        <v>96</v>
      </c>
      <c r="AF174" s="47"/>
      <c r="AG174" s="10"/>
      <c r="AI174" s="1"/>
      <c r="AJ174" s="1"/>
      <c r="AK174" s="1"/>
    </row>
    <row r="175" spans="1:37" s="12" customFormat="1" ht="14.25" customHeight="1" x14ac:dyDescent="0.2">
      <c r="A175" s="48">
        <v>14</v>
      </c>
      <c r="B175" s="56">
        <v>26</v>
      </c>
      <c r="C175" s="56" t="s">
        <v>39</v>
      </c>
      <c r="D175" s="57">
        <v>1</v>
      </c>
      <c r="E175" s="37">
        <v>2</v>
      </c>
      <c r="F175" s="4">
        <v>3</v>
      </c>
      <c r="G175" s="4">
        <v>5</v>
      </c>
      <c r="H175" s="5">
        <v>402</v>
      </c>
      <c r="I175" s="5"/>
      <c r="J175" s="38">
        <v>5</v>
      </c>
      <c r="K175" s="38" t="s">
        <v>13</v>
      </c>
      <c r="L175" s="38">
        <v>1</v>
      </c>
      <c r="M175" s="37">
        <v>5</v>
      </c>
      <c r="N175" s="39">
        <v>3541</v>
      </c>
      <c r="O175" s="38">
        <v>1</v>
      </c>
      <c r="P175" s="38">
        <v>1</v>
      </c>
      <c r="Q175" s="2">
        <v>60</v>
      </c>
      <c r="R175" s="2"/>
      <c r="S175" s="50" t="str">
        <f t="shared" si="16"/>
        <v>3</v>
      </c>
      <c r="T175" s="2" t="s">
        <v>43</v>
      </c>
      <c r="U175" s="39">
        <v>101264</v>
      </c>
      <c r="V175" s="39" t="s">
        <v>485</v>
      </c>
      <c r="W175" s="42">
        <v>-5717209.8700000001</v>
      </c>
      <c r="X175" s="42">
        <v>-5516983.2699999996</v>
      </c>
      <c r="Y175" s="43" t="s">
        <v>419</v>
      </c>
      <c r="Z175" s="44" t="s">
        <v>56</v>
      </c>
      <c r="AA175" s="45">
        <v>41841</v>
      </c>
      <c r="AB175" s="61" t="s">
        <v>286</v>
      </c>
      <c r="AC175" s="46" t="s">
        <v>195</v>
      </c>
      <c r="AD175" s="46" t="s">
        <v>196</v>
      </c>
      <c r="AE175" s="46" t="s">
        <v>96</v>
      </c>
      <c r="AF175" s="47"/>
      <c r="AG175" s="10" t="s">
        <v>484</v>
      </c>
      <c r="AI175" s="1"/>
      <c r="AJ175" s="1"/>
      <c r="AK175" s="1"/>
    </row>
    <row r="176" spans="1:37" s="12" customFormat="1" ht="14.25" customHeight="1" x14ac:dyDescent="0.2">
      <c r="A176" s="48">
        <v>14</v>
      </c>
      <c r="B176" s="56">
        <v>26</v>
      </c>
      <c r="C176" s="56" t="s">
        <v>39</v>
      </c>
      <c r="D176" s="57">
        <v>1</v>
      </c>
      <c r="E176" s="37">
        <v>2</v>
      </c>
      <c r="F176" s="4">
        <v>3</v>
      </c>
      <c r="G176" s="4">
        <v>5</v>
      </c>
      <c r="H176" s="5">
        <v>402</v>
      </c>
      <c r="I176" s="5"/>
      <c r="J176" s="38">
        <v>5</v>
      </c>
      <c r="K176" s="38" t="s">
        <v>13</v>
      </c>
      <c r="L176" s="38">
        <v>1</v>
      </c>
      <c r="M176" s="37">
        <v>5</v>
      </c>
      <c r="N176" s="39">
        <v>5311</v>
      </c>
      <c r="O176" s="38">
        <v>2</v>
      </c>
      <c r="P176" s="38">
        <v>1</v>
      </c>
      <c r="Q176" s="2">
        <v>60</v>
      </c>
      <c r="R176" s="2"/>
      <c r="S176" s="50" t="str">
        <f t="shared" si="16"/>
        <v>5</v>
      </c>
      <c r="T176" s="2" t="s">
        <v>43</v>
      </c>
      <c r="U176" s="39">
        <v>10000738</v>
      </c>
      <c r="V176" s="39" t="s">
        <v>486</v>
      </c>
      <c r="W176" s="42">
        <v>-20000000</v>
      </c>
      <c r="X176" s="42">
        <v>-20000000</v>
      </c>
      <c r="Y176" s="43" t="s">
        <v>419</v>
      </c>
      <c r="Z176" s="44" t="s">
        <v>56</v>
      </c>
      <c r="AA176" s="45">
        <v>41841</v>
      </c>
      <c r="AB176" s="61" t="s">
        <v>286</v>
      </c>
      <c r="AC176" s="46" t="s">
        <v>417</v>
      </c>
      <c r="AD176" s="46" t="s">
        <v>418</v>
      </c>
      <c r="AE176" s="46" t="s">
        <v>96</v>
      </c>
      <c r="AF176" s="47" t="s">
        <v>106</v>
      </c>
      <c r="AG176" s="10" t="s">
        <v>484</v>
      </c>
      <c r="AI176" s="1"/>
      <c r="AJ176" s="1"/>
      <c r="AK176" s="1"/>
    </row>
    <row r="177" spans="1:37" s="12" customFormat="1" ht="14.25" customHeight="1" x14ac:dyDescent="0.2">
      <c r="A177" s="48">
        <v>14</v>
      </c>
      <c r="B177" s="56">
        <v>26</v>
      </c>
      <c r="C177" s="56" t="s">
        <v>39</v>
      </c>
      <c r="D177" s="57">
        <v>1</v>
      </c>
      <c r="E177" s="37">
        <v>2</v>
      </c>
      <c r="F177" s="4">
        <v>3</v>
      </c>
      <c r="G177" s="4">
        <v>5</v>
      </c>
      <c r="H177" s="5">
        <v>402</v>
      </c>
      <c r="I177" s="5"/>
      <c r="J177" s="38">
        <v>5</v>
      </c>
      <c r="K177" s="38" t="s">
        <v>13</v>
      </c>
      <c r="L177" s="38">
        <v>1</v>
      </c>
      <c r="M177" s="37">
        <v>5</v>
      </c>
      <c r="N177" s="39">
        <v>5311</v>
      </c>
      <c r="O177" s="38">
        <v>2</v>
      </c>
      <c r="P177" s="38">
        <v>1</v>
      </c>
      <c r="Q177" s="2">
        <v>60</v>
      </c>
      <c r="R177" s="2"/>
      <c r="S177" s="50" t="str">
        <f t="shared" si="16"/>
        <v>5</v>
      </c>
      <c r="T177" s="2" t="s">
        <v>43</v>
      </c>
      <c r="U177" s="39">
        <v>10000741</v>
      </c>
      <c r="V177" s="39" t="s">
        <v>487</v>
      </c>
      <c r="W177" s="42">
        <v>-2810000</v>
      </c>
      <c r="X177" s="42">
        <v>-2810000</v>
      </c>
      <c r="Y177" s="43" t="s">
        <v>419</v>
      </c>
      <c r="Z177" s="44" t="s">
        <v>56</v>
      </c>
      <c r="AA177" s="45">
        <v>41841</v>
      </c>
      <c r="AB177" s="61" t="s">
        <v>286</v>
      </c>
      <c r="AC177" s="46" t="s">
        <v>417</v>
      </c>
      <c r="AD177" s="46" t="s">
        <v>418</v>
      </c>
      <c r="AE177" s="46" t="s">
        <v>96</v>
      </c>
      <c r="AF177" s="47" t="s">
        <v>106</v>
      </c>
      <c r="AG177" s="10" t="s">
        <v>484</v>
      </c>
      <c r="AI177" s="1"/>
      <c r="AJ177" s="1"/>
      <c r="AK177" s="1"/>
    </row>
    <row r="178" spans="1:37" s="12" customFormat="1" ht="14.25" customHeight="1" x14ac:dyDescent="0.2">
      <c r="A178" s="48">
        <v>14</v>
      </c>
      <c r="B178" s="56">
        <v>26</v>
      </c>
      <c r="C178" s="56" t="s">
        <v>39</v>
      </c>
      <c r="D178" s="57">
        <v>1</v>
      </c>
      <c r="E178" s="37">
        <v>2</v>
      </c>
      <c r="F178" s="4">
        <v>3</v>
      </c>
      <c r="G178" s="4">
        <v>5</v>
      </c>
      <c r="H178" s="5">
        <v>402</v>
      </c>
      <c r="I178" s="5"/>
      <c r="J178" s="38">
        <v>5</v>
      </c>
      <c r="K178" s="38" t="s">
        <v>13</v>
      </c>
      <c r="L178" s="38">
        <v>2</v>
      </c>
      <c r="M178" s="37">
        <v>5</v>
      </c>
      <c r="N178" s="39">
        <v>5311</v>
      </c>
      <c r="O178" s="38">
        <v>2</v>
      </c>
      <c r="P178" s="38">
        <v>1</v>
      </c>
      <c r="Q178" s="2">
        <v>60</v>
      </c>
      <c r="R178" s="2"/>
      <c r="S178" s="50" t="str">
        <f t="shared" si="16"/>
        <v>5</v>
      </c>
      <c r="T178" s="2" t="s">
        <v>43</v>
      </c>
      <c r="U178" s="39">
        <v>10001169</v>
      </c>
      <c r="V178" s="56"/>
      <c r="W178" s="42">
        <v>10734911.210000001</v>
      </c>
      <c r="X178" s="42">
        <v>10734911.210000001</v>
      </c>
      <c r="Y178" s="43" t="s">
        <v>419</v>
      </c>
      <c r="Z178" s="44" t="s">
        <v>41</v>
      </c>
      <c r="AA178" s="45">
        <v>41837</v>
      </c>
      <c r="AB178" s="61"/>
      <c r="AC178" s="46" t="s">
        <v>488</v>
      </c>
      <c r="AD178" s="46" t="s">
        <v>489</v>
      </c>
      <c r="AE178" s="46" t="s">
        <v>96</v>
      </c>
      <c r="AF178" s="47" t="s">
        <v>490</v>
      </c>
      <c r="AG178" s="10"/>
      <c r="AI178" s="1"/>
      <c r="AJ178" s="1"/>
      <c r="AK178" s="1"/>
    </row>
    <row r="179" spans="1:37" s="12" customFormat="1" ht="14.25" customHeight="1" x14ac:dyDescent="0.2">
      <c r="A179" s="48">
        <v>14</v>
      </c>
      <c r="B179" s="56">
        <v>26</v>
      </c>
      <c r="C179" s="56" t="s">
        <v>39</v>
      </c>
      <c r="D179" s="57">
        <v>1</v>
      </c>
      <c r="E179" s="37">
        <v>2</v>
      </c>
      <c r="F179" s="4">
        <v>3</v>
      </c>
      <c r="G179" s="4">
        <v>5</v>
      </c>
      <c r="H179" s="5">
        <v>402</v>
      </c>
      <c r="I179" s="5"/>
      <c r="J179" s="38">
        <v>5</v>
      </c>
      <c r="K179" s="38" t="s">
        <v>13</v>
      </c>
      <c r="L179" s="38">
        <v>6</v>
      </c>
      <c r="M179" s="37">
        <v>5</v>
      </c>
      <c r="N179" s="39">
        <v>5311</v>
      </c>
      <c r="O179" s="38">
        <v>2</v>
      </c>
      <c r="P179" s="38">
        <v>1</v>
      </c>
      <c r="Q179" s="2">
        <v>60</v>
      </c>
      <c r="R179" s="2"/>
      <c r="S179" s="50" t="str">
        <f t="shared" si="16"/>
        <v>5</v>
      </c>
      <c r="T179" s="2" t="s">
        <v>43</v>
      </c>
      <c r="U179" s="39">
        <v>10001333</v>
      </c>
      <c r="V179" s="56"/>
      <c r="W179" s="42">
        <v>1485780.64</v>
      </c>
      <c r="X179" s="42">
        <v>1485780.64</v>
      </c>
      <c r="Y179" s="43" t="s">
        <v>419</v>
      </c>
      <c r="Z179" s="44" t="s">
        <v>41</v>
      </c>
      <c r="AA179" s="45">
        <v>41844</v>
      </c>
      <c r="AB179" s="61"/>
      <c r="AC179" s="46" t="s">
        <v>301</v>
      </c>
      <c r="AD179" s="46" t="s">
        <v>302</v>
      </c>
      <c r="AE179" s="46" t="s">
        <v>96</v>
      </c>
      <c r="AF179" s="47" t="s">
        <v>303</v>
      </c>
      <c r="AG179" s="10"/>
      <c r="AI179" s="1"/>
      <c r="AJ179" s="1"/>
      <c r="AK179" s="1"/>
    </row>
    <row r="180" spans="1:37" s="12" customFormat="1" ht="14.25" customHeight="1" x14ac:dyDescent="0.2">
      <c r="A180" s="48">
        <v>14</v>
      </c>
      <c r="B180" s="56">
        <v>26</v>
      </c>
      <c r="C180" s="56" t="s">
        <v>39</v>
      </c>
      <c r="D180" s="57">
        <v>1</v>
      </c>
      <c r="E180" s="37">
        <v>2</v>
      </c>
      <c r="F180" s="4">
        <v>3</v>
      </c>
      <c r="G180" s="4">
        <v>5</v>
      </c>
      <c r="H180" s="5">
        <v>402</v>
      </c>
      <c r="I180" s="5"/>
      <c r="J180" s="38">
        <v>5</v>
      </c>
      <c r="K180" s="38" t="s">
        <v>13</v>
      </c>
      <c r="L180" s="38">
        <v>6</v>
      </c>
      <c r="M180" s="37">
        <v>5</v>
      </c>
      <c r="N180" s="39">
        <v>5311</v>
      </c>
      <c r="O180" s="38">
        <v>2</v>
      </c>
      <c r="P180" s="38">
        <v>1</v>
      </c>
      <c r="Q180" s="2">
        <v>60</v>
      </c>
      <c r="R180" s="2"/>
      <c r="S180" s="50" t="str">
        <f t="shared" si="16"/>
        <v>5</v>
      </c>
      <c r="T180" s="2" t="s">
        <v>43</v>
      </c>
      <c r="U180" s="39">
        <v>10001334</v>
      </c>
      <c r="V180" s="56"/>
      <c r="W180" s="42">
        <v>790235.64</v>
      </c>
      <c r="X180" s="42">
        <v>790235.64</v>
      </c>
      <c r="Y180" s="43" t="s">
        <v>419</v>
      </c>
      <c r="Z180" s="44" t="s">
        <v>41</v>
      </c>
      <c r="AA180" s="45">
        <v>41844</v>
      </c>
      <c r="AB180" s="61"/>
      <c r="AC180" s="46" t="s">
        <v>301</v>
      </c>
      <c r="AD180" s="46" t="s">
        <v>302</v>
      </c>
      <c r="AE180" s="46" t="s">
        <v>96</v>
      </c>
      <c r="AF180" s="47" t="s">
        <v>303</v>
      </c>
      <c r="AG180" s="10"/>
      <c r="AI180" s="1"/>
      <c r="AJ180" s="1"/>
      <c r="AK180" s="1"/>
    </row>
    <row r="181" spans="1:37" s="12" customFormat="1" ht="14.25" customHeight="1" x14ac:dyDescent="0.2">
      <c r="A181" s="48">
        <v>14</v>
      </c>
      <c r="B181" s="56">
        <v>26</v>
      </c>
      <c r="C181" s="56" t="s">
        <v>39</v>
      </c>
      <c r="D181" s="57">
        <v>1</v>
      </c>
      <c r="E181" s="37">
        <v>2</v>
      </c>
      <c r="F181" s="4">
        <v>3</v>
      </c>
      <c r="G181" s="4">
        <v>5</v>
      </c>
      <c r="H181" s="5">
        <v>402</v>
      </c>
      <c r="I181" s="5"/>
      <c r="J181" s="38">
        <v>5</v>
      </c>
      <c r="K181" s="38" t="s">
        <v>13</v>
      </c>
      <c r="L181" s="38">
        <v>1</v>
      </c>
      <c r="M181" s="37">
        <v>5</v>
      </c>
      <c r="N181" s="39">
        <v>5151</v>
      </c>
      <c r="O181" s="38">
        <v>2</v>
      </c>
      <c r="P181" s="38">
        <v>1</v>
      </c>
      <c r="Q181" s="2">
        <v>60</v>
      </c>
      <c r="R181" s="2"/>
      <c r="S181" s="50" t="str">
        <f t="shared" si="16"/>
        <v>5</v>
      </c>
      <c r="T181" s="2" t="s">
        <v>43</v>
      </c>
      <c r="U181" s="39">
        <v>10001336</v>
      </c>
      <c r="V181" s="56"/>
      <c r="W181" s="42">
        <v>908280</v>
      </c>
      <c r="X181" s="42">
        <v>908280</v>
      </c>
      <c r="Y181" s="43" t="s">
        <v>419</v>
      </c>
      <c r="Z181" s="44" t="s">
        <v>41</v>
      </c>
      <c r="AA181" s="45">
        <v>41844</v>
      </c>
      <c r="AB181" s="61"/>
      <c r="AC181" s="46" t="s">
        <v>491</v>
      </c>
      <c r="AD181" s="46" t="s">
        <v>43</v>
      </c>
      <c r="AE181" s="46" t="s">
        <v>96</v>
      </c>
      <c r="AF181" s="47"/>
      <c r="AG181" s="10"/>
      <c r="AI181" s="1"/>
      <c r="AJ181" s="1"/>
      <c r="AK181" s="1"/>
    </row>
    <row r="182" spans="1:37" s="12" customFormat="1" ht="14.25" customHeight="1" x14ac:dyDescent="0.2">
      <c r="A182" s="48">
        <v>14</v>
      </c>
      <c r="B182" s="56">
        <v>26</v>
      </c>
      <c r="C182" s="56" t="s">
        <v>39</v>
      </c>
      <c r="D182" s="57">
        <v>1</v>
      </c>
      <c r="E182" s="37">
        <v>2</v>
      </c>
      <c r="F182" s="4">
        <v>3</v>
      </c>
      <c r="G182" s="4">
        <v>5</v>
      </c>
      <c r="H182" s="5">
        <v>402</v>
      </c>
      <c r="I182" s="5"/>
      <c r="J182" s="38">
        <v>5</v>
      </c>
      <c r="K182" s="38" t="s">
        <v>13</v>
      </c>
      <c r="L182" s="38">
        <v>6</v>
      </c>
      <c r="M182" s="37">
        <v>5</v>
      </c>
      <c r="N182" s="39">
        <v>5311</v>
      </c>
      <c r="O182" s="38">
        <v>2</v>
      </c>
      <c r="P182" s="38">
        <v>1</v>
      </c>
      <c r="Q182" s="2">
        <v>60</v>
      </c>
      <c r="R182" s="2"/>
      <c r="S182" s="50" t="str">
        <f t="shared" si="16"/>
        <v>5</v>
      </c>
      <c r="T182" s="2" t="s">
        <v>43</v>
      </c>
      <c r="U182" s="39">
        <v>10001384</v>
      </c>
      <c r="V182" s="56"/>
      <c r="W182" s="42">
        <v>12991.65</v>
      </c>
      <c r="X182" s="42">
        <v>12991.65</v>
      </c>
      <c r="Y182" s="43" t="s">
        <v>419</v>
      </c>
      <c r="Z182" s="44" t="s">
        <v>41</v>
      </c>
      <c r="AA182" s="45">
        <v>41845</v>
      </c>
      <c r="AB182" s="61"/>
      <c r="AC182" s="46" t="s">
        <v>282</v>
      </c>
      <c r="AD182" s="46" t="s">
        <v>283</v>
      </c>
      <c r="AE182" s="46" t="s">
        <v>96</v>
      </c>
      <c r="AF182" s="47" t="s">
        <v>300</v>
      </c>
      <c r="AG182" s="10"/>
      <c r="AI182" s="1"/>
      <c r="AJ182" s="1"/>
      <c r="AK182" s="1"/>
    </row>
    <row r="183" spans="1:37" s="12" customFormat="1" ht="14.25" customHeight="1" x14ac:dyDescent="0.2">
      <c r="A183" s="48">
        <v>14</v>
      </c>
      <c r="B183" s="56">
        <v>26</v>
      </c>
      <c r="C183" s="56" t="s">
        <v>39</v>
      </c>
      <c r="D183" s="57">
        <v>1</v>
      </c>
      <c r="E183" s="37">
        <v>2</v>
      </c>
      <c r="F183" s="4">
        <v>3</v>
      </c>
      <c r="G183" s="4">
        <v>2</v>
      </c>
      <c r="H183" s="5">
        <v>322</v>
      </c>
      <c r="I183" s="5"/>
      <c r="J183" s="38">
        <v>5</v>
      </c>
      <c r="K183" s="38" t="s">
        <v>13</v>
      </c>
      <c r="L183" s="38" t="s">
        <v>492</v>
      </c>
      <c r="M183" s="37">
        <v>5</v>
      </c>
      <c r="N183" s="39">
        <v>5311</v>
      </c>
      <c r="O183" s="38">
        <v>2</v>
      </c>
      <c r="P183" s="38">
        <v>1</v>
      </c>
      <c r="Q183" s="2">
        <v>60</v>
      </c>
      <c r="R183" s="2"/>
      <c r="S183" s="50" t="str">
        <f t="shared" si="16"/>
        <v>5</v>
      </c>
      <c r="T183" s="2" t="s">
        <v>43</v>
      </c>
      <c r="U183" s="39">
        <v>10001385</v>
      </c>
      <c r="V183" s="56"/>
      <c r="W183" s="42">
        <v>2326.38</v>
      </c>
      <c r="X183" s="42">
        <v>2326.38</v>
      </c>
      <c r="Y183" s="43" t="s">
        <v>419</v>
      </c>
      <c r="Z183" s="44" t="s">
        <v>41</v>
      </c>
      <c r="AA183" s="45">
        <v>41845</v>
      </c>
      <c r="AB183" s="61"/>
      <c r="AC183" s="46" t="s">
        <v>153</v>
      </c>
      <c r="AD183" s="46" t="s">
        <v>154</v>
      </c>
      <c r="AE183" s="46" t="s">
        <v>96</v>
      </c>
      <c r="AF183" s="47"/>
      <c r="AG183" s="10"/>
      <c r="AI183" s="1"/>
      <c r="AJ183" s="1"/>
      <c r="AK183" s="1"/>
    </row>
    <row r="184" spans="1:37" s="12" customFormat="1" ht="14.25" customHeight="1" x14ac:dyDescent="0.2">
      <c r="A184" s="48">
        <v>14</v>
      </c>
      <c r="B184" s="56">
        <v>26</v>
      </c>
      <c r="C184" s="56" t="s">
        <v>39</v>
      </c>
      <c r="D184" s="57">
        <v>1</v>
      </c>
      <c r="E184" s="37">
        <v>2</v>
      </c>
      <c r="F184" s="4">
        <v>3</v>
      </c>
      <c r="G184" s="4">
        <v>5</v>
      </c>
      <c r="H184" s="5">
        <v>402</v>
      </c>
      <c r="I184" s="5"/>
      <c r="J184" s="38">
        <v>5</v>
      </c>
      <c r="K184" s="38" t="s">
        <v>13</v>
      </c>
      <c r="L184" s="38">
        <v>6</v>
      </c>
      <c r="M184" s="37">
        <v>5</v>
      </c>
      <c r="N184" s="39">
        <v>5311</v>
      </c>
      <c r="O184" s="38">
        <v>2</v>
      </c>
      <c r="P184" s="38">
        <v>1</v>
      </c>
      <c r="Q184" s="2">
        <v>60</v>
      </c>
      <c r="R184" s="2"/>
      <c r="S184" s="50" t="str">
        <f t="shared" ref="S184:S191" si="17">MID(N184,1,1)</f>
        <v>5</v>
      </c>
      <c r="T184" s="2" t="s">
        <v>43</v>
      </c>
      <c r="U184" s="39">
        <v>10001422</v>
      </c>
      <c r="V184" s="56"/>
      <c r="W184" s="42">
        <v>1961806.49</v>
      </c>
      <c r="X184" s="42">
        <v>1961806.49</v>
      </c>
      <c r="Y184" s="43" t="s">
        <v>419</v>
      </c>
      <c r="Z184" s="44" t="s">
        <v>41</v>
      </c>
      <c r="AA184" s="45">
        <v>41845</v>
      </c>
      <c r="AB184" s="61"/>
      <c r="AC184" s="46" t="s">
        <v>293</v>
      </c>
      <c r="AD184" s="46" t="s">
        <v>493</v>
      </c>
      <c r="AE184" s="46" t="s">
        <v>96</v>
      </c>
      <c r="AF184" s="47"/>
      <c r="AG184" s="10"/>
      <c r="AI184" s="1"/>
      <c r="AJ184" s="1"/>
      <c r="AK184" s="1"/>
    </row>
    <row r="185" spans="1:37" s="12" customFormat="1" ht="14.25" customHeight="1" x14ac:dyDescent="0.2">
      <c r="A185" s="48">
        <v>14</v>
      </c>
      <c r="B185" s="56">
        <v>26</v>
      </c>
      <c r="C185" s="56" t="s">
        <v>39</v>
      </c>
      <c r="D185" s="57">
        <v>1</v>
      </c>
      <c r="E185" s="37">
        <v>2</v>
      </c>
      <c r="F185" s="4">
        <v>3</v>
      </c>
      <c r="G185" s="4">
        <v>2</v>
      </c>
      <c r="H185" s="5">
        <v>322</v>
      </c>
      <c r="I185" s="5"/>
      <c r="J185" s="38">
        <v>5</v>
      </c>
      <c r="K185" s="38" t="s">
        <v>13</v>
      </c>
      <c r="L185" s="38" t="s">
        <v>492</v>
      </c>
      <c r="M185" s="37">
        <v>5</v>
      </c>
      <c r="N185" s="39">
        <v>5111</v>
      </c>
      <c r="O185" s="38">
        <v>2</v>
      </c>
      <c r="P185" s="38">
        <v>1</v>
      </c>
      <c r="Q185" s="2">
        <v>60</v>
      </c>
      <c r="R185" s="2"/>
      <c r="S185" s="50" t="str">
        <f t="shared" si="17"/>
        <v>5</v>
      </c>
      <c r="T185" s="2" t="s">
        <v>43</v>
      </c>
      <c r="U185" s="39">
        <v>10001426</v>
      </c>
      <c r="V185" s="56"/>
      <c r="W185" s="42">
        <v>110240.6</v>
      </c>
      <c r="X185" s="42">
        <v>110240.6</v>
      </c>
      <c r="Y185" s="43" t="s">
        <v>419</v>
      </c>
      <c r="Z185" s="44" t="s">
        <v>41</v>
      </c>
      <c r="AA185" s="45">
        <v>41845</v>
      </c>
      <c r="AB185" s="61"/>
      <c r="AC185" s="46" t="s">
        <v>318</v>
      </c>
      <c r="AD185" s="46" t="s">
        <v>319</v>
      </c>
      <c r="AE185" s="46" t="s">
        <v>96</v>
      </c>
      <c r="AF185" s="47" t="s">
        <v>494</v>
      </c>
      <c r="AG185" s="10"/>
      <c r="AI185" s="1"/>
      <c r="AJ185" s="1"/>
      <c r="AK185" s="1"/>
    </row>
    <row r="186" spans="1:37" s="12" customFormat="1" ht="14.25" customHeight="1" x14ac:dyDescent="0.2">
      <c r="A186" s="48">
        <v>14</v>
      </c>
      <c r="B186" s="56">
        <v>26</v>
      </c>
      <c r="C186" s="56" t="s">
        <v>39</v>
      </c>
      <c r="D186" s="57">
        <v>1</v>
      </c>
      <c r="E186" s="37">
        <v>2</v>
      </c>
      <c r="F186" s="4">
        <v>3</v>
      </c>
      <c r="G186" s="4">
        <v>5</v>
      </c>
      <c r="H186" s="5">
        <v>402</v>
      </c>
      <c r="I186" s="5"/>
      <c r="J186" s="38">
        <v>5</v>
      </c>
      <c r="K186" s="38" t="s">
        <v>13</v>
      </c>
      <c r="L186" s="38">
        <v>1</v>
      </c>
      <c r="M186" s="37">
        <v>5</v>
      </c>
      <c r="N186" s="39">
        <v>5311</v>
      </c>
      <c r="O186" s="38">
        <v>2</v>
      </c>
      <c r="P186" s="38">
        <v>1</v>
      </c>
      <c r="Q186" s="2">
        <v>60</v>
      </c>
      <c r="R186" s="2"/>
      <c r="S186" s="50" t="str">
        <f t="shared" si="17"/>
        <v>5</v>
      </c>
      <c r="T186" s="2" t="s">
        <v>43</v>
      </c>
      <c r="U186" s="39">
        <v>10001429</v>
      </c>
      <c r="V186" s="56"/>
      <c r="W186" s="42">
        <v>22839747.43</v>
      </c>
      <c r="X186" s="42">
        <v>22052169.93</v>
      </c>
      <c r="Y186" s="43" t="s">
        <v>419</v>
      </c>
      <c r="Z186" s="44" t="s">
        <v>41</v>
      </c>
      <c r="AA186" s="45">
        <v>41845</v>
      </c>
      <c r="AB186" s="61"/>
      <c r="AC186" s="46" t="s">
        <v>417</v>
      </c>
      <c r="AD186" s="46" t="s">
        <v>418</v>
      </c>
      <c r="AE186" s="46" t="s">
        <v>96</v>
      </c>
      <c r="AF186" s="47" t="s">
        <v>495</v>
      </c>
      <c r="AG186" s="10"/>
      <c r="AI186" s="1"/>
      <c r="AJ186" s="1"/>
      <c r="AK186" s="1"/>
    </row>
    <row r="187" spans="1:37" s="12" customFormat="1" ht="14.25" customHeight="1" x14ac:dyDescent="0.2">
      <c r="A187" s="48">
        <v>14</v>
      </c>
      <c r="B187" s="56">
        <v>26</v>
      </c>
      <c r="C187" s="56" t="s">
        <v>39</v>
      </c>
      <c r="D187" s="57">
        <v>1</v>
      </c>
      <c r="E187" s="37">
        <v>2</v>
      </c>
      <c r="F187" s="4">
        <v>3</v>
      </c>
      <c r="G187" s="4">
        <v>2</v>
      </c>
      <c r="H187" s="5">
        <v>322</v>
      </c>
      <c r="I187" s="5"/>
      <c r="J187" s="38">
        <v>5</v>
      </c>
      <c r="K187" s="38" t="s">
        <v>13</v>
      </c>
      <c r="L187" s="38" t="s">
        <v>492</v>
      </c>
      <c r="M187" s="37">
        <v>5</v>
      </c>
      <c r="N187" s="39">
        <v>5311</v>
      </c>
      <c r="O187" s="38">
        <v>2</v>
      </c>
      <c r="P187" s="38">
        <v>1</v>
      </c>
      <c r="Q187" s="2">
        <v>60</v>
      </c>
      <c r="R187" s="2"/>
      <c r="S187" s="50" t="str">
        <f t="shared" si="17"/>
        <v>5</v>
      </c>
      <c r="T187" s="2" t="s">
        <v>43</v>
      </c>
      <c r="U187" s="39">
        <v>10001440</v>
      </c>
      <c r="V187" s="56"/>
      <c r="W187" s="42">
        <v>10045820.390000001</v>
      </c>
      <c r="X187" s="42">
        <v>10045820.390000001</v>
      </c>
      <c r="Y187" s="43" t="s">
        <v>419</v>
      </c>
      <c r="Z187" s="44" t="s">
        <v>41</v>
      </c>
      <c r="AA187" s="45">
        <v>41845</v>
      </c>
      <c r="AB187" s="61"/>
      <c r="AC187" s="46" t="s">
        <v>405</v>
      </c>
      <c r="AD187" s="46" t="s">
        <v>406</v>
      </c>
      <c r="AE187" s="46" t="s">
        <v>96</v>
      </c>
      <c r="AF187" s="47" t="s">
        <v>496</v>
      </c>
      <c r="AG187" s="10"/>
      <c r="AI187" s="1"/>
      <c r="AJ187" s="1"/>
      <c r="AK187" s="1"/>
    </row>
    <row r="188" spans="1:37" s="12" customFormat="1" ht="14.25" customHeight="1" x14ac:dyDescent="0.2">
      <c r="A188" s="48">
        <v>14</v>
      </c>
      <c r="B188" s="56">
        <v>26</v>
      </c>
      <c r="C188" s="56" t="s">
        <v>39</v>
      </c>
      <c r="D188" s="57">
        <v>1</v>
      </c>
      <c r="E188" s="37">
        <v>2</v>
      </c>
      <c r="F188" s="4">
        <v>3</v>
      </c>
      <c r="G188" s="4">
        <v>2</v>
      </c>
      <c r="H188" s="5">
        <v>322</v>
      </c>
      <c r="I188" s="5"/>
      <c r="J188" s="38">
        <v>5</v>
      </c>
      <c r="K188" s="38" t="s">
        <v>13</v>
      </c>
      <c r="L188" s="38" t="s">
        <v>492</v>
      </c>
      <c r="M188" s="37">
        <v>5</v>
      </c>
      <c r="N188" s="39">
        <v>5211</v>
      </c>
      <c r="O188" s="38">
        <v>2</v>
      </c>
      <c r="P188" s="38">
        <v>1</v>
      </c>
      <c r="Q188" s="2">
        <v>60</v>
      </c>
      <c r="R188" s="2"/>
      <c r="S188" s="50" t="str">
        <f t="shared" si="17"/>
        <v>5</v>
      </c>
      <c r="T188" s="2" t="s">
        <v>43</v>
      </c>
      <c r="U188" s="39">
        <v>10001442</v>
      </c>
      <c r="V188" s="56"/>
      <c r="W188" s="42">
        <v>21249.97</v>
      </c>
      <c r="X188" s="42">
        <v>21249.97</v>
      </c>
      <c r="Y188" s="43" t="s">
        <v>419</v>
      </c>
      <c r="Z188" s="44" t="s">
        <v>41</v>
      </c>
      <c r="AA188" s="45">
        <v>41845</v>
      </c>
      <c r="AB188" s="61"/>
      <c r="AC188" s="46" t="s">
        <v>497</v>
      </c>
      <c r="AD188" s="46" t="s">
        <v>498</v>
      </c>
      <c r="AE188" s="46" t="s">
        <v>96</v>
      </c>
      <c r="AF188" s="47" t="s">
        <v>44</v>
      </c>
      <c r="AG188" s="10"/>
      <c r="AI188" s="1"/>
      <c r="AJ188" s="1"/>
      <c r="AK188" s="1"/>
    </row>
    <row r="189" spans="1:37" s="12" customFormat="1" ht="14.25" customHeight="1" x14ac:dyDescent="0.2">
      <c r="A189" s="48">
        <v>14</v>
      </c>
      <c r="B189" s="56">
        <v>26</v>
      </c>
      <c r="C189" s="56" t="s">
        <v>39</v>
      </c>
      <c r="D189" s="57">
        <v>1</v>
      </c>
      <c r="E189" s="37">
        <v>2</v>
      </c>
      <c r="F189" s="4">
        <v>3</v>
      </c>
      <c r="G189" s="4">
        <v>2</v>
      </c>
      <c r="H189" s="5">
        <v>322</v>
      </c>
      <c r="I189" s="5"/>
      <c r="J189" s="38">
        <v>5</v>
      </c>
      <c r="K189" s="38" t="s">
        <v>13</v>
      </c>
      <c r="L189" s="38" t="s">
        <v>492</v>
      </c>
      <c r="M189" s="37">
        <v>5</v>
      </c>
      <c r="N189" s="39">
        <v>5412</v>
      </c>
      <c r="O189" s="38">
        <v>2</v>
      </c>
      <c r="P189" s="38">
        <v>1</v>
      </c>
      <c r="Q189" s="2">
        <v>60</v>
      </c>
      <c r="R189" s="2"/>
      <c r="S189" s="50" t="str">
        <f t="shared" si="17"/>
        <v>5</v>
      </c>
      <c r="T189" s="2" t="s">
        <v>43</v>
      </c>
      <c r="U189" s="39">
        <v>10001447</v>
      </c>
      <c r="V189" s="56"/>
      <c r="W189" s="42">
        <v>44706.77</v>
      </c>
      <c r="X189" s="42">
        <v>44706.77</v>
      </c>
      <c r="Y189" s="43" t="s">
        <v>419</v>
      </c>
      <c r="Z189" s="44" t="s">
        <v>41</v>
      </c>
      <c r="AA189" s="45">
        <v>41845</v>
      </c>
      <c r="AB189" s="61"/>
      <c r="AC189" s="46" t="s">
        <v>499</v>
      </c>
      <c r="AD189" s="46" t="s">
        <v>43</v>
      </c>
      <c r="AE189" s="46" t="s">
        <v>96</v>
      </c>
      <c r="AF189" s="47" t="s">
        <v>500</v>
      </c>
      <c r="AG189" s="10"/>
      <c r="AI189" s="1"/>
      <c r="AJ189" s="1"/>
      <c r="AK189" s="1"/>
    </row>
    <row r="190" spans="1:37" s="12" customFormat="1" ht="14.25" customHeight="1" x14ac:dyDescent="0.2">
      <c r="A190" s="48">
        <v>14</v>
      </c>
      <c r="B190" s="56">
        <v>26</v>
      </c>
      <c r="C190" s="56" t="s">
        <v>39</v>
      </c>
      <c r="D190" s="57">
        <v>1</v>
      </c>
      <c r="E190" s="37">
        <v>2</v>
      </c>
      <c r="F190" s="4">
        <v>3</v>
      </c>
      <c r="G190" s="4">
        <v>5</v>
      </c>
      <c r="H190" s="5">
        <v>402</v>
      </c>
      <c r="I190" s="5"/>
      <c r="J190" s="38">
        <v>5</v>
      </c>
      <c r="K190" s="38" t="s">
        <v>13</v>
      </c>
      <c r="L190" s="38">
        <v>6</v>
      </c>
      <c r="M190" s="37">
        <v>5</v>
      </c>
      <c r="N190" s="39">
        <v>5311</v>
      </c>
      <c r="O190" s="38">
        <v>2</v>
      </c>
      <c r="P190" s="38">
        <v>1</v>
      </c>
      <c r="Q190" s="2">
        <v>60</v>
      </c>
      <c r="R190" s="2"/>
      <c r="S190" s="50" t="str">
        <f t="shared" si="17"/>
        <v>5</v>
      </c>
      <c r="T190" s="2" t="s">
        <v>43</v>
      </c>
      <c r="U190" s="39">
        <v>10001451</v>
      </c>
      <c r="V190" s="56"/>
      <c r="W190" s="42">
        <v>210164.16</v>
      </c>
      <c r="X190" s="42">
        <v>210164.16</v>
      </c>
      <c r="Y190" s="43" t="s">
        <v>419</v>
      </c>
      <c r="Z190" s="44" t="s">
        <v>41</v>
      </c>
      <c r="AA190" s="45">
        <v>41845</v>
      </c>
      <c r="AB190" s="61"/>
      <c r="AC190" s="46" t="s">
        <v>301</v>
      </c>
      <c r="AD190" s="46" t="s">
        <v>302</v>
      </c>
      <c r="AE190" s="46" t="s">
        <v>96</v>
      </c>
      <c r="AF190" s="47" t="s">
        <v>303</v>
      </c>
      <c r="AG190" s="10"/>
      <c r="AI190" s="1"/>
      <c r="AJ190" s="1"/>
      <c r="AK190" s="1"/>
    </row>
    <row r="191" spans="1:37" s="12" customFormat="1" ht="14.25" customHeight="1" x14ac:dyDescent="0.2">
      <c r="A191" s="48">
        <v>14</v>
      </c>
      <c r="B191" s="56">
        <v>26</v>
      </c>
      <c r="C191" s="56" t="s">
        <v>39</v>
      </c>
      <c r="D191" s="57">
        <v>1</v>
      </c>
      <c r="E191" s="37">
        <v>2</v>
      </c>
      <c r="F191" s="4">
        <v>3</v>
      </c>
      <c r="G191" s="4">
        <v>5</v>
      </c>
      <c r="H191" s="5">
        <v>402</v>
      </c>
      <c r="I191" s="5"/>
      <c r="J191" s="38">
        <v>5</v>
      </c>
      <c r="K191" s="38" t="s">
        <v>13</v>
      </c>
      <c r="L191" s="38">
        <v>1</v>
      </c>
      <c r="M191" s="37">
        <v>5</v>
      </c>
      <c r="N191" s="39">
        <v>5311</v>
      </c>
      <c r="O191" s="38">
        <v>2</v>
      </c>
      <c r="P191" s="38">
        <v>1</v>
      </c>
      <c r="Q191" s="2">
        <v>60</v>
      </c>
      <c r="R191" s="2"/>
      <c r="S191" s="50" t="str">
        <f t="shared" si="17"/>
        <v>5</v>
      </c>
      <c r="T191" s="2" t="s">
        <v>43</v>
      </c>
      <c r="U191" s="39">
        <v>10001453</v>
      </c>
      <c r="V191" s="56"/>
      <c r="W191" s="42">
        <v>275296.3</v>
      </c>
      <c r="X191" s="42">
        <v>275296.3</v>
      </c>
      <c r="Y191" s="43" t="s">
        <v>419</v>
      </c>
      <c r="Z191" s="44" t="s">
        <v>41</v>
      </c>
      <c r="AA191" s="45">
        <v>41845</v>
      </c>
      <c r="AB191" s="61"/>
      <c r="AC191" s="46" t="s">
        <v>282</v>
      </c>
      <c r="AD191" s="46" t="s">
        <v>283</v>
      </c>
      <c r="AE191" s="46" t="s">
        <v>96</v>
      </c>
      <c r="AF191" s="47" t="s">
        <v>501</v>
      </c>
      <c r="AG191" s="10"/>
      <c r="AI191" s="1"/>
      <c r="AJ191" s="1"/>
      <c r="AK191" s="1"/>
    </row>
    <row r="192" spans="1:37" s="12" customFormat="1" ht="14.25" customHeight="1" x14ac:dyDescent="0.2">
      <c r="A192" s="48">
        <v>14</v>
      </c>
      <c r="B192" s="56">
        <v>26</v>
      </c>
      <c r="C192" s="56" t="s">
        <v>39</v>
      </c>
      <c r="D192" s="57">
        <v>1</v>
      </c>
      <c r="E192" s="37" t="s">
        <v>45</v>
      </c>
      <c r="F192" s="4" t="s">
        <v>46</v>
      </c>
      <c r="G192" s="4" t="s">
        <v>47</v>
      </c>
      <c r="H192" s="5">
        <v>402</v>
      </c>
      <c r="I192" s="5"/>
      <c r="J192" s="38">
        <v>5</v>
      </c>
      <c r="K192" s="38" t="s">
        <v>13</v>
      </c>
      <c r="L192" s="38">
        <v>1</v>
      </c>
      <c r="M192" s="37" t="s">
        <v>47</v>
      </c>
      <c r="N192" s="39">
        <v>2541</v>
      </c>
      <c r="O192" s="38">
        <v>1</v>
      </c>
      <c r="P192" s="38">
        <v>1</v>
      </c>
      <c r="Q192" s="2">
        <v>60</v>
      </c>
      <c r="R192" s="2"/>
      <c r="S192" s="50" t="str">
        <f t="shared" ref="S192:S197" si="18">MID(N192,1,1)</f>
        <v>2</v>
      </c>
      <c r="T192" s="2">
        <v>3400103397</v>
      </c>
      <c r="U192" s="39">
        <v>102276</v>
      </c>
      <c r="V192" s="56"/>
      <c r="W192" s="42">
        <v>24999.83</v>
      </c>
      <c r="X192" s="42">
        <v>24999.83</v>
      </c>
      <c r="Y192" s="43" t="s">
        <v>502</v>
      </c>
      <c r="Z192" s="44" t="s">
        <v>41</v>
      </c>
      <c r="AA192" s="45">
        <v>41865</v>
      </c>
      <c r="AB192" s="61"/>
      <c r="AC192" s="46" t="s">
        <v>505</v>
      </c>
      <c r="AD192" s="46" t="s">
        <v>506</v>
      </c>
      <c r="AE192" s="46" t="s">
        <v>96</v>
      </c>
      <c r="AF192" s="46" t="s">
        <v>44</v>
      </c>
      <c r="AG192" s="10"/>
      <c r="AI192" s="1"/>
      <c r="AJ192" s="1"/>
      <c r="AK192" s="1"/>
    </row>
    <row r="193" spans="1:37" s="12" customFormat="1" ht="14.25" customHeight="1" x14ac:dyDescent="0.2">
      <c r="A193" s="48">
        <v>14</v>
      </c>
      <c r="B193" s="56">
        <v>26</v>
      </c>
      <c r="C193" s="56" t="s">
        <v>39</v>
      </c>
      <c r="D193" s="57">
        <v>1</v>
      </c>
      <c r="E193" s="37">
        <v>2</v>
      </c>
      <c r="F193" s="4">
        <v>3</v>
      </c>
      <c r="G193" s="4">
        <v>5</v>
      </c>
      <c r="H193" s="5">
        <v>402</v>
      </c>
      <c r="I193" s="5"/>
      <c r="J193" s="38">
        <v>5</v>
      </c>
      <c r="K193" s="38" t="s">
        <v>13</v>
      </c>
      <c r="L193" s="38">
        <v>1</v>
      </c>
      <c r="M193" s="37">
        <v>5</v>
      </c>
      <c r="N193" s="39">
        <v>3541</v>
      </c>
      <c r="O193" s="38">
        <v>1</v>
      </c>
      <c r="P193" s="38">
        <v>1</v>
      </c>
      <c r="Q193" s="2">
        <v>60</v>
      </c>
      <c r="R193" s="2"/>
      <c r="S193" s="50" t="str">
        <f t="shared" si="18"/>
        <v>3</v>
      </c>
      <c r="T193" s="2">
        <v>3400104062</v>
      </c>
      <c r="U193" s="39" t="s">
        <v>507</v>
      </c>
      <c r="V193" s="56"/>
      <c r="W193" s="42">
        <v>170288</v>
      </c>
      <c r="X193" s="42">
        <v>170288</v>
      </c>
      <c r="Y193" s="43" t="s">
        <v>502</v>
      </c>
      <c r="Z193" s="44" t="s">
        <v>41</v>
      </c>
      <c r="AA193" s="45">
        <v>41856</v>
      </c>
      <c r="AB193" s="61"/>
      <c r="AC193" s="46" t="s">
        <v>108</v>
      </c>
      <c r="AD193" s="46" t="s">
        <v>109</v>
      </c>
      <c r="AE193" s="46" t="s">
        <v>96</v>
      </c>
      <c r="AF193" s="47" t="s">
        <v>508</v>
      </c>
      <c r="AG193" s="10"/>
      <c r="AI193" s="1"/>
      <c r="AJ193" s="1"/>
      <c r="AK193" s="1"/>
    </row>
    <row r="194" spans="1:37" s="12" customFormat="1" ht="14.25" customHeight="1" x14ac:dyDescent="0.2">
      <c r="A194" s="48">
        <v>14</v>
      </c>
      <c r="B194" s="56">
        <v>26</v>
      </c>
      <c r="C194" s="56" t="s">
        <v>39</v>
      </c>
      <c r="D194" s="57">
        <v>1</v>
      </c>
      <c r="E194" s="37">
        <v>2</v>
      </c>
      <c r="F194" s="4">
        <v>3</v>
      </c>
      <c r="G194" s="4">
        <v>5</v>
      </c>
      <c r="H194" s="5">
        <v>402</v>
      </c>
      <c r="I194" s="5"/>
      <c r="J194" s="38">
        <v>5</v>
      </c>
      <c r="K194" s="38" t="s">
        <v>13</v>
      </c>
      <c r="L194" s="38">
        <v>1</v>
      </c>
      <c r="M194" s="37">
        <v>5</v>
      </c>
      <c r="N194" s="39">
        <v>3541</v>
      </c>
      <c r="O194" s="38">
        <v>1</v>
      </c>
      <c r="P194" s="38">
        <v>1</v>
      </c>
      <c r="Q194" s="2">
        <v>60</v>
      </c>
      <c r="R194" s="2"/>
      <c r="S194" s="50" t="str">
        <f t="shared" si="18"/>
        <v>3</v>
      </c>
      <c r="T194" s="2">
        <v>3400100551</v>
      </c>
      <c r="U194" s="39" t="s">
        <v>509</v>
      </c>
      <c r="V194" s="56"/>
      <c r="W194" s="42">
        <v>148639.14000000001</v>
      </c>
      <c r="X194" s="42">
        <v>148639.14000000001</v>
      </c>
      <c r="Y194" s="43" t="s">
        <v>502</v>
      </c>
      <c r="Z194" s="44" t="s">
        <v>41</v>
      </c>
      <c r="AA194" s="45">
        <v>41864</v>
      </c>
      <c r="AB194" s="61"/>
      <c r="AC194" s="46" t="s">
        <v>195</v>
      </c>
      <c r="AD194" s="46" t="s">
        <v>196</v>
      </c>
      <c r="AE194" s="46" t="s">
        <v>96</v>
      </c>
      <c r="AF194" s="47" t="s">
        <v>510</v>
      </c>
      <c r="AG194" s="10"/>
      <c r="AI194" s="1"/>
      <c r="AJ194" s="1"/>
      <c r="AK194" s="1"/>
    </row>
    <row r="195" spans="1:37" s="12" customFormat="1" ht="14.25" customHeight="1" x14ac:dyDescent="0.2">
      <c r="A195" s="48">
        <v>14</v>
      </c>
      <c r="B195" s="56">
        <v>26</v>
      </c>
      <c r="C195" s="56" t="s">
        <v>39</v>
      </c>
      <c r="D195" s="57">
        <v>1</v>
      </c>
      <c r="E195" s="37">
        <v>2</v>
      </c>
      <c r="F195" s="4">
        <v>3</v>
      </c>
      <c r="G195" s="4">
        <v>5</v>
      </c>
      <c r="H195" s="5">
        <v>402</v>
      </c>
      <c r="I195" s="5"/>
      <c r="J195" s="38">
        <v>5</v>
      </c>
      <c r="K195" s="38" t="s">
        <v>13</v>
      </c>
      <c r="L195" s="38">
        <v>1</v>
      </c>
      <c r="M195" s="37">
        <v>5</v>
      </c>
      <c r="N195" s="39">
        <v>3541</v>
      </c>
      <c r="O195" s="38">
        <v>1</v>
      </c>
      <c r="P195" s="38">
        <v>1</v>
      </c>
      <c r="Q195" s="2">
        <v>60</v>
      </c>
      <c r="R195" s="2"/>
      <c r="S195" s="50" t="str">
        <f t="shared" si="18"/>
        <v>3</v>
      </c>
      <c r="T195" s="2">
        <v>3400103407</v>
      </c>
      <c r="U195" s="39" t="s">
        <v>511</v>
      </c>
      <c r="V195" s="74"/>
      <c r="W195" s="42">
        <v>5717209.8700000001</v>
      </c>
      <c r="X195" s="42">
        <v>5516983.2699999996</v>
      </c>
      <c r="Y195" s="43" t="s">
        <v>502</v>
      </c>
      <c r="Z195" s="44" t="s">
        <v>41</v>
      </c>
      <c r="AA195" s="45">
        <v>41864</v>
      </c>
      <c r="AB195" s="61"/>
      <c r="AC195" s="46" t="s">
        <v>195</v>
      </c>
      <c r="AD195" s="46" t="s">
        <v>196</v>
      </c>
      <c r="AE195" s="46" t="s">
        <v>96</v>
      </c>
      <c r="AF195" s="47" t="s">
        <v>441</v>
      </c>
      <c r="AG195" s="10"/>
      <c r="AI195" s="1"/>
      <c r="AJ195" s="1"/>
      <c r="AK195" s="1"/>
    </row>
    <row r="196" spans="1:37" s="12" customFormat="1" ht="14.25" customHeight="1" x14ac:dyDescent="0.2">
      <c r="A196" s="48">
        <v>14</v>
      </c>
      <c r="B196" s="56">
        <v>26</v>
      </c>
      <c r="C196" s="56" t="s">
        <v>39</v>
      </c>
      <c r="D196" s="57">
        <v>1</v>
      </c>
      <c r="E196" s="37" t="s">
        <v>45</v>
      </c>
      <c r="F196" s="4" t="s">
        <v>46</v>
      </c>
      <c r="G196" s="4" t="s">
        <v>47</v>
      </c>
      <c r="H196" s="5">
        <v>402</v>
      </c>
      <c r="I196" s="5"/>
      <c r="J196" s="38">
        <v>5</v>
      </c>
      <c r="K196" s="38" t="s">
        <v>13</v>
      </c>
      <c r="L196" s="38">
        <v>1</v>
      </c>
      <c r="M196" s="37" t="s">
        <v>47</v>
      </c>
      <c r="N196" s="39">
        <v>3541</v>
      </c>
      <c r="O196" s="38">
        <v>1</v>
      </c>
      <c r="P196" s="38">
        <v>1</v>
      </c>
      <c r="Q196" s="2">
        <v>60</v>
      </c>
      <c r="R196" s="2"/>
      <c r="S196" s="50" t="str">
        <f t="shared" si="18"/>
        <v>3</v>
      </c>
      <c r="T196" s="2">
        <v>3400103395</v>
      </c>
      <c r="U196" s="39">
        <v>102291</v>
      </c>
      <c r="V196" s="56"/>
      <c r="W196" s="42">
        <v>681084.57</v>
      </c>
      <c r="X196" s="42">
        <v>681084.57</v>
      </c>
      <c r="Y196" s="43" t="s">
        <v>502</v>
      </c>
      <c r="Z196" s="44" t="s">
        <v>41</v>
      </c>
      <c r="AA196" s="45">
        <v>41865</v>
      </c>
      <c r="AB196" s="61"/>
      <c r="AC196" s="46" t="s">
        <v>87</v>
      </c>
      <c r="AD196" s="46" t="s">
        <v>88</v>
      </c>
      <c r="AE196" s="46" t="s">
        <v>96</v>
      </c>
      <c r="AF196" s="47" t="s">
        <v>369</v>
      </c>
      <c r="AG196" s="10"/>
      <c r="AI196" s="1"/>
      <c r="AJ196" s="1"/>
      <c r="AK196" s="1"/>
    </row>
    <row r="197" spans="1:37" s="12" customFormat="1" ht="14.25" customHeight="1" x14ac:dyDescent="0.2">
      <c r="A197" s="48">
        <v>14</v>
      </c>
      <c r="B197" s="56">
        <v>26</v>
      </c>
      <c r="C197" s="56" t="s">
        <v>39</v>
      </c>
      <c r="D197" s="57">
        <v>1</v>
      </c>
      <c r="E197" s="37">
        <v>2</v>
      </c>
      <c r="F197" s="4">
        <v>3</v>
      </c>
      <c r="G197" s="4">
        <v>5</v>
      </c>
      <c r="H197" s="5">
        <v>402</v>
      </c>
      <c r="I197" s="5"/>
      <c r="J197" s="38">
        <v>5</v>
      </c>
      <c r="K197" s="38" t="s">
        <v>13</v>
      </c>
      <c r="L197" s="38">
        <v>1</v>
      </c>
      <c r="M197" s="37">
        <v>5</v>
      </c>
      <c r="N197" s="39">
        <v>3541</v>
      </c>
      <c r="O197" s="38">
        <v>1</v>
      </c>
      <c r="P197" s="38">
        <v>1</v>
      </c>
      <c r="Q197" s="2">
        <v>60</v>
      </c>
      <c r="R197" s="2"/>
      <c r="S197" s="50" t="str">
        <f t="shared" si="18"/>
        <v>3</v>
      </c>
      <c r="T197" s="2">
        <v>3400106518</v>
      </c>
      <c r="U197" s="39" t="s">
        <v>512</v>
      </c>
      <c r="V197" s="56"/>
      <c r="W197" s="42">
        <v>21638.639999999999</v>
      </c>
      <c r="X197" s="42">
        <v>21638.639999999999</v>
      </c>
      <c r="Y197" s="43" t="s">
        <v>502</v>
      </c>
      <c r="Z197" s="44" t="s">
        <v>41</v>
      </c>
      <c r="AA197" s="45">
        <v>41876</v>
      </c>
      <c r="AB197" s="61"/>
      <c r="AC197" s="46" t="s">
        <v>71</v>
      </c>
      <c r="AD197" s="46" t="s">
        <v>72</v>
      </c>
      <c r="AE197" s="46" t="s">
        <v>96</v>
      </c>
      <c r="AF197" s="47" t="s">
        <v>386</v>
      </c>
      <c r="AG197" s="10"/>
      <c r="AI197" s="1"/>
      <c r="AJ197" s="1"/>
      <c r="AK197" s="1"/>
    </row>
    <row r="198" spans="1:37" s="12" customFormat="1" ht="14.25" customHeight="1" x14ac:dyDescent="0.2">
      <c r="A198" s="48">
        <v>14</v>
      </c>
      <c r="B198" s="56">
        <v>26</v>
      </c>
      <c r="C198" s="56" t="s">
        <v>39</v>
      </c>
      <c r="D198" s="57">
        <v>1</v>
      </c>
      <c r="E198" s="37">
        <v>2</v>
      </c>
      <c r="F198" s="4">
        <v>3</v>
      </c>
      <c r="G198" s="4">
        <v>5</v>
      </c>
      <c r="H198" s="5">
        <v>402</v>
      </c>
      <c r="I198" s="5"/>
      <c r="J198" s="38">
        <v>5</v>
      </c>
      <c r="K198" s="38" t="s">
        <v>13</v>
      </c>
      <c r="L198" s="38">
        <v>1</v>
      </c>
      <c r="M198" s="37">
        <v>5</v>
      </c>
      <c r="N198" s="39">
        <v>3541</v>
      </c>
      <c r="O198" s="38">
        <v>1</v>
      </c>
      <c r="P198" s="38">
        <v>1</v>
      </c>
      <c r="Q198" s="2">
        <v>60</v>
      </c>
      <c r="R198" s="2"/>
      <c r="S198" s="50" t="str">
        <f t="shared" ref="S198:S225" si="19">MID(N198,1,1)</f>
        <v>3</v>
      </c>
      <c r="T198" s="2">
        <v>3400106883</v>
      </c>
      <c r="U198" s="39" t="s">
        <v>513</v>
      </c>
      <c r="V198" s="56"/>
      <c r="W198" s="42">
        <v>35554</v>
      </c>
      <c r="X198" s="42">
        <v>35554</v>
      </c>
      <c r="Y198" s="43" t="s">
        <v>502</v>
      </c>
      <c r="Z198" s="44" t="s">
        <v>41</v>
      </c>
      <c r="AA198" s="45">
        <v>41876</v>
      </c>
      <c r="AB198" s="61"/>
      <c r="AC198" s="46" t="s">
        <v>503</v>
      </c>
      <c r="AD198" s="46" t="s">
        <v>504</v>
      </c>
      <c r="AE198" s="46" t="s">
        <v>96</v>
      </c>
      <c r="AF198" s="47" t="s">
        <v>143</v>
      </c>
      <c r="AG198" s="10"/>
      <c r="AI198" s="1"/>
      <c r="AJ198" s="1"/>
      <c r="AK198" s="1"/>
    </row>
    <row r="199" spans="1:37" s="12" customFormat="1" ht="14.25" customHeight="1" x14ac:dyDescent="0.2">
      <c r="A199" s="48">
        <v>14</v>
      </c>
      <c r="B199" s="56">
        <v>26</v>
      </c>
      <c r="C199" s="56" t="s">
        <v>39</v>
      </c>
      <c r="D199" s="57">
        <v>1</v>
      </c>
      <c r="E199" s="37">
        <v>2</v>
      </c>
      <c r="F199" s="4">
        <v>3</v>
      </c>
      <c r="G199" s="4">
        <v>5</v>
      </c>
      <c r="H199" s="5">
        <v>402</v>
      </c>
      <c r="I199" s="5"/>
      <c r="J199" s="38">
        <v>5</v>
      </c>
      <c r="K199" s="38" t="s">
        <v>13</v>
      </c>
      <c r="L199" s="38">
        <v>1</v>
      </c>
      <c r="M199" s="37">
        <v>5</v>
      </c>
      <c r="N199" s="39">
        <v>3541</v>
      </c>
      <c r="O199" s="38">
        <v>1</v>
      </c>
      <c r="P199" s="38">
        <v>1</v>
      </c>
      <c r="Q199" s="2">
        <v>60</v>
      </c>
      <c r="R199" s="2"/>
      <c r="S199" s="50" t="str">
        <f t="shared" si="19"/>
        <v>3</v>
      </c>
      <c r="T199" s="2">
        <v>3400106884</v>
      </c>
      <c r="U199" s="39" t="s">
        <v>514</v>
      </c>
      <c r="V199" s="56"/>
      <c r="W199" s="42">
        <v>37697.800000000003</v>
      </c>
      <c r="X199" s="42">
        <v>37697.800000000003</v>
      </c>
      <c r="Y199" s="43" t="s">
        <v>502</v>
      </c>
      <c r="Z199" s="44" t="s">
        <v>41</v>
      </c>
      <c r="AA199" s="45">
        <v>41876</v>
      </c>
      <c r="AB199" s="61"/>
      <c r="AC199" s="46" t="s">
        <v>211</v>
      </c>
      <c r="AD199" s="46" t="s">
        <v>212</v>
      </c>
      <c r="AE199" s="46" t="s">
        <v>96</v>
      </c>
      <c r="AF199" s="47" t="s">
        <v>515</v>
      </c>
      <c r="AG199" s="10"/>
      <c r="AI199" s="1"/>
      <c r="AJ199" s="1"/>
      <c r="AK199" s="1"/>
    </row>
    <row r="200" spans="1:37" s="12" customFormat="1" ht="14.25" customHeight="1" x14ac:dyDescent="0.2">
      <c r="A200" s="48">
        <v>14</v>
      </c>
      <c r="B200" s="56">
        <v>26</v>
      </c>
      <c r="C200" s="56" t="s">
        <v>39</v>
      </c>
      <c r="D200" s="57">
        <v>1</v>
      </c>
      <c r="E200" s="37">
        <v>2</v>
      </c>
      <c r="F200" s="4">
        <v>3</v>
      </c>
      <c r="G200" s="4">
        <v>5</v>
      </c>
      <c r="H200" s="5">
        <v>402</v>
      </c>
      <c r="I200" s="5"/>
      <c r="J200" s="38">
        <v>5</v>
      </c>
      <c r="K200" s="38" t="s">
        <v>13</v>
      </c>
      <c r="L200" s="38">
        <v>1</v>
      </c>
      <c r="M200" s="37">
        <v>5</v>
      </c>
      <c r="N200" s="39">
        <v>3541</v>
      </c>
      <c r="O200" s="38">
        <v>1</v>
      </c>
      <c r="P200" s="38">
        <v>1</v>
      </c>
      <c r="Q200" s="2">
        <v>60</v>
      </c>
      <c r="R200" s="2"/>
      <c r="S200" s="50" t="str">
        <f t="shared" si="19"/>
        <v>3</v>
      </c>
      <c r="T200" s="2">
        <v>3400106912</v>
      </c>
      <c r="U200" s="39" t="s">
        <v>516</v>
      </c>
      <c r="V200" s="56"/>
      <c r="W200" s="42">
        <v>18664.400000000001</v>
      </c>
      <c r="X200" s="42">
        <v>18664.400000000001</v>
      </c>
      <c r="Y200" s="43" t="s">
        <v>502</v>
      </c>
      <c r="Z200" s="44" t="s">
        <v>41</v>
      </c>
      <c r="AA200" s="45">
        <v>41876</v>
      </c>
      <c r="AB200" s="61"/>
      <c r="AC200" s="46" t="s">
        <v>517</v>
      </c>
      <c r="AD200" s="46" t="s">
        <v>162</v>
      </c>
      <c r="AE200" s="46" t="s">
        <v>96</v>
      </c>
      <c r="AF200" s="47" t="s">
        <v>163</v>
      </c>
      <c r="AG200" s="10"/>
      <c r="AI200" s="1"/>
      <c r="AJ200" s="1"/>
      <c r="AK200" s="1"/>
    </row>
    <row r="201" spans="1:37" s="12" customFormat="1" ht="14.25" customHeight="1" x14ac:dyDescent="0.2">
      <c r="A201" s="48">
        <v>14</v>
      </c>
      <c r="B201" s="56">
        <v>26</v>
      </c>
      <c r="C201" s="56" t="s">
        <v>39</v>
      </c>
      <c r="D201" s="57">
        <v>1</v>
      </c>
      <c r="E201" s="37">
        <v>2</v>
      </c>
      <c r="F201" s="4">
        <v>3</v>
      </c>
      <c r="G201" s="4">
        <v>5</v>
      </c>
      <c r="H201" s="5">
        <v>402</v>
      </c>
      <c r="I201" s="5"/>
      <c r="J201" s="38">
        <v>5</v>
      </c>
      <c r="K201" s="38" t="s">
        <v>13</v>
      </c>
      <c r="L201" s="38">
        <v>1</v>
      </c>
      <c r="M201" s="37">
        <v>5</v>
      </c>
      <c r="N201" s="39">
        <v>3541</v>
      </c>
      <c r="O201" s="38">
        <v>1</v>
      </c>
      <c r="P201" s="38">
        <v>1</v>
      </c>
      <c r="Q201" s="2">
        <v>60</v>
      </c>
      <c r="R201" s="2"/>
      <c r="S201" s="50" t="str">
        <f t="shared" si="19"/>
        <v>3</v>
      </c>
      <c r="T201" s="2">
        <v>3400106941</v>
      </c>
      <c r="U201" s="39" t="s">
        <v>518</v>
      </c>
      <c r="V201" s="56"/>
      <c r="W201" s="42">
        <v>3132</v>
      </c>
      <c r="X201" s="42">
        <v>3132</v>
      </c>
      <c r="Y201" s="43" t="s">
        <v>502</v>
      </c>
      <c r="Z201" s="44" t="s">
        <v>41</v>
      </c>
      <c r="AA201" s="45">
        <v>41876</v>
      </c>
      <c r="AB201" s="61"/>
      <c r="AC201" s="46" t="s">
        <v>439</v>
      </c>
      <c r="AD201" s="46" t="s">
        <v>440</v>
      </c>
      <c r="AE201" s="46" t="s">
        <v>96</v>
      </c>
      <c r="AF201" s="47" t="s">
        <v>519</v>
      </c>
      <c r="AG201" s="10"/>
      <c r="AI201" s="1"/>
      <c r="AJ201" s="1"/>
      <c r="AK201" s="1"/>
    </row>
    <row r="202" spans="1:37" s="12" customFormat="1" ht="14.25" customHeight="1" x14ac:dyDescent="0.2">
      <c r="A202" s="48">
        <v>14</v>
      </c>
      <c r="B202" s="56">
        <v>26</v>
      </c>
      <c r="C202" s="56" t="s">
        <v>39</v>
      </c>
      <c r="D202" s="57">
        <v>1</v>
      </c>
      <c r="E202" s="37">
        <v>2</v>
      </c>
      <c r="F202" s="4">
        <v>3</v>
      </c>
      <c r="G202" s="4">
        <v>5</v>
      </c>
      <c r="H202" s="5">
        <v>402</v>
      </c>
      <c r="I202" s="5"/>
      <c r="J202" s="38">
        <v>5</v>
      </c>
      <c r="K202" s="38" t="s">
        <v>13</v>
      </c>
      <c r="L202" s="38">
        <v>1</v>
      </c>
      <c r="M202" s="37">
        <v>5</v>
      </c>
      <c r="N202" s="39">
        <v>3541</v>
      </c>
      <c r="O202" s="38">
        <v>1</v>
      </c>
      <c r="P202" s="38">
        <v>1</v>
      </c>
      <c r="Q202" s="2">
        <v>60</v>
      </c>
      <c r="R202" s="2"/>
      <c r="S202" s="50" t="str">
        <f t="shared" si="19"/>
        <v>3</v>
      </c>
      <c r="T202" s="2">
        <v>3400106910</v>
      </c>
      <c r="U202" s="39" t="s">
        <v>520</v>
      </c>
      <c r="V202" s="56"/>
      <c r="W202" s="42">
        <v>46492.800000000003</v>
      </c>
      <c r="X202" s="42">
        <v>46492.800000000003</v>
      </c>
      <c r="Y202" s="43" t="s">
        <v>502</v>
      </c>
      <c r="Z202" s="44" t="s">
        <v>41</v>
      </c>
      <c r="AA202" s="45">
        <v>41876</v>
      </c>
      <c r="AB202" s="61"/>
      <c r="AC202" s="46" t="s">
        <v>175</v>
      </c>
      <c r="AD202" s="46" t="s">
        <v>176</v>
      </c>
      <c r="AE202" s="46" t="s">
        <v>96</v>
      </c>
      <c r="AF202" s="47" t="s">
        <v>521</v>
      </c>
      <c r="AG202" s="10"/>
      <c r="AI202" s="1"/>
      <c r="AJ202" s="1"/>
      <c r="AK202" s="1"/>
    </row>
    <row r="203" spans="1:37" s="12" customFormat="1" ht="14.25" customHeight="1" x14ac:dyDescent="0.2">
      <c r="A203" s="48">
        <v>14</v>
      </c>
      <c r="B203" s="56">
        <v>26</v>
      </c>
      <c r="C203" s="56" t="s">
        <v>39</v>
      </c>
      <c r="D203" s="57">
        <v>1</v>
      </c>
      <c r="E203" s="37">
        <v>2</v>
      </c>
      <c r="F203" s="4">
        <v>3</v>
      </c>
      <c r="G203" s="4">
        <v>5</v>
      </c>
      <c r="H203" s="5">
        <v>402</v>
      </c>
      <c r="I203" s="5"/>
      <c r="J203" s="38">
        <v>5</v>
      </c>
      <c r="K203" s="38" t="s">
        <v>13</v>
      </c>
      <c r="L203" s="38">
        <v>1</v>
      </c>
      <c r="M203" s="37">
        <v>5</v>
      </c>
      <c r="N203" s="39">
        <v>3541</v>
      </c>
      <c r="O203" s="38">
        <v>1</v>
      </c>
      <c r="P203" s="38">
        <v>1</v>
      </c>
      <c r="Q203" s="2">
        <v>60</v>
      </c>
      <c r="R203" s="2"/>
      <c r="S203" s="50" t="str">
        <f t="shared" si="19"/>
        <v>3</v>
      </c>
      <c r="T203" s="2">
        <v>3400106914</v>
      </c>
      <c r="U203" s="39" t="s">
        <v>522</v>
      </c>
      <c r="V203" s="56"/>
      <c r="W203" s="42">
        <v>3132</v>
      </c>
      <c r="X203" s="42">
        <v>3132</v>
      </c>
      <c r="Y203" s="43" t="s">
        <v>502</v>
      </c>
      <c r="Z203" s="44" t="s">
        <v>41</v>
      </c>
      <c r="AA203" s="45">
        <v>41876</v>
      </c>
      <c r="AB203" s="61"/>
      <c r="AC203" s="46" t="s">
        <v>439</v>
      </c>
      <c r="AD203" s="46" t="s">
        <v>440</v>
      </c>
      <c r="AE203" s="46" t="s">
        <v>96</v>
      </c>
      <c r="AF203" s="47" t="s">
        <v>519</v>
      </c>
      <c r="AG203" s="10"/>
      <c r="AI203" s="1"/>
      <c r="AJ203" s="1"/>
      <c r="AK203" s="1"/>
    </row>
    <row r="204" spans="1:37" s="12" customFormat="1" ht="14.25" customHeight="1" x14ac:dyDescent="0.2">
      <c r="A204" s="48">
        <v>14</v>
      </c>
      <c r="B204" s="56">
        <v>26</v>
      </c>
      <c r="C204" s="56" t="s">
        <v>39</v>
      </c>
      <c r="D204" s="57">
        <v>1</v>
      </c>
      <c r="E204" s="37">
        <v>2</v>
      </c>
      <c r="F204" s="4">
        <v>3</v>
      </c>
      <c r="G204" s="4">
        <v>5</v>
      </c>
      <c r="H204" s="5">
        <v>402</v>
      </c>
      <c r="I204" s="5"/>
      <c r="J204" s="38">
        <v>5</v>
      </c>
      <c r="K204" s="38" t="s">
        <v>13</v>
      </c>
      <c r="L204" s="38">
        <v>1</v>
      </c>
      <c r="M204" s="37">
        <v>5</v>
      </c>
      <c r="N204" s="39">
        <v>3993</v>
      </c>
      <c r="O204" s="38">
        <v>1</v>
      </c>
      <c r="P204" s="38">
        <v>1</v>
      </c>
      <c r="Q204" s="2">
        <v>60</v>
      </c>
      <c r="R204" s="2"/>
      <c r="S204" s="50" t="str">
        <f t="shared" si="19"/>
        <v>3</v>
      </c>
      <c r="T204" s="2">
        <v>3400106881</v>
      </c>
      <c r="U204" s="39" t="s">
        <v>523</v>
      </c>
      <c r="V204" s="56"/>
      <c r="W204" s="42">
        <v>519717.38</v>
      </c>
      <c r="X204" s="42">
        <v>519717.38</v>
      </c>
      <c r="Y204" s="43" t="s">
        <v>502</v>
      </c>
      <c r="Z204" s="44" t="s">
        <v>41</v>
      </c>
      <c r="AA204" s="45">
        <v>41876</v>
      </c>
      <c r="AB204" s="61"/>
      <c r="AC204" s="46" t="s">
        <v>82</v>
      </c>
      <c r="AD204" s="46" t="s">
        <v>83</v>
      </c>
      <c r="AE204" s="46" t="s">
        <v>96</v>
      </c>
      <c r="AF204" s="47" t="s">
        <v>117</v>
      </c>
      <c r="AG204" s="10"/>
      <c r="AI204" s="1"/>
      <c r="AJ204" s="1"/>
      <c r="AK204" s="1"/>
    </row>
    <row r="205" spans="1:37" s="12" customFormat="1" ht="14.25" customHeight="1" x14ac:dyDescent="0.2">
      <c r="A205" s="48">
        <v>14</v>
      </c>
      <c r="B205" s="56">
        <v>26</v>
      </c>
      <c r="C205" s="56" t="s">
        <v>39</v>
      </c>
      <c r="D205" s="57">
        <v>1</v>
      </c>
      <c r="E205" s="37">
        <v>2</v>
      </c>
      <c r="F205" s="4">
        <v>3</v>
      </c>
      <c r="G205" s="4">
        <v>5</v>
      </c>
      <c r="H205" s="5">
        <v>402</v>
      </c>
      <c r="I205" s="5"/>
      <c r="J205" s="38">
        <v>5</v>
      </c>
      <c r="K205" s="38" t="s">
        <v>13</v>
      </c>
      <c r="L205" s="38">
        <v>1</v>
      </c>
      <c r="M205" s="37">
        <v>5</v>
      </c>
      <c r="N205" s="39">
        <v>3993</v>
      </c>
      <c r="O205" s="38">
        <v>1</v>
      </c>
      <c r="P205" s="38">
        <v>1</v>
      </c>
      <c r="Q205" s="2">
        <v>60</v>
      </c>
      <c r="R205" s="2"/>
      <c r="S205" s="50" t="str">
        <f t="shared" si="19"/>
        <v>3</v>
      </c>
      <c r="T205" s="2">
        <v>3400106921</v>
      </c>
      <c r="U205" s="39" t="s">
        <v>524</v>
      </c>
      <c r="V205" s="56"/>
      <c r="W205" s="42">
        <v>525967.19999999995</v>
      </c>
      <c r="X205" s="42">
        <v>525967.19999999995</v>
      </c>
      <c r="Y205" s="43" t="s">
        <v>502</v>
      </c>
      <c r="Z205" s="44" t="s">
        <v>41</v>
      </c>
      <c r="AA205" s="45">
        <v>41876</v>
      </c>
      <c r="AB205" s="61"/>
      <c r="AC205" s="46" t="s">
        <v>103</v>
      </c>
      <c r="AD205" s="46" t="s">
        <v>104</v>
      </c>
      <c r="AE205" s="47" t="s">
        <v>96</v>
      </c>
      <c r="AF205" s="10" t="s">
        <v>137</v>
      </c>
      <c r="AG205" s="10"/>
      <c r="AI205" s="1"/>
      <c r="AJ205" s="1"/>
      <c r="AK205" s="1"/>
    </row>
    <row r="206" spans="1:37" s="12" customFormat="1" ht="14.25" customHeight="1" x14ac:dyDescent="0.2">
      <c r="A206" s="48">
        <v>14</v>
      </c>
      <c r="B206" s="56">
        <v>26</v>
      </c>
      <c r="C206" s="56" t="s">
        <v>39</v>
      </c>
      <c r="D206" s="57">
        <v>1</v>
      </c>
      <c r="E206" s="37">
        <v>2</v>
      </c>
      <c r="F206" s="4">
        <v>3</v>
      </c>
      <c r="G206" s="4">
        <v>5</v>
      </c>
      <c r="H206" s="5">
        <v>402</v>
      </c>
      <c r="I206" s="5"/>
      <c r="J206" s="38">
        <v>5</v>
      </c>
      <c r="K206" s="38" t="s">
        <v>13</v>
      </c>
      <c r="L206" s="38">
        <v>1</v>
      </c>
      <c r="M206" s="37">
        <v>5</v>
      </c>
      <c r="N206" s="39">
        <v>3993</v>
      </c>
      <c r="O206" s="38">
        <v>1</v>
      </c>
      <c r="P206" s="38">
        <v>1</v>
      </c>
      <c r="Q206" s="2">
        <v>60</v>
      </c>
      <c r="R206" s="2"/>
      <c r="S206" s="50" t="str">
        <f t="shared" si="19"/>
        <v>3</v>
      </c>
      <c r="T206" s="2">
        <v>3400106920</v>
      </c>
      <c r="U206" s="39" t="s">
        <v>525</v>
      </c>
      <c r="V206" s="56"/>
      <c r="W206" s="42">
        <v>188852.12</v>
      </c>
      <c r="X206" s="42">
        <v>188852.12</v>
      </c>
      <c r="Y206" s="43" t="s">
        <v>502</v>
      </c>
      <c r="Z206" s="44" t="s">
        <v>41</v>
      </c>
      <c r="AA206" s="45">
        <v>41876</v>
      </c>
      <c r="AB206" s="61"/>
      <c r="AC206" s="46" t="s">
        <v>103</v>
      </c>
      <c r="AD206" s="46" t="s">
        <v>104</v>
      </c>
      <c r="AE206" s="46" t="s">
        <v>96</v>
      </c>
      <c r="AF206" s="47" t="s">
        <v>137</v>
      </c>
      <c r="AG206" s="10"/>
      <c r="AI206" s="1"/>
      <c r="AJ206" s="1"/>
      <c r="AK206" s="1"/>
    </row>
    <row r="207" spans="1:37" s="12" customFormat="1" ht="14.25" customHeight="1" x14ac:dyDescent="0.2">
      <c r="A207" s="48">
        <v>14</v>
      </c>
      <c r="B207" s="56">
        <v>26</v>
      </c>
      <c r="C207" s="56" t="s">
        <v>39</v>
      </c>
      <c r="D207" s="57">
        <v>1</v>
      </c>
      <c r="E207" s="37">
        <v>2</v>
      </c>
      <c r="F207" s="4">
        <v>3</v>
      </c>
      <c r="G207" s="4">
        <v>5</v>
      </c>
      <c r="H207" s="5">
        <v>402</v>
      </c>
      <c r="I207" s="5"/>
      <c r="J207" s="38">
        <v>5</v>
      </c>
      <c r="K207" s="38" t="s">
        <v>13</v>
      </c>
      <c r="L207" s="38">
        <v>1</v>
      </c>
      <c r="M207" s="37" t="s">
        <v>47</v>
      </c>
      <c r="N207" s="39">
        <v>5311</v>
      </c>
      <c r="O207" s="38">
        <v>2</v>
      </c>
      <c r="P207" s="38">
        <v>1</v>
      </c>
      <c r="Q207" s="2">
        <v>60</v>
      </c>
      <c r="R207" s="2"/>
      <c r="S207" s="50" t="str">
        <f t="shared" si="19"/>
        <v>5</v>
      </c>
      <c r="T207" s="2" t="s">
        <v>43</v>
      </c>
      <c r="U207" s="39">
        <v>10002121</v>
      </c>
      <c r="V207" s="56"/>
      <c r="W207" s="42">
        <v>49880</v>
      </c>
      <c r="X207" s="42">
        <v>49880</v>
      </c>
      <c r="Y207" s="43" t="s">
        <v>502</v>
      </c>
      <c r="Z207" s="44" t="s">
        <v>41</v>
      </c>
      <c r="AA207" s="45">
        <v>41872</v>
      </c>
      <c r="AB207" s="61"/>
      <c r="AC207" s="46" t="s">
        <v>310</v>
      </c>
      <c r="AD207" s="46" t="s">
        <v>311</v>
      </c>
      <c r="AE207" s="46" t="s">
        <v>96</v>
      </c>
      <c r="AF207" s="47" t="s">
        <v>312</v>
      </c>
      <c r="AG207" s="10"/>
      <c r="AI207" s="1"/>
      <c r="AJ207" s="1"/>
      <c r="AK207" s="1"/>
    </row>
    <row r="208" spans="1:37" s="12" customFormat="1" ht="14.25" customHeight="1" x14ac:dyDescent="0.2">
      <c r="A208" s="48">
        <v>14</v>
      </c>
      <c r="B208" s="56">
        <v>26</v>
      </c>
      <c r="C208" s="56" t="s">
        <v>39</v>
      </c>
      <c r="D208" s="57">
        <v>1</v>
      </c>
      <c r="E208" s="37" t="s">
        <v>45</v>
      </c>
      <c r="F208" s="4" t="s">
        <v>46</v>
      </c>
      <c r="G208" s="4" t="s">
        <v>45</v>
      </c>
      <c r="H208" s="5">
        <v>402</v>
      </c>
      <c r="I208" s="5"/>
      <c r="J208" s="38">
        <v>5</v>
      </c>
      <c r="K208" s="38" t="s">
        <v>13</v>
      </c>
      <c r="L208" s="38">
        <v>1</v>
      </c>
      <c r="M208" s="37" t="s">
        <v>89</v>
      </c>
      <c r="N208" s="39">
        <v>3993</v>
      </c>
      <c r="O208" s="38">
        <v>1</v>
      </c>
      <c r="P208" s="38">
        <v>1</v>
      </c>
      <c r="Q208" s="2">
        <v>60</v>
      </c>
      <c r="R208" s="2"/>
      <c r="S208" s="50" t="str">
        <f t="shared" si="19"/>
        <v>3</v>
      </c>
      <c r="T208" s="2">
        <v>3400102242</v>
      </c>
      <c r="U208" s="39">
        <v>102275</v>
      </c>
      <c r="V208" s="56"/>
      <c r="W208" s="42">
        <v>211872.19</v>
      </c>
      <c r="X208" s="42">
        <v>211872.19</v>
      </c>
      <c r="Y208" s="43" t="s">
        <v>502</v>
      </c>
      <c r="Z208" s="44" t="s">
        <v>41</v>
      </c>
      <c r="AA208" s="45">
        <v>41865</v>
      </c>
      <c r="AB208" s="61"/>
      <c r="AC208" s="1" t="s">
        <v>54</v>
      </c>
      <c r="AD208" s="46" t="s">
        <v>55</v>
      </c>
      <c r="AE208" s="46" t="s">
        <v>96</v>
      </c>
      <c r="AF208" s="47" t="s">
        <v>323</v>
      </c>
      <c r="AG208" s="10"/>
      <c r="AI208" s="1"/>
      <c r="AJ208" s="1"/>
      <c r="AK208" s="1"/>
    </row>
    <row r="209" spans="1:37" s="12" customFormat="1" ht="14.25" customHeight="1" x14ac:dyDescent="0.2">
      <c r="A209" s="48">
        <v>14</v>
      </c>
      <c r="B209" s="56">
        <v>26</v>
      </c>
      <c r="C209" s="56" t="s">
        <v>39</v>
      </c>
      <c r="D209" s="57">
        <v>1</v>
      </c>
      <c r="E209" s="37">
        <v>2</v>
      </c>
      <c r="F209" s="4">
        <v>3</v>
      </c>
      <c r="G209" s="4">
        <v>5</v>
      </c>
      <c r="H209" s="5">
        <v>402</v>
      </c>
      <c r="I209" s="5"/>
      <c r="J209" s="38">
        <v>5</v>
      </c>
      <c r="K209" s="38" t="s">
        <v>13</v>
      </c>
      <c r="L209" s="38">
        <v>1</v>
      </c>
      <c r="M209" s="37">
        <v>6</v>
      </c>
      <c r="N209" s="39">
        <v>3993</v>
      </c>
      <c r="O209" s="38">
        <v>1</v>
      </c>
      <c r="P209" s="38">
        <v>1</v>
      </c>
      <c r="Q209" s="2">
        <v>60</v>
      </c>
      <c r="R209" s="2"/>
      <c r="S209" s="50" t="str">
        <f t="shared" si="19"/>
        <v>3</v>
      </c>
      <c r="T209" s="2">
        <v>3400106878</v>
      </c>
      <c r="U209" s="39" t="s">
        <v>526</v>
      </c>
      <c r="V209" s="56"/>
      <c r="W209" s="42">
        <v>263426.81</v>
      </c>
      <c r="X209" s="42">
        <v>263426.81</v>
      </c>
      <c r="Y209" s="43" t="s">
        <v>502</v>
      </c>
      <c r="Z209" s="44" t="s">
        <v>41</v>
      </c>
      <c r="AA209" s="45">
        <v>41876</v>
      </c>
      <c r="AB209" s="61"/>
      <c r="AC209" s="46" t="s">
        <v>82</v>
      </c>
      <c r="AD209" s="46" t="s">
        <v>83</v>
      </c>
      <c r="AE209" s="46" t="s">
        <v>96</v>
      </c>
      <c r="AF209" s="47" t="s">
        <v>527</v>
      </c>
      <c r="AG209" s="10"/>
      <c r="AI209" s="1"/>
      <c r="AJ209" s="1"/>
      <c r="AK209" s="1"/>
    </row>
    <row r="210" spans="1:37" s="12" customFormat="1" ht="14.25" customHeight="1" x14ac:dyDescent="0.2">
      <c r="A210" s="48">
        <v>14</v>
      </c>
      <c r="B210" s="56">
        <v>26</v>
      </c>
      <c r="C210" s="56" t="s">
        <v>39</v>
      </c>
      <c r="D210" s="57">
        <v>1</v>
      </c>
      <c r="E210" s="37">
        <v>2</v>
      </c>
      <c r="F210" s="4">
        <v>3</v>
      </c>
      <c r="G210" s="4">
        <v>5</v>
      </c>
      <c r="H210" s="5">
        <v>402</v>
      </c>
      <c r="I210" s="5"/>
      <c r="J210" s="38">
        <v>5</v>
      </c>
      <c r="K210" s="38" t="s">
        <v>13</v>
      </c>
      <c r="L210" s="38">
        <v>1</v>
      </c>
      <c r="M210" s="37">
        <v>6</v>
      </c>
      <c r="N210" s="39">
        <v>3993</v>
      </c>
      <c r="O210" s="38">
        <v>1</v>
      </c>
      <c r="P210" s="38">
        <v>1</v>
      </c>
      <c r="Q210" s="2">
        <v>60</v>
      </c>
      <c r="R210" s="2"/>
      <c r="S210" s="50" t="str">
        <f t="shared" si="19"/>
        <v>3</v>
      </c>
      <c r="T210" s="2">
        <v>3400106880</v>
      </c>
      <c r="U210" s="39" t="s">
        <v>528</v>
      </c>
      <c r="V210" s="56"/>
      <c r="W210" s="42">
        <v>286979.39</v>
      </c>
      <c r="X210" s="42">
        <v>286979.39</v>
      </c>
      <c r="Y210" s="43" t="s">
        <v>502</v>
      </c>
      <c r="Z210" s="44" t="s">
        <v>41</v>
      </c>
      <c r="AA210" s="45">
        <v>41876</v>
      </c>
      <c r="AB210" s="61"/>
      <c r="AC210" s="46" t="s">
        <v>82</v>
      </c>
      <c r="AD210" s="46" t="s">
        <v>83</v>
      </c>
      <c r="AE210" s="46" t="s">
        <v>96</v>
      </c>
      <c r="AF210" s="47" t="s">
        <v>529</v>
      </c>
      <c r="AG210" s="10"/>
      <c r="AI210" s="1"/>
      <c r="AJ210" s="1"/>
      <c r="AK210" s="1"/>
    </row>
    <row r="211" spans="1:37" s="12" customFormat="1" ht="14.25" customHeight="1" x14ac:dyDescent="0.2">
      <c r="A211" s="48">
        <v>14</v>
      </c>
      <c r="B211" s="56">
        <v>26</v>
      </c>
      <c r="C211" s="56" t="s">
        <v>39</v>
      </c>
      <c r="D211" s="57">
        <v>1</v>
      </c>
      <c r="E211" s="37">
        <v>2</v>
      </c>
      <c r="F211" s="4">
        <v>3</v>
      </c>
      <c r="G211" s="4">
        <v>5</v>
      </c>
      <c r="H211" s="5">
        <v>402</v>
      </c>
      <c r="I211" s="5"/>
      <c r="J211" s="38">
        <v>5</v>
      </c>
      <c r="K211" s="38" t="s">
        <v>13</v>
      </c>
      <c r="L211" s="38">
        <v>1</v>
      </c>
      <c r="M211" s="37">
        <v>6</v>
      </c>
      <c r="N211" s="39">
        <v>3993</v>
      </c>
      <c r="O211" s="38">
        <v>1</v>
      </c>
      <c r="P211" s="38">
        <v>1</v>
      </c>
      <c r="Q211" s="2">
        <v>60</v>
      </c>
      <c r="R211" s="2"/>
      <c r="S211" s="50" t="str">
        <f t="shared" si="19"/>
        <v>3</v>
      </c>
      <c r="T211" s="2">
        <v>3400106916</v>
      </c>
      <c r="U211" s="39" t="s">
        <v>530</v>
      </c>
      <c r="V211" s="56"/>
      <c r="W211" s="42">
        <v>157228.01999999999</v>
      </c>
      <c r="X211" s="42">
        <v>157228.01999999999</v>
      </c>
      <c r="Y211" s="43" t="s">
        <v>502</v>
      </c>
      <c r="Z211" s="44" t="s">
        <v>41</v>
      </c>
      <c r="AA211" s="45">
        <v>41876</v>
      </c>
      <c r="AB211" s="61"/>
      <c r="AC211" s="46" t="s">
        <v>61</v>
      </c>
      <c r="AD211" s="46" t="s">
        <v>62</v>
      </c>
      <c r="AE211" s="46" t="s">
        <v>96</v>
      </c>
      <c r="AF211" s="47" t="s">
        <v>531</v>
      </c>
      <c r="AG211" s="10"/>
      <c r="AI211" s="1"/>
      <c r="AJ211" s="1"/>
      <c r="AK211" s="1"/>
    </row>
    <row r="212" spans="1:37" s="12" customFormat="1" ht="14.25" customHeight="1" x14ac:dyDescent="0.2">
      <c r="A212" s="48">
        <v>14</v>
      </c>
      <c r="B212" s="56">
        <v>26</v>
      </c>
      <c r="C212" s="56" t="s">
        <v>39</v>
      </c>
      <c r="D212" s="57">
        <v>1</v>
      </c>
      <c r="E212" s="37">
        <v>2</v>
      </c>
      <c r="F212" s="4">
        <v>3</v>
      </c>
      <c r="G212" s="4">
        <v>5</v>
      </c>
      <c r="H212" s="5">
        <v>402</v>
      </c>
      <c r="I212" s="5"/>
      <c r="J212" s="38">
        <v>5</v>
      </c>
      <c r="K212" s="38" t="s">
        <v>13</v>
      </c>
      <c r="L212" s="38">
        <v>1</v>
      </c>
      <c r="M212" s="37">
        <v>6</v>
      </c>
      <c r="N212" s="39">
        <v>3993</v>
      </c>
      <c r="O212" s="38">
        <v>1</v>
      </c>
      <c r="P212" s="38">
        <v>1</v>
      </c>
      <c r="Q212" s="2">
        <v>60</v>
      </c>
      <c r="R212" s="2"/>
      <c r="S212" s="50" t="str">
        <f t="shared" si="19"/>
        <v>3</v>
      </c>
      <c r="T212" s="2">
        <v>3400106917</v>
      </c>
      <c r="U212" s="39" t="s">
        <v>532</v>
      </c>
      <c r="V212" s="56"/>
      <c r="W212" s="42">
        <v>185551.46</v>
      </c>
      <c r="X212" s="42">
        <v>185551.46</v>
      </c>
      <c r="Y212" s="43" t="s">
        <v>502</v>
      </c>
      <c r="Z212" s="44" t="s">
        <v>41</v>
      </c>
      <c r="AA212" s="45">
        <v>41876</v>
      </c>
      <c r="AB212" s="61"/>
      <c r="AC212" s="46" t="s">
        <v>61</v>
      </c>
      <c r="AD212" s="46" t="s">
        <v>62</v>
      </c>
      <c r="AE212" s="46" t="s">
        <v>96</v>
      </c>
      <c r="AF212" s="47" t="s">
        <v>533</v>
      </c>
      <c r="AG212" s="10"/>
      <c r="AI212" s="1"/>
      <c r="AJ212" s="1"/>
      <c r="AK212" s="1"/>
    </row>
    <row r="213" spans="1:37" s="12" customFormat="1" ht="14.25" customHeight="1" x14ac:dyDescent="0.2">
      <c r="A213" s="48">
        <v>14</v>
      </c>
      <c r="B213" s="56">
        <v>26</v>
      </c>
      <c r="C213" s="56" t="s">
        <v>39</v>
      </c>
      <c r="D213" s="57">
        <v>1</v>
      </c>
      <c r="E213" s="37">
        <v>2</v>
      </c>
      <c r="F213" s="4">
        <v>3</v>
      </c>
      <c r="G213" s="4">
        <v>5</v>
      </c>
      <c r="H213" s="5">
        <v>402</v>
      </c>
      <c r="I213" s="5"/>
      <c r="J213" s="38">
        <v>5</v>
      </c>
      <c r="K213" s="38" t="s">
        <v>13</v>
      </c>
      <c r="L213" s="38">
        <v>1</v>
      </c>
      <c r="M213" s="37">
        <v>6</v>
      </c>
      <c r="N213" s="39">
        <v>3993</v>
      </c>
      <c r="O213" s="38">
        <v>1</v>
      </c>
      <c r="P213" s="38">
        <v>1</v>
      </c>
      <c r="Q213" s="2">
        <v>60</v>
      </c>
      <c r="R213" s="2"/>
      <c r="S213" s="50" t="str">
        <f t="shared" si="19"/>
        <v>3</v>
      </c>
      <c r="T213" s="2">
        <v>3400106895</v>
      </c>
      <c r="U213" s="39" t="s">
        <v>534</v>
      </c>
      <c r="V213" s="56"/>
      <c r="W213" s="42">
        <v>1252800</v>
      </c>
      <c r="X213" s="42">
        <v>1252800</v>
      </c>
      <c r="Y213" s="43" t="s">
        <v>502</v>
      </c>
      <c r="Z213" s="44" t="s">
        <v>41</v>
      </c>
      <c r="AA213" s="45">
        <v>41876</v>
      </c>
      <c r="AB213" s="61"/>
      <c r="AC213" s="46" t="s">
        <v>52</v>
      </c>
      <c r="AD213" s="46" t="s">
        <v>53</v>
      </c>
      <c r="AE213" s="46" t="s">
        <v>96</v>
      </c>
      <c r="AF213" s="47" t="s">
        <v>535</v>
      </c>
      <c r="AG213" s="10"/>
      <c r="AI213" s="1"/>
      <c r="AJ213" s="1"/>
      <c r="AK213" s="1"/>
    </row>
    <row r="214" spans="1:37" s="12" customFormat="1" ht="14.25" customHeight="1" x14ac:dyDescent="0.2">
      <c r="A214" s="48">
        <v>14</v>
      </c>
      <c r="B214" s="56">
        <v>26</v>
      </c>
      <c r="C214" s="56" t="s">
        <v>39</v>
      </c>
      <c r="D214" s="57">
        <v>1</v>
      </c>
      <c r="E214" s="37">
        <v>2</v>
      </c>
      <c r="F214" s="4">
        <v>3</v>
      </c>
      <c r="G214" s="4">
        <v>5</v>
      </c>
      <c r="H214" s="5">
        <v>402</v>
      </c>
      <c r="I214" s="5"/>
      <c r="J214" s="38">
        <v>5</v>
      </c>
      <c r="K214" s="38" t="s">
        <v>13</v>
      </c>
      <c r="L214" s="38">
        <v>1</v>
      </c>
      <c r="M214" s="37">
        <v>6</v>
      </c>
      <c r="N214" s="39">
        <v>3993</v>
      </c>
      <c r="O214" s="38">
        <v>1</v>
      </c>
      <c r="P214" s="38">
        <v>1</v>
      </c>
      <c r="Q214" s="2">
        <v>60</v>
      </c>
      <c r="R214" s="2"/>
      <c r="S214" s="50" t="str">
        <f t="shared" si="19"/>
        <v>3</v>
      </c>
      <c r="T214" s="2">
        <v>3400106919</v>
      </c>
      <c r="U214" s="39" t="s">
        <v>536</v>
      </c>
      <c r="V214" s="56"/>
      <c r="W214" s="42">
        <v>51858.22</v>
      </c>
      <c r="X214" s="42">
        <v>51858.22</v>
      </c>
      <c r="Y214" s="43" t="s">
        <v>502</v>
      </c>
      <c r="Z214" s="44" t="s">
        <v>41</v>
      </c>
      <c r="AA214" s="45">
        <v>41876</v>
      </c>
      <c r="AB214" s="61"/>
      <c r="AC214" s="46" t="s">
        <v>61</v>
      </c>
      <c r="AD214" s="46" t="s">
        <v>62</v>
      </c>
      <c r="AE214" s="46" t="s">
        <v>96</v>
      </c>
      <c r="AF214" s="47" t="s">
        <v>342</v>
      </c>
      <c r="AG214" s="10"/>
      <c r="AI214" s="1"/>
      <c r="AJ214" s="1"/>
      <c r="AK214" s="1"/>
    </row>
    <row r="215" spans="1:37" s="12" customFormat="1" ht="14.25" customHeight="1" x14ac:dyDescent="0.2">
      <c r="A215" s="48">
        <v>14</v>
      </c>
      <c r="B215" s="56">
        <v>26</v>
      </c>
      <c r="C215" s="56" t="s">
        <v>39</v>
      </c>
      <c r="D215" s="57">
        <v>1</v>
      </c>
      <c r="E215" s="37">
        <v>2</v>
      </c>
      <c r="F215" s="4">
        <v>3</v>
      </c>
      <c r="G215" s="4">
        <v>5</v>
      </c>
      <c r="H215" s="5">
        <v>402</v>
      </c>
      <c r="I215" s="5"/>
      <c r="J215" s="38">
        <v>5</v>
      </c>
      <c r="K215" s="38" t="s">
        <v>13</v>
      </c>
      <c r="L215" s="38">
        <v>1</v>
      </c>
      <c r="M215" s="37">
        <v>6</v>
      </c>
      <c r="N215" s="39">
        <v>3993</v>
      </c>
      <c r="O215" s="38">
        <v>1</v>
      </c>
      <c r="P215" s="38">
        <v>1</v>
      </c>
      <c r="Q215" s="2">
        <v>60</v>
      </c>
      <c r="R215" s="2"/>
      <c r="S215" s="50" t="str">
        <f t="shared" si="19"/>
        <v>3</v>
      </c>
      <c r="T215" s="2">
        <v>3400106902</v>
      </c>
      <c r="U215" s="39" t="s">
        <v>537</v>
      </c>
      <c r="V215" s="56"/>
      <c r="W215" s="42">
        <v>1149343.51</v>
      </c>
      <c r="X215" s="42">
        <v>1149343.51</v>
      </c>
      <c r="Y215" s="43" t="s">
        <v>502</v>
      </c>
      <c r="Z215" s="44" t="s">
        <v>41</v>
      </c>
      <c r="AA215" s="45">
        <v>41876</v>
      </c>
      <c r="AB215" s="61"/>
      <c r="AC215" s="46" t="s">
        <v>82</v>
      </c>
      <c r="AD215" s="46" t="s">
        <v>83</v>
      </c>
      <c r="AE215" s="46" t="s">
        <v>96</v>
      </c>
      <c r="AF215" s="47" t="s">
        <v>117</v>
      </c>
      <c r="AG215" s="10"/>
      <c r="AI215" s="1"/>
      <c r="AJ215" s="1"/>
      <c r="AK215" s="1"/>
    </row>
    <row r="216" spans="1:37" s="12" customFormat="1" ht="14.25" customHeight="1" x14ac:dyDescent="0.2">
      <c r="A216" s="48">
        <v>14</v>
      </c>
      <c r="B216" s="56">
        <v>26</v>
      </c>
      <c r="C216" s="56" t="s">
        <v>39</v>
      </c>
      <c r="D216" s="57">
        <v>1</v>
      </c>
      <c r="E216" s="37">
        <v>2</v>
      </c>
      <c r="F216" s="4">
        <v>3</v>
      </c>
      <c r="G216" s="4">
        <v>5</v>
      </c>
      <c r="H216" s="5">
        <v>402</v>
      </c>
      <c r="I216" s="5"/>
      <c r="J216" s="38">
        <v>5</v>
      </c>
      <c r="K216" s="38" t="s">
        <v>13</v>
      </c>
      <c r="L216" s="38" t="s">
        <v>463</v>
      </c>
      <c r="M216" s="37">
        <v>5</v>
      </c>
      <c r="N216" s="39">
        <v>3993</v>
      </c>
      <c r="O216" s="38">
        <v>1</v>
      </c>
      <c r="P216" s="38">
        <v>1</v>
      </c>
      <c r="Q216" s="2">
        <v>0</v>
      </c>
      <c r="R216" s="2"/>
      <c r="S216" s="50" t="str">
        <f t="shared" si="19"/>
        <v>3</v>
      </c>
      <c r="T216" s="2">
        <v>3400103976</v>
      </c>
      <c r="U216" s="39" t="s">
        <v>538</v>
      </c>
      <c r="V216" s="56"/>
      <c r="W216" s="42">
        <v>66820.77</v>
      </c>
      <c r="X216" s="42">
        <v>66820.77</v>
      </c>
      <c r="Y216" s="43" t="s">
        <v>502</v>
      </c>
      <c r="Z216" s="44" t="s">
        <v>41</v>
      </c>
      <c r="AA216" s="45">
        <v>41856</v>
      </c>
      <c r="AB216" s="61"/>
      <c r="AC216" s="46" t="s">
        <v>539</v>
      </c>
      <c r="AD216" s="46" t="s">
        <v>43</v>
      </c>
      <c r="AE216" s="46" t="s">
        <v>77</v>
      </c>
      <c r="AF216" s="47"/>
      <c r="AG216" s="10"/>
      <c r="AI216" s="1"/>
      <c r="AJ216" s="1"/>
      <c r="AK216" s="1"/>
    </row>
    <row r="217" spans="1:37" s="12" customFormat="1" ht="14.25" customHeight="1" x14ac:dyDescent="0.2">
      <c r="A217" s="48">
        <v>14</v>
      </c>
      <c r="B217" s="56">
        <v>26</v>
      </c>
      <c r="C217" s="56" t="s">
        <v>39</v>
      </c>
      <c r="D217" s="57">
        <v>1</v>
      </c>
      <c r="E217" s="37">
        <v>2</v>
      </c>
      <c r="F217" s="4">
        <v>3</v>
      </c>
      <c r="G217" s="4">
        <v>5</v>
      </c>
      <c r="H217" s="5">
        <v>402</v>
      </c>
      <c r="I217" s="5"/>
      <c r="J217" s="38">
        <v>5</v>
      </c>
      <c r="K217" s="38" t="s">
        <v>13</v>
      </c>
      <c r="L217" s="38" t="s">
        <v>463</v>
      </c>
      <c r="M217" s="37">
        <v>5</v>
      </c>
      <c r="N217" s="39">
        <v>3993</v>
      </c>
      <c r="O217" s="38">
        <v>1</v>
      </c>
      <c r="P217" s="38">
        <v>1</v>
      </c>
      <c r="Q217" s="2">
        <v>0</v>
      </c>
      <c r="R217" s="2"/>
      <c r="S217" s="50" t="str">
        <f t="shared" si="19"/>
        <v>3</v>
      </c>
      <c r="T217" s="2">
        <v>3400103972</v>
      </c>
      <c r="U217" s="39" t="s">
        <v>540</v>
      </c>
      <c r="V217" s="56"/>
      <c r="W217" s="42">
        <v>7959.31</v>
      </c>
      <c r="X217" s="42">
        <v>7959.31</v>
      </c>
      <c r="Y217" s="43" t="s">
        <v>502</v>
      </c>
      <c r="Z217" s="44" t="s">
        <v>41</v>
      </c>
      <c r="AA217" s="45">
        <v>41856</v>
      </c>
      <c r="AB217" s="61"/>
      <c r="AC217" s="46" t="s">
        <v>541</v>
      </c>
      <c r="AD217" s="46" t="s">
        <v>43</v>
      </c>
      <c r="AE217" s="46" t="s">
        <v>77</v>
      </c>
      <c r="AF217" s="47"/>
      <c r="AG217" s="10"/>
      <c r="AI217" s="1"/>
      <c r="AJ217" s="1"/>
      <c r="AK217" s="1"/>
    </row>
    <row r="218" spans="1:37" s="12" customFormat="1" ht="14.25" customHeight="1" x14ac:dyDescent="0.2">
      <c r="A218" s="48">
        <v>14</v>
      </c>
      <c r="B218" s="56">
        <v>26</v>
      </c>
      <c r="C218" s="56" t="s">
        <v>39</v>
      </c>
      <c r="D218" s="57">
        <v>1</v>
      </c>
      <c r="E218" s="37">
        <v>2</v>
      </c>
      <c r="F218" s="4">
        <v>3</v>
      </c>
      <c r="G218" s="4">
        <v>5</v>
      </c>
      <c r="H218" s="5">
        <v>402</v>
      </c>
      <c r="I218" s="5"/>
      <c r="J218" s="38">
        <v>5</v>
      </c>
      <c r="K218" s="38" t="s">
        <v>13</v>
      </c>
      <c r="L218" s="38" t="s">
        <v>463</v>
      </c>
      <c r="M218" s="37">
        <v>5</v>
      </c>
      <c r="N218" s="39">
        <v>3993</v>
      </c>
      <c r="O218" s="38">
        <v>1</v>
      </c>
      <c r="P218" s="38">
        <v>1</v>
      </c>
      <c r="Q218" s="2">
        <v>0</v>
      </c>
      <c r="R218" s="2"/>
      <c r="S218" s="50" t="str">
        <f t="shared" si="19"/>
        <v>3</v>
      </c>
      <c r="T218" s="2">
        <v>3400103971</v>
      </c>
      <c r="U218" s="39" t="s">
        <v>542</v>
      </c>
      <c r="V218" s="56"/>
      <c r="W218" s="42">
        <v>297.43</v>
      </c>
      <c r="X218" s="42">
        <v>297.43</v>
      </c>
      <c r="Y218" s="43" t="s">
        <v>502</v>
      </c>
      <c r="Z218" s="44" t="s">
        <v>41</v>
      </c>
      <c r="AA218" s="45">
        <v>41856</v>
      </c>
      <c r="AB218" s="61"/>
      <c r="AC218" s="46" t="s">
        <v>543</v>
      </c>
      <c r="AD218" s="46" t="s">
        <v>43</v>
      </c>
      <c r="AE218" s="46" t="s">
        <v>77</v>
      </c>
      <c r="AF218" s="47"/>
      <c r="AG218" s="10"/>
      <c r="AI218" s="1"/>
      <c r="AJ218" s="1"/>
      <c r="AK218" s="1"/>
    </row>
    <row r="219" spans="1:37" s="12" customFormat="1" ht="14.25" customHeight="1" x14ac:dyDescent="0.2">
      <c r="A219" s="48">
        <v>14</v>
      </c>
      <c r="B219" s="56">
        <v>26</v>
      </c>
      <c r="C219" s="56" t="s">
        <v>39</v>
      </c>
      <c r="D219" s="57">
        <v>1</v>
      </c>
      <c r="E219" s="37" t="s">
        <v>45</v>
      </c>
      <c r="F219" s="4" t="s">
        <v>46</v>
      </c>
      <c r="G219" s="4" t="s">
        <v>47</v>
      </c>
      <c r="H219" s="5">
        <v>402</v>
      </c>
      <c r="I219" s="5"/>
      <c r="J219" s="38">
        <v>5</v>
      </c>
      <c r="K219" s="38" t="s">
        <v>13</v>
      </c>
      <c r="L219" s="38" t="s">
        <v>463</v>
      </c>
      <c r="M219" s="37" t="s">
        <v>47</v>
      </c>
      <c r="N219" s="39">
        <v>3993</v>
      </c>
      <c r="O219" s="38">
        <v>1</v>
      </c>
      <c r="P219" s="38">
        <v>1</v>
      </c>
      <c r="Q219" s="2">
        <v>0</v>
      </c>
      <c r="R219" s="2"/>
      <c r="S219" s="50" t="str">
        <f t="shared" si="19"/>
        <v>3</v>
      </c>
      <c r="T219" s="2">
        <v>3400103977</v>
      </c>
      <c r="U219" s="39">
        <v>102248</v>
      </c>
      <c r="V219" s="56"/>
      <c r="W219" s="42">
        <v>25453.61</v>
      </c>
      <c r="X219" s="42">
        <v>25453.61</v>
      </c>
      <c r="Y219" s="43" t="s">
        <v>502</v>
      </c>
      <c r="Z219" s="44" t="s">
        <v>41</v>
      </c>
      <c r="AA219" s="45">
        <v>41865</v>
      </c>
      <c r="AB219" s="61"/>
      <c r="AC219" s="46" t="s">
        <v>544</v>
      </c>
      <c r="AD219" s="46" t="s">
        <v>43</v>
      </c>
      <c r="AE219" s="46" t="s">
        <v>77</v>
      </c>
      <c r="AF219" s="47"/>
      <c r="AG219" s="10"/>
      <c r="AI219" s="1"/>
      <c r="AJ219" s="1"/>
      <c r="AK219" s="1"/>
    </row>
    <row r="220" spans="1:37" s="12" customFormat="1" ht="14.25" customHeight="1" x14ac:dyDescent="0.2">
      <c r="A220" s="48">
        <v>14</v>
      </c>
      <c r="B220" s="56">
        <v>26</v>
      </c>
      <c r="C220" s="56" t="s">
        <v>39</v>
      </c>
      <c r="D220" s="57">
        <v>1</v>
      </c>
      <c r="E220" s="37" t="s">
        <v>45</v>
      </c>
      <c r="F220" s="4" t="s">
        <v>46</v>
      </c>
      <c r="G220" s="4" t="s">
        <v>47</v>
      </c>
      <c r="H220" s="5">
        <v>402</v>
      </c>
      <c r="I220" s="5"/>
      <c r="J220" s="38">
        <v>5</v>
      </c>
      <c r="K220" s="38" t="s">
        <v>13</v>
      </c>
      <c r="L220" s="38" t="s">
        <v>463</v>
      </c>
      <c r="M220" s="37" t="s">
        <v>47</v>
      </c>
      <c r="N220" s="39">
        <v>3993</v>
      </c>
      <c r="O220" s="38">
        <v>1</v>
      </c>
      <c r="P220" s="38">
        <v>1</v>
      </c>
      <c r="Q220" s="2">
        <v>0</v>
      </c>
      <c r="R220" s="2"/>
      <c r="S220" s="50" t="str">
        <f t="shared" si="19"/>
        <v>3</v>
      </c>
      <c r="T220" s="2">
        <v>3400103974</v>
      </c>
      <c r="U220" s="39">
        <v>102249</v>
      </c>
      <c r="V220" s="56"/>
      <c r="W220" s="42">
        <v>1044.31</v>
      </c>
      <c r="X220" s="42">
        <v>1044.31</v>
      </c>
      <c r="Y220" s="43" t="s">
        <v>502</v>
      </c>
      <c r="Z220" s="44" t="s">
        <v>41</v>
      </c>
      <c r="AA220" s="45">
        <v>41865</v>
      </c>
      <c r="AB220" s="61"/>
      <c r="AC220" s="46" t="s">
        <v>545</v>
      </c>
      <c r="AD220" s="46" t="s">
        <v>43</v>
      </c>
      <c r="AE220" s="46" t="s">
        <v>77</v>
      </c>
      <c r="AF220" s="47"/>
      <c r="AG220" s="10"/>
      <c r="AI220" s="1"/>
      <c r="AJ220" s="1"/>
      <c r="AK220" s="1"/>
    </row>
    <row r="221" spans="1:37" s="12" customFormat="1" ht="14.25" customHeight="1" x14ac:dyDescent="0.2">
      <c r="A221" s="48">
        <v>14</v>
      </c>
      <c r="B221" s="56">
        <v>26</v>
      </c>
      <c r="C221" s="56" t="s">
        <v>39</v>
      </c>
      <c r="D221" s="57">
        <v>1</v>
      </c>
      <c r="E221" s="37">
        <v>2</v>
      </c>
      <c r="F221" s="4">
        <v>3</v>
      </c>
      <c r="G221" s="4">
        <v>5</v>
      </c>
      <c r="H221" s="5">
        <v>402</v>
      </c>
      <c r="I221" s="5"/>
      <c r="J221" s="38">
        <v>5</v>
      </c>
      <c r="K221" s="38" t="s">
        <v>13</v>
      </c>
      <c r="L221" s="38" t="s">
        <v>463</v>
      </c>
      <c r="M221" s="37">
        <v>5</v>
      </c>
      <c r="N221" s="39">
        <v>3993</v>
      </c>
      <c r="O221" s="38">
        <v>1</v>
      </c>
      <c r="P221" s="38">
        <v>1</v>
      </c>
      <c r="Q221" s="2">
        <v>0</v>
      </c>
      <c r="R221" s="2"/>
      <c r="S221" s="50" t="str">
        <f t="shared" si="19"/>
        <v>3</v>
      </c>
      <c r="T221" s="2">
        <v>3400103648</v>
      </c>
      <c r="U221" s="39" t="s">
        <v>546</v>
      </c>
      <c r="V221" s="56"/>
      <c r="W221" s="42">
        <v>118433.26</v>
      </c>
      <c r="X221" s="42">
        <v>118433.26</v>
      </c>
      <c r="Y221" s="43" t="s">
        <v>502</v>
      </c>
      <c r="Z221" s="44" t="s">
        <v>41</v>
      </c>
      <c r="AA221" s="45">
        <v>41873</v>
      </c>
      <c r="AB221" s="61"/>
      <c r="AC221" s="46" t="s">
        <v>547</v>
      </c>
      <c r="AD221" s="46" t="s">
        <v>43</v>
      </c>
      <c r="AE221" s="46" t="s">
        <v>77</v>
      </c>
      <c r="AF221" s="47"/>
      <c r="AG221" s="10"/>
      <c r="AI221" s="1"/>
      <c r="AJ221" s="1"/>
      <c r="AK221" s="1"/>
    </row>
    <row r="222" spans="1:37" s="12" customFormat="1" ht="14.25" customHeight="1" x14ac:dyDescent="0.2">
      <c r="A222" s="48">
        <v>14</v>
      </c>
      <c r="B222" s="56">
        <v>26</v>
      </c>
      <c r="C222" s="56" t="s">
        <v>39</v>
      </c>
      <c r="D222" s="57">
        <v>1</v>
      </c>
      <c r="E222" s="37" t="s">
        <v>45</v>
      </c>
      <c r="F222" s="4" t="s">
        <v>46</v>
      </c>
      <c r="G222" s="4" t="s">
        <v>47</v>
      </c>
      <c r="H222" s="5">
        <v>402</v>
      </c>
      <c r="I222" s="5"/>
      <c r="J222" s="38">
        <v>5</v>
      </c>
      <c r="K222" s="38" t="s">
        <v>13</v>
      </c>
      <c r="L222" s="38" t="s">
        <v>463</v>
      </c>
      <c r="M222" s="37" t="s">
        <v>47</v>
      </c>
      <c r="N222" s="39">
        <v>3993</v>
      </c>
      <c r="O222" s="38">
        <v>1</v>
      </c>
      <c r="P222" s="38">
        <v>1</v>
      </c>
      <c r="Q222" s="2">
        <v>0</v>
      </c>
      <c r="R222" s="2"/>
      <c r="S222" s="50" t="str">
        <f t="shared" si="19"/>
        <v>3</v>
      </c>
      <c r="T222" s="2">
        <v>3400105364</v>
      </c>
      <c r="U222" s="39">
        <v>102433</v>
      </c>
      <c r="V222" s="56"/>
      <c r="W222" s="42">
        <v>362342.94</v>
      </c>
      <c r="X222" s="42">
        <v>362342.94</v>
      </c>
      <c r="Y222" s="43" t="s">
        <v>502</v>
      </c>
      <c r="Z222" s="44" t="s">
        <v>41</v>
      </c>
      <c r="AA222" s="45">
        <v>41876</v>
      </c>
      <c r="AB222" s="61"/>
      <c r="AC222" s="46" t="s">
        <v>548</v>
      </c>
      <c r="AD222" s="46" t="s">
        <v>43</v>
      </c>
      <c r="AE222" s="46" t="s">
        <v>77</v>
      </c>
      <c r="AF222" s="47"/>
      <c r="AG222" s="10"/>
      <c r="AI222" s="1"/>
      <c r="AJ222" s="1"/>
      <c r="AK222" s="1"/>
    </row>
    <row r="223" spans="1:37" s="12" customFormat="1" ht="14.25" customHeight="1" x14ac:dyDescent="0.2">
      <c r="A223" s="48">
        <v>14</v>
      </c>
      <c r="B223" s="56">
        <v>26</v>
      </c>
      <c r="C223" s="56" t="s">
        <v>39</v>
      </c>
      <c r="D223" s="57">
        <v>1</v>
      </c>
      <c r="E223" s="37">
        <v>2</v>
      </c>
      <c r="F223" s="4">
        <v>3</v>
      </c>
      <c r="G223" s="4">
        <v>5</v>
      </c>
      <c r="H223" s="5">
        <v>402</v>
      </c>
      <c r="I223" s="5"/>
      <c r="J223" s="38">
        <v>5</v>
      </c>
      <c r="K223" s="38" t="s">
        <v>13</v>
      </c>
      <c r="L223" s="38" t="s">
        <v>463</v>
      </c>
      <c r="M223" s="37">
        <v>5</v>
      </c>
      <c r="N223" s="39">
        <v>3993</v>
      </c>
      <c r="O223" s="38">
        <v>1</v>
      </c>
      <c r="P223" s="38">
        <v>1</v>
      </c>
      <c r="Q223" s="2">
        <v>0</v>
      </c>
      <c r="R223" s="2"/>
      <c r="S223" s="50" t="str">
        <f t="shared" si="19"/>
        <v>3</v>
      </c>
      <c r="T223" s="2">
        <v>3400106764</v>
      </c>
      <c r="U223" s="39" t="s">
        <v>549</v>
      </c>
      <c r="V223" s="56"/>
      <c r="W223" s="42">
        <v>549420.21</v>
      </c>
      <c r="X223" s="42">
        <v>549420.21</v>
      </c>
      <c r="Y223" s="43" t="s">
        <v>502</v>
      </c>
      <c r="Z223" s="44" t="s">
        <v>41</v>
      </c>
      <c r="AA223" s="45">
        <v>41876</v>
      </c>
      <c r="AB223" s="61"/>
      <c r="AC223" s="46" t="s">
        <v>550</v>
      </c>
      <c r="AD223" s="46" t="s">
        <v>43</v>
      </c>
      <c r="AE223" s="46" t="s">
        <v>77</v>
      </c>
      <c r="AF223" s="47"/>
      <c r="AG223" s="10"/>
      <c r="AI223" s="1"/>
      <c r="AJ223" s="1"/>
      <c r="AK223" s="1"/>
    </row>
    <row r="224" spans="1:37" s="12" customFormat="1" ht="14.25" customHeight="1" x14ac:dyDescent="0.2">
      <c r="A224" s="48">
        <v>14</v>
      </c>
      <c r="B224" s="56">
        <v>26</v>
      </c>
      <c r="C224" s="56" t="s">
        <v>39</v>
      </c>
      <c r="D224" s="57">
        <v>1</v>
      </c>
      <c r="E224" s="37">
        <v>2</v>
      </c>
      <c r="F224" s="4">
        <v>3</v>
      </c>
      <c r="G224" s="4">
        <v>5</v>
      </c>
      <c r="H224" s="5">
        <v>402</v>
      </c>
      <c r="I224" s="5"/>
      <c r="J224" s="38">
        <v>5</v>
      </c>
      <c r="K224" s="38" t="s">
        <v>13</v>
      </c>
      <c r="L224" s="38" t="s">
        <v>551</v>
      </c>
      <c r="M224" s="37">
        <v>5</v>
      </c>
      <c r="N224" s="39">
        <v>5311</v>
      </c>
      <c r="O224" s="38">
        <v>2</v>
      </c>
      <c r="P224" s="38">
        <v>1</v>
      </c>
      <c r="Q224" s="2">
        <v>60</v>
      </c>
      <c r="R224" s="2"/>
      <c r="S224" s="50" t="str">
        <f t="shared" si="19"/>
        <v>5</v>
      </c>
      <c r="T224" s="2" t="s">
        <v>43</v>
      </c>
      <c r="U224" s="39">
        <v>10001540</v>
      </c>
      <c r="V224" s="56"/>
      <c r="W224" s="42">
        <v>9387988.2599999998</v>
      </c>
      <c r="X224" s="42">
        <v>9387988.2599999998</v>
      </c>
      <c r="Y224" s="43" t="s">
        <v>502</v>
      </c>
      <c r="Z224" s="44" t="s">
        <v>41</v>
      </c>
      <c r="AA224" s="45">
        <v>41857</v>
      </c>
      <c r="AB224" s="61"/>
      <c r="AC224" s="46" t="s">
        <v>488</v>
      </c>
      <c r="AD224" s="46" t="s">
        <v>489</v>
      </c>
      <c r="AE224" s="46" t="s">
        <v>96</v>
      </c>
      <c r="AF224" s="47" t="s">
        <v>552</v>
      </c>
      <c r="AG224" s="10"/>
      <c r="AI224" s="1"/>
      <c r="AJ224" s="1"/>
      <c r="AK224" s="1"/>
    </row>
    <row r="225" spans="1:37" s="12" customFormat="1" ht="14.25" customHeight="1" x14ac:dyDescent="0.2">
      <c r="A225" s="48">
        <v>14</v>
      </c>
      <c r="B225" s="56">
        <v>26</v>
      </c>
      <c r="C225" s="56" t="s">
        <v>39</v>
      </c>
      <c r="D225" s="57">
        <v>1</v>
      </c>
      <c r="E225" s="37">
        <v>2</v>
      </c>
      <c r="F225" s="4">
        <v>3</v>
      </c>
      <c r="G225" s="4">
        <v>2</v>
      </c>
      <c r="H225" s="5">
        <v>322</v>
      </c>
      <c r="I225" s="5"/>
      <c r="J225" s="38">
        <v>5</v>
      </c>
      <c r="K225" s="38" t="s">
        <v>13</v>
      </c>
      <c r="L225" s="38" t="s">
        <v>481</v>
      </c>
      <c r="M225" s="37">
        <v>5</v>
      </c>
      <c r="N225" s="39">
        <v>5311</v>
      </c>
      <c r="O225" s="38">
        <v>2</v>
      </c>
      <c r="P225" s="38">
        <v>1</v>
      </c>
      <c r="Q225" s="2">
        <v>60</v>
      </c>
      <c r="R225" s="2"/>
      <c r="S225" s="50" t="str">
        <f t="shared" si="19"/>
        <v>5</v>
      </c>
      <c r="T225" s="2" t="s">
        <v>43</v>
      </c>
      <c r="U225" s="39">
        <v>10001678</v>
      </c>
      <c r="V225" s="56"/>
      <c r="W225" s="42">
        <v>267358.52</v>
      </c>
      <c r="X225" s="42">
        <v>267358.52</v>
      </c>
      <c r="Y225" s="43" t="s">
        <v>502</v>
      </c>
      <c r="Z225" s="44" t="s">
        <v>41</v>
      </c>
      <c r="AA225" s="45">
        <v>41863</v>
      </c>
      <c r="AB225" s="61"/>
      <c r="AC225" s="46" t="s">
        <v>310</v>
      </c>
      <c r="AD225" s="46" t="s">
        <v>311</v>
      </c>
      <c r="AE225" s="46" t="s">
        <v>96</v>
      </c>
      <c r="AF225" s="47" t="s">
        <v>553</v>
      </c>
      <c r="AG225" s="10"/>
      <c r="AI225" s="1"/>
      <c r="AJ225" s="1"/>
      <c r="AK225" s="1"/>
    </row>
    <row r="226" spans="1:37" s="12" customFormat="1" ht="14.25" customHeight="1" x14ac:dyDescent="0.2">
      <c r="A226" s="48">
        <v>14</v>
      </c>
      <c r="B226" s="56">
        <v>26</v>
      </c>
      <c r="C226" s="56" t="s">
        <v>39</v>
      </c>
      <c r="D226" s="57">
        <v>1</v>
      </c>
      <c r="E226" s="37">
        <v>2</v>
      </c>
      <c r="F226" s="4">
        <v>3</v>
      </c>
      <c r="G226" s="4">
        <v>5</v>
      </c>
      <c r="H226" s="5">
        <v>402</v>
      </c>
      <c r="I226" s="5"/>
      <c r="J226" s="38">
        <v>5</v>
      </c>
      <c r="K226" s="38" t="s">
        <v>13</v>
      </c>
      <c r="L226" s="38">
        <v>1</v>
      </c>
      <c r="M226" s="37">
        <v>5</v>
      </c>
      <c r="N226" s="39">
        <v>3541</v>
      </c>
      <c r="O226" s="38">
        <v>1</v>
      </c>
      <c r="P226" s="38">
        <v>1</v>
      </c>
      <c r="Q226" s="2">
        <v>60</v>
      </c>
      <c r="R226" s="2"/>
      <c r="S226" s="50" t="str">
        <f t="shared" ref="S226:S227" si="20">MID(N226,1,1)</f>
        <v>3</v>
      </c>
      <c r="T226" s="2">
        <v>3400100551</v>
      </c>
      <c r="U226" s="39">
        <v>101456</v>
      </c>
      <c r="V226" s="39" t="s">
        <v>554</v>
      </c>
      <c r="W226" s="42">
        <v>-148639.14000000001</v>
      </c>
      <c r="X226" s="42">
        <v>-148639.14000000001</v>
      </c>
      <c r="Y226" s="43" t="s">
        <v>502</v>
      </c>
      <c r="Z226" s="44" t="s">
        <v>56</v>
      </c>
      <c r="AA226" s="45">
        <v>41863</v>
      </c>
      <c r="AB226" s="61" t="s">
        <v>286</v>
      </c>
      <c r="AC226" s="46" t="s">
        <v>195</v>
      </c>
      <c r="AD226" s="46" t="s">
        <v>196</v>
      </c>
      <c r="AE226" s="46" t="s">
        <v>96</v>
      </c>
      <c r="AF226" s="47" t="s">
        <v>363</v>
      </c>
      <c r="AG226" s="10" t="s">
        <v>484</v>
      </c>
      <c r="AI226" s="1"/>
      <c r="AJ226" s="1"/>
      <c r="AK226" s="1"/>
    </row>
    <row r="227" spans="1:37" s="12" customFormat="1" ht="14.25" customHeight="1" x14ac:dyDescent="0.2">
      <c r="A227" s="48">
        <v>14</v>
      </c>
      <c r="B227" s="56">
        <v>26</v>
      </c>
      <c r="C227" s="56" t="s">
        <v>39</v>
      </c>
      <c r="D227" s="57">
        <v>1</v>
      </c>
      <c r="E227" s="37">
        <v>2</v>
      </c>
      <c r="F227" s="4">
        <v>3</v>
      </c>
      <c r="G227" s="4">
        <v>5</v>
      </c>
      <c r="H227" s="5">
        <v>402</v>
      </c>
      <c r="I227" s="5"/>
      <c r="J227" s="38">
        <v>5</v>
      </c>
      <c r="K227" s="38" t="s">
        <v>13</v>
      </c>
      <c r="L227" s="38">
        <v>1</v>
      </c>
      <c r="M227" s="37">
        <v>5</v>
      </c>
      <c r="N227" s="39">
        <v>3541</v>
      </c>
      <c r="O227" s="38">
        <v>1</v>
      </c>
      <c r="P227" s="38">
        <v>1</v>
      </c>
      <c r="Q227" s="2">
        <v>60</v>
      </c>
      <c r="R227" s="2"/>
      <c r="S227" s="50" t="str">
        <f t="shared" si="20"/>
        <v>3</v>
      </c>
      <c r="T227" s="2">
        <v>3400103407</v>
      </c>
      <c r="U227" s="39">
        <v>101975</v>
      </c>
      <c r="V227" s="39" t="s">
        <v>555</v>
      </c>
      <c r="W227" s="42">
        <v>-5717209.8700000001</v>
      </c>
      <c r="X227" s="42">
        <v>-5516983.2699999996</v>
      </c>
      <c r="Y227" s="43" t="s">
        <v>502</v>
      </c>
      <c r="Z227" s="44" t="s">
        <v>56</v>
      </c>
      <c r="AA227" s="45">
        <v>41863</v>
      </c>
      <c r="AB227" s="61" t="s">
        <v>286</v>
      </c>
      <c r="AC227" s="46" t="s">
        <v>195</v>
      </c>
      <c r="AD227" s="46" t="s">
        <v>196</v>
      </c>
      <c r="AE227" s="46" t="s">
        <v>96</v>
      </c>
      <c r="AF227" s="47" t="s">
        <v>441</v>
      </c>
      <c r="AG227" s="10" t="s">
        <v>556</v>
      </c>
      <c r="AI227" s="1"/>
      <c r="AJ227" s="1"/>
      <c r="AK227" s="1"/>
    </row>
    <row r="228" spans="1:37" s="12" customFormat="1" ht="14.25" customHeight="1" x14ac:dyDescent="0.2">
      <c r="A228" s="48">
        <v>14</v>
      </c>
      <c r="B228" s="56">
        <v>26</v>
      </c>
      <c r="C228" s="56" t="s">
        <v>39</v>
      </c>
      <c r="D228" s="57">
        <v>1</v>
      </c>
      <c r="E228" s="37">
        <v>2</v>
      </c>
      <c r="F228" s="4">
        <v>3</v>
      </c>
      <c r="G228" s="4">
        <v>5</v>
      </c>
      <c r="H228" s="5">
        <v>402</v>
      </c>
      <c r="I228" s="5"/>
      <c r="J228" s="38">
        <v>5</v>
      </c>
      <c r="K228" s="38" t="s">
        <v>13</v>
      </c>
      <c r="L228" s="38">
        <v>1</v>
      </c>
      <c r="M228" s="37">
        <v>5</v>
      </c>
      <c r="N228" s="39">
        <v>2211</v>
      </c>
      <c r="O228" s="38">
        <v>1</v>
      </c>
      <c r="P228" s="38">
        <v>1</v>
      </c>
      <c r="Q228" s="2">
        <v>60</v>
      </c>
      <c r="R228" s="2"/>
      <c r="S228" s="50" t="str">
        <f t="shared" ref="S228:S238" si="21">MID(N228,1,1)</f>
        <v>2</v>
      </c>
      <c r="T228" s="2">
        <v>3400109271</v>
      </c>
      <c r="U228" s="39" t="s">
        <v>558</v>
      </c>
      <c r="V228" s="74"/>
      <c r="W228" s="42">
        <v>218519.55</v>
      </c>
      <c r="X228" s="42">
        <v>218519.55</v>
      </c>
      <c r="Y228" s="43" t="s">
        <v>557</v>
      </c>
      <c r="Z228" s="44" t="s">
        <v>41</v>
      </c>
      <c r="AA228" s="45">
        <v>41904</v>
      </c>
      <c r="AB228" s="61"/>
      <c r="AC228" s="46" t="s">
        <v>66</v>
      </c>
      <c r="AD228" s="46" t="s">
        <v>67</v>
      </c>
      <c r="AE228" s="46" t="s">
        <v>96</v>
      </c>
      <c r="AF228" s="47" t="s">
        <v>47</v>
      </c>
      <c r="AG228" s="10"/>
      <c r="AI228" s="1"/>
      <c r="AJ228" s="1"/>
      <c r="AK228" s="1"/>
    </row>
    <row r="229" spans="1:37" s="12" customFormat="1" ht="14.25" customHeight="1" x14ac:dyDescent="0.2">
      <c r="A229" s="48">
        <v>14</v>
      </c>
      <c r="B229" s="56">
        <v>26</v>
      </c>
      <c r="C229" s="56" t="s">
        <v>39</v>
      </c>
      <c r="D229" s="57">
        <v>1</v>
      </c>
      <c r="E229" s="37">
        <v>2</v>
      </c>
      <c r="F229" s="4">
        <v>3</v>
      </c>
      <c r="G229" s="4">
        <v>5</v>
      </c>
      <c r="H229" s="5">
        <v>402</v>
      </c>
      <c r="I229" s="5"/>
      <c r="J229" s="38">
        <v>5</v>
      </c>
      <c r="K229" s="38" t="s">
        <v>13</v>
      </c>
      <c r="L229" s="38">
        <v>1</v>
      </c>
      <c r="M229" s="37">
        <v>5</v>
      </c>
      <c r="N229" s="39">
        <v>2941</v>
      </c>
      <c r="O229" s="38">
        <v>1</v>
      </c>
      <c r="P229" s="38">
        <v>1</v>
      </c>
      <c r="Q229" s="2">
        <v>60</v>
      </c>
      <c r="R229" s="2"/>
      <c r="S229" s="50" t="str">
        <f t="shared" si="21"/>
        <v>2</v>
      </c>
      <c r="T229" s="2">
        <v>3400100661</v>
      </c>
      <c r="U229" s="39" t="s">
        <v>559</v>
      </c>
      <c r="V229" s="56"/>
      <c r="W229" s="42">
        <v>14000.62</v>
      </c>
      <c r="X229" s="42">
        <v>14000.62</v>
      </c>
      <c r="Y229" s="43" t="s">
        <v>557</v>
      </c>
      <c r="Z229" s="44" t="s">
        <v>41</v>
      </c>
      <c r="AA229" s="45">
        <v>41893</v>
      </c>
      <c r="AB229" s="61"/>
      <c r="AC229" s="46" t="s">
        <v>560</v>
      </c>
      <c r="AD229" s="46" t="s">
        <v>43</v>
      </c>
      <c r="AE229" s="46" t="s">
        <v>96</v>
      </c>
      <c r="AF229" s="47" t="s">
        <v>44</v>
      </c>
      <c r="AG229" s="10"/>
      <c r="AI229" s="1"/>
      <c r="AJ229" s="1"/>
      <c r="AK229" s="1"/>
    </row>
    <row r="230" spans="1:37" s="12" customFormat="1" ht="14.25" customHeight="1" x14ac:dyDescent="0.2">
      <c r="A230" s="48">
        <v>14</v>
      </c>
      <c r="B230" s="56">
        <v>26</v>
      </c>
      <c r="C230" s="56" t="s">
        <v>39</v>
      </c>
      <c r="D230" s="57">
        <v>1</v>
      </c>
      <c r="E230" s="37">
        <v>2</v>
      </c>
      <c r="F230" s="4">
        <v>3</v>
      </c>
      <c r="G230" s="4">
        <v>5</v>
      </c>
      <c r="H230" s="5">
        <v>402</v>
      </c>
      <c r="I230" s="5"/>
      <c r="J230" s="38">
        <v>5</v>
      </c>
      <c r="K230" s="38" t="s">
        <v>13</v>
      </c>
      <c r="L230" s="38">
        <v>1</v>
      </c>
      <c r="M230" s="37">
        <v>5</v>
      </c>
      <c r="N230" s="39">
        <v>3331</v>
      </c>
      <c r="O230" s="38">
        <v>1</v>
      </c>
      <c r="P230" s="38">
        <v>1</v>
      </c>
      <c r="Q230" s="2">
        <v>0</v>
      </c>
      <c r="R230" s="2"/>
      <c r="S230" s="50" t="str">
        <f t="shared" si="21"/>
        <v>3</v>
      </c>
      <c r="T230" s="2">
        <v>3400107157</v>
      </c>
      <c r="U230" s="39" t="s">
        <v>561</v>
      </c>
      <c r="V230" s="56"/>
      <c r="W230" s="42">
        <v>20000000</v>
      </c>
      <c r="X230" s="42">
        <v>20000000</v>
      </c>
      <c r="Y230" s="43" t="s">
        <v>557</v>
      </c>
      <c r="Z230" s="44" t="s">
        <v>41</v>
      </c>
      <c r="AA230" s="45">
        <v>41884</v>
      </c>
      <c r="AB230" s="61"/>
      <c r="AC230" s="10" t="s">
        <v>562</v>
      </c>
      <c r="AD230" s="46" t="s">
        <v>563</v>
      </c>
      <c r="AE230" s="46" t="s">
        <v>77</v>
      </c>
      <c r="AF230" s="46" t="s">
        <v>564</v>
      </c>
      <c r="AG230" s="47" t="s">
        <v>565</v>
      </c>
      <c r="AI230" s="1"/>
      <c r="AJ230" s="1"/>
      <c r="AK230" s="1"/>
    </row>
    <row r="231" spans="1:37" s="12" customFormat="1" ht="14.25" customHeight="1" x14ac:dyDescent="0.2">
      <c r="A231" s="48">
        <v>14</v>
      </c>
      <c r="B231" s="56">
        <v>26</v>
      </c>
      <c r="C231" s="56" t="s">
        <v>39</v>
      </c>
      <c r="D231" s="57">
        <v>1</v>
      </c>
      <c r="E231" s="37">
        <v>2</v>
      </c>
      <c r="F231" s="4">
        <v>3</v>
      </c>
      <c r="G231" s="4">
        <v>5</v>
      </c>
      <c r="H231" s="5">
        <v>402</v>
      </c>
      <c r="I231" s="5"/>
      <c r="J231" s="38">
        <v>5</v>
      </c>
      <c r="K231" s="38" t="s">
        <v>13</v>
      </c>
      <c r="L231" s="38">
        <v>1</v>
      </c>
      <c r="M231" s="37">
        <v>5</v>
      </c>
      <c r="N231" s="39">
        <v>3331</v>
      </c>
      <c r="O231" s="38">
        <v>1</v>
      </c>
      <c r="P231" s="38">
        <v>1</v>
      </c>
      <c r="Q231" s="2">
        <v>0</v>
      </c>
      <c r="R231" s="2"/>
      <c r="S231" s="50" t="str">
        <f t="shared" si="21"/>
        <v>3</v>
      </c>
      <c r="T231" s="2">
        <v>3400107304</v>
      </c>
      <c r="U231" s="39" t="s">
        <v>566</v>
      </c>
      <c r="V231" s="56"/>
      <c r="W231" s="42">
        <v>38000000</v>
      </c>
      <c r="X231" s="42">
        <v>38000000</v>
      </c>
      <c r="Y231" s="43" t="s">
        <v>557</v>
      </c>
      <c r="Z231" s="44" t="s">
        <v>41</v>
      </c>
      <c r="AA231" s="45">
        <v>41884</v>
      </c>
      <c r="AB231" s="61"/>
      <c r="AC231" s="10" t="s">
        <v>562</v>
      </c>
      <c r="AD231" s="46" t="s">
        <v>563</v>
      </c>
      <c r="AE231" s="46" t="s">
        <v>77</v>
      </c>
      <c r="AF231" s="46" t="s">
        <v>564</v>
      </c>
      <c r="AG231" s="47" t="s">
        <v>565</v>
      </c>
      <c r="AI231" s="1"/>
      <c r="AJ231" s="1"/>
      <c r="AK231" s="1"/>
    </row>
    <row r="232" spans="1:37" s="12" customFormat="1" ht="14.25" customHeight="1" x14ac:dyDescent="0.2">
      <c r="A232" s="48">
        <v>14</v>
      </c>
      <c r="B232" s="56">
        <v>26</v>
      </c>
      <c r="C232" s="56" t="s">
        <v>39</v>
      </c>
      <c r="D232" s="57">
        <v>1</v>
      </c>
      <c r="E232" s="37">
        <v>2</v>
      </c>
      <c r="F232" s="4">
        <v>3</v>
      </c>
      <c r="G232" s="4">
        <v>5</v>
      </c>
      <c r="H232" s="5">
        <v>402</v>
      </c>
      <c r="I232" s="5"/>
      <c r="J232" s="38">
        <v>5</v>
      </c>
      <c r="K232" s="38" t="s">
        <v>13</v>
      </c>
      <c r="L232" s="38">
        <v>1</v>
      </c>
      <c r="M232" s="37">
        <v>5</v>
      </c>
      <c r="N232" s="39">
        <v>3331</v>
      </c>
      <c r="O232" s="38">
        <v>1</v>
      </c>
      <c r="P232" s="38">
        <v>1</v>
      </c>
      <c r="Q232" s="2">
        <v>0</v>
      </c>
      <c r="R232" s="2"/>
      <c r="S232" s="50" t="str">
        <f t="shared" si="21"/>
        <v>3</v>
      </c>
      <c r="T232" s="2">
        <v>3400107307</v>
      </c>
      <c r="U232" s="39" t="s">
        <v>567</v>
      </c>
      <c r="V232" s="56"/>
      <c r="W232" s="42">
        <v>43250000</v>
      </c>
      <c r="X232" s="42">
        <v>43250000</v>
      </c>
      <c r="Y232" s="43" t="s">
        <v>557</v>
      </c>
      <c r="Z232" s="44" t="s">
        <v>41</v>
      </c>
      <c r="AA232" s="45">
        <v>41884</v>
      </c>
      <c r="AB232" s="61"/>
      <c r="AC232" s="10" t="s">
        <v>562</v>
      </c>
      <c r="AD232" s="46" t="s">
        <v>563</v>
      </c>
      <c r="AE232" s="46" t="s">
        <v>77</v>
      </c>
      <c r="AF232" s="46" t="s">
        <v>564</v>
      </c>
      <c r="AG232" s="47" t="s">
        <v>565</v>
      </c>
      <c r="AI232" s="1"/>
      <c r="AJ232" s="1"/>
      <c r="AK232" s="1"/>
    </row>
    <row r="233" spans="1:37" s="12" customFormat="1" ht="14.25" customHeight="1" x14ac:dyDescent="0.2">
      <c r="A233" s="48">
        <v>14</v>
      </c>
      <c r="B233" s="56">
        <v>26</v>
      </c>
      <c r="C233" s="56" t="s">
        <v>39</v>
      </c>
      <c r="D233" s="57">
        <v>1</v>
      </c>
      <c r="E233" s="37" t="s">
        <v>45</v>
      </c>
      <c r="F233" s="4" t="s">
        <v>46</v>
      </c>
      <c r="G233" s="4" t="s">
        <v>47</v>
      </c>
      <c r="H233" s="5">
        <v>402</v>
      </c>
      <c r="I233" s="5"/>
      <c r="J233" s="38">
        <v>5</v>
      </c>
      <c r="K233" s="38" t="s">
        <v>13</v>
      </c>
      <c r="L233" s="38">
        <v>1</v>
      </c>
      <c r="M233" s="37" t="s">
        <v>47</v>
      </c>
      <c r="N233" s="39">
        <v>3531</v>
      </c>
      <c r="O233" s="38">
        <v>1</v>
      </c>
      <c r="P233" s="38">
        <v>1</v>
      </c>
      <c r="Q233" s="2">
        <v>60</v>
      </c>
      <c r="R233" s="2"/>
      <c r="S233" s="50" t="str">
        <f t="shared" si="21"/>
        <v>3</v>
      </c>
      <c r="T233" s="2">
        <v>3400109777</v>
      </c>
      <c r="U233" s="39">
        <v>102973</v>
      </c>
      <c r="V233" s="74"/>
      <c r="W233" s="42">
        <v>24663.4</v>
      </c>
      <c r="X233" s="42">
        <v>24663.4</v>
      </c>
      <c r="Y233" s="43" t="s">
        <v>557</v>
      </c>
      <c r="Z233" s="44" t="s">
        <v>41</v>
      </c>
      <c r="AA233" s="45">
        <v>41906</v>
      </c>
      <c r="AB233" s="61"/>
      <c r="AC233" s="46" t="s">
        <v>568</v>
      </c>
      <c r="AD233" s="46" t="s">
        <v>569</v>
      </c>
      <c r="AE233" s="46" t="s">
        <v>96</v>
      </c>
      <c r="AF233" s="47" t="s">
        <v>44</v>
      </c>
      <c r="AG233" s="10"/>
      <c r="AI233" s="1"/>
      <c r="AJ233" s="1"/>
      <c r="AK233" s="1"/>
    </row>
    <row r="234" spans="1:37" s="12" customFormat="1" ht="14.25" customHeight="1" x14ac:dyDescent="0.2">
      <c r="A234" s="48">
        <v>14</v>
      </c>
      <c r="B234" s="56">
        <v>26</v>
      </c>
      <c r="C234" s="56" t="s">
        <v>39</v>
      </c>
      <c r="D234" s="57">
        <v>1</v>
      </c>
      <c r="E234" s="37">
        <v>2</v>
      </c>
      <c r="F234" s="4">
        <v>3</v>
      </c>
      <c r="G234" s="4">
        <v>5</v>
      </c>
      <c r="H234" s="5">
        <v>402</v>
      </c>
      <c r="I234" s="5"/>
      <c r="J234" s="38">
        <v>5</v>
      </c>
      <c r="K234" s="38" t="s">
        <v>13</v>
      </c>
      <c r="L234" s="38">
        <v>1</v>
      </c>
      <c r="M234" s="37">
        <v>5</v>
      </c>
      <c r="N234" s="39">
        <v>3993</v>
      </c>
      <c r="O234" s="38">
        <v>1</v>
      </c>
      <c r="P234" s="38">
        <v>1</v>
      </c>
      <c r="Q234" s="2">
        <v>60</v>
      </c>
      <c r="R234" s="2"/>
      <c r="S234" s="50" t="str">
        <f t="shared" si="21"/>
        <v>3</v>
      </c>
      <c r="T234" s="2">
        <v>3400107212</v>
      </c>
      <c r="U234" s="39" t="s">
        <v>570</v>
      </c>
      <c r="V234" s="56"/>
      <c r="W234" s="42">
        <v>3468400</v>
      </c>
      <c r="X234" s="42">
        <v>3468400</v>
      </c>
      <c r="Y234" s="43" t="s">
        <v>557</v>
      </c>
      <c r="Z234" s="44" t="s">
        <v>41</v>
      </c>
      <c r="AA234" s="45">
        <v>41885</v>
      </c>
      <c r="AB234" s="61"/>
      <c r="AC234" s="46" t="s">
        <v>73</v>
      </c>
      <c r="AD234" s="46" t="s">
        <v>74</v>
      </c>
      <c r="AE234" s="46" t="s">
        <v>96</v>
      </c>
      <c r="AF234" s="47" t="s">
        <v>92</v>
      </c>
      <c r="AG234" s="10"/>
      <c r="AI234" s="1"/>
      <c r="AJ234" s="1"/>
      <c r="AK234" s="1"/>
    </row>
    <row r="235" spans="1:37" s="12" customFormat="1" ht="14.25" customHeight="1" x14ac:dyDescent="0.2">
      <c r="A235" s="48">
        <v>14</v>
      </c>
      <c r="B235" s="56">
        <v>26</v>
      </c>
      <c r="C235" s="56" t="s">
        <v>39</v>
      </c>
      <c r="D235" s="57">
        <v>1</v>
      </c>
      <c r="E235" s="37">
        <v>2</v>
      </c>
      <c r="F235" s="4">
        <v>3</v>
      </c>
      <c r="G235" s="4">
        <v>5</v>
      </c>
      <c r="H235" s="5">
        <v>402</v>
      </c>
      <c r="I235" s="5"/>
      <c r="J235" s="38">
        <v>5</v>
      </c>
      <c r="K235" s="38" t="s">
        <v>13</v>
      </c>
      <c r="L235" s="38">
        <v>1</v>
      </c>
      <c r="M235" s="37">
        <v>5</v>
      </c>
      <c r="N235" s="39">
        <v>3993</v>
      </c>
      <c r="O235" s="38">
        <v>1</v>
      </c>
      <c r="P235" s="38">
        <v>1</v>
      </c>
      <c r="Q235" s="2">
        <v>60</v>
      </c>
      <c r="R235" s="2"/>
      <c r="S235" s="50" t="str">
        <f t="shared" si="21"/>
        <v>3</v>
      </c>
      <c r="T235" s="2"/>
      <c r="U235" s="39">
        <v>102752</v>
      </c>
      <c r="V235" s="56"/>
      <c r="W235" s="42">
        <v>385551</v>
      </c>
      <c r="X235" s="42">
        <v>385551</v>
      </c>
      <c r="Y235" s="43" t="s">
        <v>557</v>
      </c>
      <c r="Z235" s="44" t="s">
        <v>41</v>
      </c>
      <c r="AA235" s="45">
        <v>41893</v>
      </c>
      <c r="AB235" s="61"/>
      <c r="AC235" s="46" t="s">
        <v>571</v>
      </c>
      <c r="AD235" s="46" t="s">
        <v>572</v>
      </c>
      <c r="AE235" s="46" t="s">
        <v>96</v>
      </c>
      <c r="AF235" s="47" t="s">
        <v>77</v>
      </c>
      <c r="AG235" s="10"/>
      <c r="AI235" s="1"/>
      <c r="AJ235" s="1"/>
      <c r="AK235" s="1"/>
    </row>
    <row r="236" spans="1:37" s="12" customFormat="1" ht="14.25" customHeight="1" x14ac:dyDescent="0.2">
      <c r="A236" s="48">
        <v>14</v>
      </c>
      <c r="B236" s="56">
        <v>26</v>
      </c>
      <c r="C236" s="56" t="s">
        <v>39</v>
      </c>
      <c r="D236" s="57">
        <v>1</v>
      </c>
      <c r="E236" s="37">
        <v>2</v>
      </c>
      <c r="F236" s="4">
        <v>3</v>
      </c>
      <c r="G236" s="4">
        <v>5</v>
      </c>
      <c r="H236" s="5">
        <v>402</v>
      </c>
      <c r="I236" s="5"/>
      <c r="J236" s="38">
        <v>5</v>
      </c>
      <c r="K236" s="38" t="s">
        <v>13</v>
      </c>
      <c r="L236" s="38">
        <v>1</v>
      </c>
      <c r="M236" s="37">
        <v>5</v>
      </c>
      <c r="N236" s="39">
        <v>5311</v>
      </c>
      <c r="O236" s="38">
        <v>2</v>
      </c>
      <c r="P236" s="38">
        <v>1</v>
      </c>
      <c r="Q236" s="2">
        <v>60</v>
      </c>
      <c r="R236" s="2"/>
      <c r="S236" s="50" t="str">
        <f t="shared" si="21"/>
        <v>5</v>
      </c>
      <c r="T236" s="2" t="s">
        <v>43</v>
      </c>
      <c r="U236" s="39">
        <v>10002359</v>
      </c>
      <c r="V236" s="56"/>
      <c r="W236" s="42">
        <v>3216690.49</v>
      </c>
      <c r="X236" s="42">
        <v>3216690.49</v>
      </c>
      <c r="Y236" s="43" t="s">
        <v>557</v>
      </c>
      <c r="Z236" s="44" t="s">
        <v>41</v>
      </c>
      <c r="AA236" s="45">
        <v>41887</v>
      </c>
      <c r="AB236" s="61"/>
      <c r="AC236" s="46" t="s">
        <v>297</v>
      </c>
      <c r="AD236" s="46" t="s">
        <v>573</v>
      </c>
      <c r="AE236" s="46" t="s">
        <v>96</v>
      </c>
      <c r="AF236" s="47" t="s">
        <v>298</v>
      </c>
      <c r="AG236" s="10"/>
      <c r="AI236" s="1"/>
      <c r="AJ236" s="1"/>
      <c r="AK236" s="1"/>
    </row>
    <row r="237" spans="1:37" s="12" customFormat="1" ht="14.25" customHeight="1" x14ac:dyDescent="0.2">
      <c r="A237" s="48">
        <v>14</v>
      </c>
      <c r="B237" s="56">
        <v>26</v>
      </c>
      <c r="C237" s="56" t="s">
        <v>39</v>
      </c>
      <c r="D237" s="57">
        <v>1</v>
      </c>
      <c r="E237" s="37">
        <v>2</v>
      </c>
      <c r="F237" s="4">
        <v>3</v>
      </c>
      <c r="G237" s="4">
        <v>5</v>
      </c>
      <c r="H237" s="5">
        <v>402</v>
      </c>
      <c r="I237" s="5"/>
      <c r="J237" s="38">
        <v>5</v>
      </c>
      <c r="K237" s="38" t="s">
        <v>13</v>
      </c>
      <c r="L237" s="38">
        <v>1</v>
      </c>
      <c r="M237" s="37">
        <v>6</v>
      </c>
      <c r="N237" s="39">
        <v>3993</v>
      </c>
      <c r="O237" s="38">
        <v>1</v>
      </c>
      <c r="P237" s="38">
        <v>1</v>
      </c>
      <c r="Q237" s="2">
        <v>60</v>
      </c>
      <c r="R237" s="2"/>
      <c r="S237" s="50" t="str">
        <f t="shared" si="21"/>
        <v>3</v>
      </c>
      <c r="T237" s="2">
        <v>3400109483</v>
      </c>
      <c r="U237" s="39" t="s">
        <v>574</v>
      </c>
      <c r="V237" s="74"/>
      <c r="W237" s="42">
        <v>46854.720000000001</v>
      </c>
      <c r="X237" s="42">
        <v>46854.720000000001</v>
      </c>
      <c r="Y237" s="43" t="s">
        <v>557</v>
      </c>
      <c r="Z237" s="44" t="s">
        <v>41</v>
      </c>
      <c r="AA237" s="45">
        <v>41905</v>
      </c>
      <c r="AB237" s="61"/>
      <c r="AC237" s="46" t="s">
        <v>575</v>
      </c>
      <c r="AD237" s="46" t="s">
        <v>576</v>
      </c>
      <c r="AE237" s="46" t="s">
        <v>96</v>
      </c>
      <c r="AF237" s="47" t="s">
        <v>577</v>
      </c>
      <c r="AG237" s="10"/>
      <c r="AI237" s="1"/>
      <c r="AJ237" s="1"/>
      <c r="AK237" s="1"/>
    </row>
    <row r="238" spans="1:37" s="12" customFormat="1" ht="14.25" customHeight="1" x14ac:dyDescent="0.2">
      <c r="A238" s="48">
        <v>14</v>
      </c>
      <c r="B238" s="56">
        <v>26</v>
      </c>
      <c r="C238" s="56" t="s">
        <v>39</v>
      </c>
      <c r="D238" s="57">
        <v>1</v>
      </c>
      <c r="E238" s="37" t="s">
        <v>45</v>
      </c>
      <c r="F238" s="4" t="s">
        <v>46</v>
      </c>
      <c r="G238" s="4" t="s">
        <v>47</v>
      </c>
      <c r="H238" s="5">
        <v>402</v>
      </c>
      <c r="I238" s="5"/>
      <c r="J238" s="38">
        <v>5</v>
      </c>
      <c r="K238" s="38" t="s">
        <v>13</v>
      </c>
      <c r="L238" s="38">
        <v>2</v>
      </c>
      <c r="M238" s="37" t="s">
        <v>47</v>
      </c>
      <c r="N238" s="39">
        <v>5311</v>
      </c>
      <c r="O238" s="38">
        <v>2</v>
      </c>
      <c r="P238" s="38">
        <v>1</v>
      </c>
      <c r="Q238" s="2">
        <v>60</v>
      </c>
      <c r="R238" s="2"/>
      <c r="S238" s="50" t="str">
        <f t="shared" si="21"/>
        <v>5</v>
      </c>
      <c r="T238" s="2" t="s">
        <v>43</v>
      </c>
      <c r="U238" s="39">
        <v>10003079</v>
      </c>
      <c r="V238" s="74"/>
      <c r="W238" s="42">
        <v>284809</v>
      </c>
      <c r="X238" s="42">
        <v>284809</v>
      </c>
      <c r="Y238" s="43" t="s">
        <v>557</v>
      </c>
      <c r="Z238" s="44" t="s">
        <v>41</v>
      </c>
      <c r="AA238" s="45">
        <v>41907</v>
      </c>
      <c r="AB238" s="61"/>
      <c r="AC238" s="46" t="s">
        <v>405</v>
      </c>
      <c r="AD238" s="46" t="s">
        <v>406</v>
      </c>
      <c r="AE238" s="46" t="s">
        <v>96</v>
      </c>
      <c r="AF238" s="47" t="s">
        <v>407</v>
      </c>
      <c r="AG238" s="10"/>
      <c r="AI238" s="1"/>
      <c r="AJ238" s="1"/>
      <c r="AK238" s="1"/>
    </row>
    <row r="239" spans="1:37" s="12" customFormat="1" ht="14.25" customHeight="1" x14ac:dyDescent="0.2">
      <c r="A239" s="48">
        <v>14</v>
      </c>
      <c r="B239" s="56">
        <v>26</v>
      </c>
      <c r="C239" s="56" t="s">
        <v>39</v>
      </c>
      <c r="D239" s="57">
        <v>1</v>
      </c>
      <c r="E239" s="37">
        <v>2</v>
      </c>
      <c r="F239" s="4">
        <v>3</v>
      </c>
      <c r="G239" s="4">
        <v>5</v>
      </c>
      <c r="H239" s="5">
        <v>402</v>
      </c>
      <c r="I239" s="5"/>
      <c r="J239" s="38">
        <v>5</v>
      </c>
      <c r="K239" s="38" t="s">
        <v>13</v>
      </c>
      <c r="L239" s="38" t="s">
        <v>463</v>
      </c>
      <c r="M239" s="37">
        <v>5</v>
      </c>
      <c r="N239" s="39">
        <v>3993</v>
      </c>
      <c r="O239" s="38">
        <v>1</v>
      </c>
      <c r="P239" s="38">
        <v>1</v>
      </c>
      <c r="Q239" s="2">
        <v>0</v>
      </c>
      <c r="R239" s="2"/>
      <c r="S239" s="50" t="str">
        <f t="shared" ref="S239:S244" si="22">MID(N239,1,1)</f>
        <v>3</v>
      </c>
      <c r="T239" s="2">
        <v>3400108054</v>
      </c>
      <c r="U239" s="39" t="s">
        <v>578</v>
      </c>
      <c r="V239" s="56"/>
      <c r="W239" s="42">
        <v>249.35</v>
      </c>
      <c r="X239" s="42">
        <v>249.35</v>
      </c>
      <c r="Y239" s="43" t="s">
        <v>557</v>
      </c>
      <c r="Z239" s="44" t="s">
        <v>41</v>
      </c>
      <c r="AA239" s="45">
        <v>41891</v>
      </c>
      <c r="AB239" s="61"/>
      <c r="AC239" s="46" t="s">
        <v>579</v>
      </c>
      <c r="AD239" s="46" t="s">
        <v>43</v>
      </c>
      <c r="AE239" s="46" t="s">
        <v>77</v>
      </c>
      <c r="AF239" s="47"/>
      <c r="AG239" s="10"/>
      <c r="AI239" s="1"/>
      <c r="AJ239" s="1"/>
      <c r="AK239" s="1"/>
    </row>
    <row r="240" spans="1:37" s="12" customFormat="1" ht="14.25" customHeight="1" x14ac:dyDescent="0.2">
      <c r="A240" s="48">
        <v>14</v>
      </c>
      <c r="B240" s="56">
        <v>26</v>
      </c>
      <c r="C240" s="56" t="s">
        <v>39</v>
      </c>
      <c r="D240" s="57">
        <v>1</v>
      </c>
      <c r="E240" s="37">
        <v>2</v>
      </c>
      <c r="F240" s="4">
        <v>3</v>
      </c>
      <c r="G240" s="4">
        <v>5</v>
      </c>
      <c r="H240" s="5">
        <v>402</v>
      </c>
      <c r="I240" s="5"/>
      <c r="J240" s="38">
        <v>5</v>
      </c>
      <c r="K240" s="38" t="s">
        <v>13</v>
      </c>
      <c r="L240" s="38" t="s">
        <v>463</v>
      </c>
      <c r="M240" s="37">
        <v>5</v>
      </c>
      <c r="N240" s="39">
        <v>3993</v>
      </c>
      <c r="O240" s="38">
        <v>1</v>
      </c>
      <c r="P240" s="38">
        <v>1</v>
      </c>
      <c r="Q240" s="2">
        <v>0</v>
      </c>
      <c r="R240" s="2"/>
      <c r="S240" s="50" t="str">
        <f t="shared" si="22"/>
        <v>3</v>
      </c>
      <c r="T240" s="2">
        <v>3400108398</v>
      </c>
      <c r="U240" s="39" t="s">
        <v>580</v>
      </c>
      <c r="V240" s="56"/>
      <c r="W240" s="42">
        <v>154474.4</v>
      </c>
      <c r="X240" s="42">
        <v>154474.4</v>
      </c>
      <c r="Y240" s="43" t="s">
        <v>557</v>
      </c>
      <c r="Z240" s="44" t="s">
        <v>41</v>
      </c>
      <c r="AA240" s="45">
        <v>41893</v>
      </c>
      <c r="AB240" s="61"/>
      <c r="AC240" s="46" t="s">
        <v>539</v>
      </c>
      <c r="AD240" s="46" t="s">
        <v>43</v>
      </c>
      <c r="AE240" s="46" t="s">
        <v>77</v>
      </c>
      <c r="AF240" s="47"/>
      <c r="AG240" s="10"/>
      <c r="AI240" s="1"/>
      <c r="AJ240" s="1"/>
      <c r="AK240" s="1"/>
    </row>
    <row r="241" spans="1:37" s="12" customFormat="1" ht="14.25" customHeight="1" x14ac:dyDescent="0.2">
      <c r="A241" s="48">
        <v>14</v>
      </c>
      <c r="B241" s="56">
        <v>26</v>
      </c>
      <c r="C241" s="56" t="s">
        <v>39</v>
      </c>
      <c r="D241" s="57">
        <v>1</v>
      </c>
      <c r="E241" s="37">
        <v>2</v>
      </c>
      <c r="F241" s="4">
        <v>3</v>
      </c>
      <c r="G241" s="4">
        <v>5</v>
      </c>
      <c r="H241" s="5">
        <v>402</v>
      </c>
      <c r="I241" s="5"/>
      <c r="J241" s="38">
        <v>5</v>
      </c>
      <c r="K241" s="38" t="s">
        <v>13</v>
      </c>
      <c r="L241" s="38" t="s">
        <v>463</v>
      </c>
      <c r="M241" s="37">
        <v>5</v>
      </c>
      <c r="N241" s="39">
        <v>3993</v>
      </c>
      <c r="O241" s="38">
        <v>1</v>
      </c>
      <c r="P241" s="38">
        <v>1</v>
      </c>
      <c r="Q241" s="2">
        <v>0</v>
      </c>
      <c r="R241" s="2"/>
      <c r="S241" s="50" t="str">
        <f t="shared" si="22"/>
        <v>3</v>
      </c>
      <c r="T241" s="2">
        <v>3400108375</v>
      </c>
      <c r="U241" s="39" t="s">
        <v>581</v>
      </c>
      <c r="V241" s="56"/>
      <c r="W241" s="42">
        <v>53271.03</v>
      </c>
      <c r="X241" s="42">
        <v>53271.03</v>
      </c>
      <c r="Y241" s="43" t="s">
        <v>557</v>
      </c>
      <c r="Z241" s="44" t="s">
        <v>41</v>
      </c>
      <c r="AA241" s="45">
        <v>41893</v>
      </c>
      <c r="AB241" s="61"/>
      <c r="AC241" s="46" t="s">
        <v>467</v>
      </c>
      <c r="AD241" s="46" t="s">
        <v>43</v>
      </c>
      <c r="AE241" s="46" t="s">
        <v>77</v>
      </c>
      <c r="AF241" s="46"/>
      <c r="AG241" s="10"/>
      <c r="AI241" s="1"/>
      <c r="AJ241" s="1"/>
      <c r="AK241" s="1"/>
    </row>
    <row r="242" spans="1:37" s="12" customFormat="1" ht="14.25" customHeight="1" x14ac:dyDescent="0.2">
      <c r="A242" s="48">
        <v>14</v>
      </c>
      <c r="B242" s="56">
        <v>26</v>
      </c>
      <c r="C242" s="56" t="s">
        <v>39</v>
      </c>
      <c r="D242" s="57">
        <v>1</v>
      </c>
      <c r="E242" s="37" t="s">
        <v>45</v>
      </c>
      <c r="F242" s="4" t="s">
        <v>46</v>
      </c>
      <c r="G242" s="4" t="s">
        <v>47</v>
      </c>
      <c r="H242" s="5">
        <v>402</v>
      </c>
      <c r="I242" s="5"/>
      <c r="J242" s="38">
        <v>5</v>
      </c>
      <c r="K242" s="38" t="s">
        <v>13</v>
      </c>
      <c r="L242" s="38" t="s">
        <v>463</v>
      </c>
      <c r="M242" s="37">
        <v>5</v>
      </c>
      <c r="N242" s="39">
        <v>3993</v>
      </c>
      <c r="O242" s="38">
        <v>1</v>
      </c>
      <c r="P242" s="38">
        <v>1</v>
      </c>
      <c r="Q242" s="2">
        <v>0</v>
      </c>
      <c r="R242" s="2"/>
      <c r="S242" s="50" t="str">
        <f t="shared" si="22"/>
        <v>3</v>
      </c>
      <c r="T242" s="2">
        <v>3400109685</v>
      </c>
      <c r="U242" s="39">
        <v>102962</v>
      </c>
      <c r="V242" s="74"/>
      <c r="W242" s="42">
        <v>19006.75</v>
      </c>
      <c r="X242" s="42">
        <v>19006.75</v>
      </c>
      <c r="Y242" s="43" t="s">
        <v>557</v>
      </c>
      <c r="Z242" s="44" t="s">
        <v>41</v>
      </c>
      <c r="AA242" s="45">
        <v>41906</v>
      </c>
      <c r="AB242" s="61"/>
      <c r="AC242" s="46" t="s">
        <v>582</v>
      </c>
      <c r="AD242" s="46" t="s">
        <v>43</v>
      </c>
      <c r="AE242" s="46" t="s">
        <v>77</v>
      </c>
      <c r="AF242" s="47"/>
      <c r="AG242" s="10"/>
      <c r="AI242" s="1"/>
      <c r="AJ242" s="1"/>
      <c r="AK242" s="1"/>
    </row>
    <row r="243" spans="1:37" s="12" customFormat="1" ht="14.25" customHeight="1" x14ac:dyDescent="0.2">
      <c r="A243" s="48">
        <v>14</v>
      </c>
      <c r="B243" s="56">
        <v>26</v>
      </c>
      <c r="C243" s="56" t="s">
        <v>39</v>
      </c>
      <c r="D243" s="57">
        <v>1</v>
      </c>
      <c r="E243" s="37" t="s">
        <v>45</v>
      </c>
      <c r="F243" s="4" t="s">
        <v>46</v>
      </c>
      <c r="G243" s="4" t="s">
        <v>47</v>
      </c>
      <c r="H243" s="5">
        <v>402</v>
      </c>
      <c r="I243" s="5"/>
      <c r="J243" s="38">
        <v>5</v>
      </c>
      <c r="K243" s="38" t="s">
        <v>13</v>
      </c>
      <c r="L243" s="38" t="s">
        <v>463</v>
      </c>
      <c r="M243" s="37">
        <v>5</v>
      </c>
      <c r="N243" s="39">
        <v>3993</v>
      </c>
      <c r="O243" s="38">
        <v>1</v>
      </c>
      <c r="P243" s="38">
        <v>1</v>
      </c>
      <c r="Q243" s="2">
        <v>0</v>
      </c>
      <c r="R243" s="2"/>
      <c r="S243" s="50" t="str">
        <f t="shared" si="22"/>
        <v>3</v>
      </c>
      <c r="T243" s="2">
        <v>3400109130</v>
      </c>
      <c r="U243" s="39">
        <v>102978</v>
      </c>
      <c r="V243" s="74"/>
      <c r="W243" s="42">
        <v>70282.41</v>
      </c>
      <c r="X243" s="42">
        <v>70282.41</v>
      </c>
      <c r="Y243" s="43" t="s">
        <v>557</v>
      </c>
      <c r="Z243" s="44" t="s">
        <v>41</v>
      </c>
      <c r="AA243" s="45">
        <v>41906</v>
      </c>
      <c r="AB243" s="61"/>
      <c r="AC243" s="46" t="s">
        <v>583</v>
      </c>
      <c r="AD243" s="46" t="s">
        <v>43</v>
      </c>
      <c r="AE243" s="46" t="s">
        <v>77</v>
      </c>
      <c r="AF243" s="47"/>
      <c r="AG243" s="10"/>
      <c r="AI243" s="1"/>
      <c r="AJ243" s="1"/>
      <c r="AK243" s="1"/>
    </row>
    <row r="244" spans="1:37" s="12" customFormat="1" ht="14.25" customHeight="1" x14ac:dyDescent="0.2">
      <c r="A244" s="48">
        <v>14</v>
      </c>
      <c r="B244" s="56">
        <v>26</v>
      </c>
      <c r="C244" s="56" t="s">
        <v>39</v>
      </c>
      <c r="D244" s="57">
        <v>1</v>
      </c>
      <c r="E244" s="37">
        <v>2</v>
      </c>
      <c r="F244" s="4">
        <v>3</v>
      </c>
      <c r="G244" s="4">
        <v>2</v>
      </c>
      <c r="H244" s="5">
        <v>322</v>
      </c>
      <c r="I244" s="5"/>
      <c r="J244" s="38">
        <v>5</v>
      </c>
      <c r="K244" s="38" t="s">
        <v>13</v>
      </c>
      <c r="L244" s="38" t="s">
        <v>492</v>
      </c>
      <c r="M244" s="37">
        <v>5</v>
      </c>
      <c r="N244" s="39">
        <v>3831</v>
      </c>
      <c r="O244" s="38">
        <v>1</v>
      </c>
      <c r="P244" s="38">
        <v>1</v>
      </c>
      <c r="Q244" s="2">
        <v>60</v>
      </c>
      <c r="R244" s="2"/>
      <c r="S244" s="50" t="str">
        <f t="shared" si="22"/>
        <v>3</v>
      </c>
      <c r="T244" s="2">
        <v>3400107670</v>
      </c>
      <c r="U244" s="39" t="s">
        <v>584</v>
      </c>
      <c r="V244" s="56"/>
      <c r="W244" s="42">
        <v>200000</v>
      </c>
      <c r="X244" s="42">
        <v>200000</v>
      </c>
      <c r="Y244" s="43" t="s">
        <v>557</v>
      </c>
      <c r="Z244" s="44" t="s">
        <v>41</v>
      </c>
      <c r="AA244" s="45">
        <v>41886</v>
      </c>
      <c r="AB244" s="61"/>
      <c r="AC244" s="46" t="s">
        <v>585</v>
      </c>
      <c r="AD244" s="46" t="s">
        <v>586</v>
      </c>
      <c r="AE244" s="46" t="s">
        <v>96</v>
      </c>
      <c r="AF244" s="47" t="s">
        <v>587</v>
      </c>
      <c r="AG244" s="10"/>
      <c r="AI244" s="1"/>
      <c r="AJ244" s="1"/>
      <c r="AK244" s="1"/>
    </row>
    <row r="245" spans="1:37" s="12" customFormat="1" ht="14.25" customHeight="1" x14ac:dyDescent="0.2">
      <c r="A245" s="48">
        <v>14</v>
      </c>
      <c r="B245" s="56">
        <v>26</v>
      </c>
      <c r="C245" s="56" t="s">
        <v>39</v>
      </c>
      <c r="D245" s="57">
        <v>1</v>
      </c>
      <c r="E245" s="37">
        <v>2</v>
      </c>
      <c r="F245" s="4">
        <v>3</v>
      </c>
      <c r="G245" s="4">
        <v>5</v>
      </c>
      <c r="H245" s="5">
        <v>402</v>
      </c>
      <c r="I245" s="5"/>
      <c r="J245" s="38">
        <v>5</v>
      </c>
      <c r="K245" s="38" t="s">
        <v>13</v>
      </c>
      <c r="L245" s="38">
        <v>1</v>
      </c>
      <c r="M245" s="37">
        <v>5</v>
      </c>
      <c r="N245" s="39">
        <v>3993</v>
      </c>
      <c r="O245" s="38">
        <v>1</v>
      </c>
      <c r="P245" s="38">
        <v>1</v>
      </c>
      <c r="Q245" s="2">
        <v>60</v>
      </c>
      <c r="R245" s="2"/>
      <c r="S245" s="50" t="str">
        <f t="shared" ref="S245:S246" si="23">MID(N245,1,1)</f>
        <v>3</v>
      </c>
      <c r="T245" s="2">
        <v>3400110930</v>
      </c>
      <c r="U245" s="39" t="s">
        <v>590</v>
      </c>
      <c r="V245" s="74"/>
      <c r="W245" s="42">
        <v>24574.97</v>
      </c>
      <c r="X245" s="42">
        <v>24574.97</v>
      </c>
      <c r="Y245" s="43" t="s">
        <v>65</v>
      </c>
      <c r="Z245" s="44" t="s">
        <v>41</v>
      </c>
      <c r="AA245" s="45">
        <v>41920</v>
      </c>
      <c r="AB245" s="61"/>
      <c r="AC245" s="46" t="s">
        <v>103</v>
      </c>
      <c r="AD245" s="46" t="s">
        <v>104</v>
      </c>
      <c r="AE245" s="46" t="s">
        <v>96</v>
      </c>
      <c r="AF245" s="47" t="s">
        <v>137</v>
      </c>
      <c r="AG245" s="10"/>
      <c r="AI245" s="1"/>
      <c r="AJ245" s="1"/>
      <c r="AK245" s="1"/>
    </row>
    <row r="246" spans="1:37" s="12" customFormat="1" ht="14.25" customHeight="1" x14ac:dyDescent="0.2">
      <c r="A246" s="48">
        <v>14</v>
      </c>
      <c r="B246" s="56">
        <v>26</v>
      </c>
      <c r="C246" s="56" t="s">
        <v>39</v>
      </c>
      <c r="D246" s="57">
        <v>1</v>
      </c>
      <c r="E246" s="37">
        <v>2</v>
      </c>
      <c r="F246" s="4">
        <v>3</v>
      </c>
      <c r="G246" s="4">
        <v>5</v>
      </c>
      <c r="H246" s="5">
        <v>402</v>
      </c>
      <c r="I246" s="5"/>
      <c r="J246" s="38">
        <v>5</v>
      </c>
      <c r="K246" s="38" t="s">
        <v>13</v>
      </c>
      <c r="L246" s="38" t="s">
        <v>463</v>
      </c>
      <c r="M246" s="37">
        <v>5</v>
      </c>
      <c r="N246" s="39">
        <v>3993</v>
      </c>
      <c r="O246" s="38">
        <v>1</v>
      </c>
      <c r="P246" s="38">
        <v>1</v>
      </c>
      <c r="Q246" s="2">
        <v>0</v>
      </c>
      <c r="R246" s="2"/>
      <c r="S246" s="50" t="str">
        <f t="shared" si="23"/>
        <v>3</v>
      </c>
      <c r="T246" s="2">
        <v>3400110919</v>
      </c>
      <c r="U246" s="39" t="s">
        <v>591</v>
      </c>
      <c r="V246" s="56"/>
      <c r="W246" s="42">
        <v>184123.78</v>
      </c>
      <c r="X246" s="42">
        <v>184123.78</v>
      </c>
      <c r="Y246" s="43" t="s">
        <v>65</v>
      </c>
      <c r="Z246" s="44" t="s">
        <v>41</v>
      </c>
      <c r="AA246" s="45">
        <v>41921</v>
      </c>
      <c r="AB246" s="61"/>
      <c r="AC246" s="46" t="s">
        <v>592</v>
      </c>
      <c r="AD246" s="46" t="s">
        <v>43</v>
      </c>
      <c r="AE246" s="46" t="s">
        <v>77</v>
      </c>
      <c r="AF246" s="47"/>
      <c r="AG246" s="10"/>
      <c r="AI246" s="1"/>
      <c r="AJ246" s="1"/>
      <c r="AK246" s="1"/>
    </row>
    <row r="247" spans="1:37" s="12" customFormat="1" ht="14.25" customHeight="1" x14ac:dyDescent="0.2">
      <c r="A247" s="48">
        <v>14</v>
      </c>
      <c r="B247" s="56">
        <v>26</v>
      </c>
      <c r="C247" s="56" t="s">
        <v>39</v>
      </c>
      <c r="D247" s="57">
        <v>1</v>
      </c>
      <c r="E247" s="37">
        <v>2</v>
      </c>
      <c r="F247" s="4">
        <v>3</v>
      </c>
      <c r="G247" s="4">
        <v>5</v>
      </c>
      <c r="H247" s="5">
        <v>402</v>
      </c>
      <c r="I247" s="5"/>
      <c r="J247" s="38">
        <v>5</v>
      </c>
      <c r="K247" s="38" t="s">
        <v>13</v>
      </c>
      <c r="L247" s="38">
        <v>1</v>
      </c>
      <c r="M247" s="37">
        <v>5</v>
      </c>
      <c r="N247" s="39">
        <v>2541</v>
      </c>
      <c r="O247" s="38">
        <v>1</v>
      </c>
      <c r="P247" s="38">
        <v>1</v>
      </c>
      <c r="Q247" s="2">
        <v>60</v>
      </c>
      <c r="R247" s="2"/>
      <c r="S247" s="50" t="str">
        <f t="shared" ref="S247" si="24">MID(N247,1,1)</f>
        <v>2</v>
      </c>
      <c r="T247" s="2">
        <v>3400111133</v>
      </c>
      <c r="U247" s="39" t="s">
        <v>595</v>
      </c>
      <c r="V247" s="39"/>
      <c r="W247" s="42">
        <v>31222.799999999999</v>
      </c>
      <c r="X247" s="42">
        <v>31222.799999999999</v>
      </c>
      <c r="Y247" s="43" t="s">
        <v>65</v>
      </c>
      <c r="Z247" s="44" t="s">
        <v>41</v>
      </c>
      <c r="AA247" s="45">
        <v>41922</v>
      </c>
      <c r="AB247" s="61"/>
      <c r="AC247" s="46" t="s">
        <v>596</v>
      </c>
      <c r="AD247" s="46" t="s">
        <v>434</v>
      </c>
      <c r="AE247" s="46" t="s">
        <v>96</v>
      </c>
      <c r="AF247" s="47" t="s">
        <v>597</v>
      </c>
      <c r="AG247" s="10"/>
      <c r="AI247" s="1"/>
      <c r="AJ247" s="1"/>
      <c r="AK247" s="1"/>
    </row>
    <row r="248" spans="1:37" s="12" customFormat="1" ht="14.25" customHeight="1" x14ac:dyDescent="0.2">
      <c r="A248" s="48">
        <v>14</v>
      </c>
      <c r="B248" s="56">
        <v>26</v>
      </c>
      <c r="C248" s="56" t="s">
        <v>39</v>
      </c>
      <c r="D248" s="57">
        <v>1</v>
      </c>
      <c r="E248" s="37">
        <v>2</v>
      </c>
      <c r="F248" s="4">
        <v>3</v>
      </c>
      <c r="G248" s="4">
        <v>5</v>
      </c>
      <c r="H248" s="5">
        <v>402</v>
      </c>
      <c r="I248" s="5"/>
      <c r="J248" s="38">
        <v>5</v>
      </c>
      <c r="K248" s="38" t="s">
        <v>13</v>
      </c>
      <c r="L248" s="38">
        <v>1</v>
      </c>
      <c r="M248" s="37">
        <v>5</v>
      </c>
      <c r="N248" s="39">
        <v>3511</v>
      </c>
      <c r="O248" s="38">
        <v>1</v>
      </c>
      <c r="P248" s="38">
        <v>1</v>
      </c>
      <c r="Q248" s="2">
        <v>60</v>
      </c>
      <c r="R248" s="2"/>
      <c r="S248" s="50" t="str">
        <f t="shared" ref="S248:S250" si="25">MID(N248,1,1)</f>
        <v>3</v>
      </c>
      <c r="T248" s="2">
        <v>3400112766</v>
      </c>
      <c r="U248" s="39" t="s">
        <v>599</v>
      </c>
      <c r="V248" s="56"/>
      <c r="W248" s="42">
        <v>615732.31999999995</v>
      </c>
      <c r="X248" s="42">
        <v>615732.31999999995</v>
      </c>
      <c r="Y248" s="43" t="s">
        <v>65</v>
      </c>
      <c r="Z248" s="44" t="s">
        <v>41</v>
      </c>
      <c r="AA248" s="45">
        <v>41932</v>
      </c>
      <c r="AB248" s="61"/>
      <c r="AC248" s="46" t="s">
        <v>600</v>
      </c>
      <c r="AD248" s="46" t="s">
        <v>601</v>
      </c>
      <c r="AE248" s="46" t="s">
        <v>105</v>
      </c>
      <c r="AF248" s="47" t="s">
        <v>89</v>
      </c>
      <c r="AG248" s="10"/>
      <c r="AI248" s="1"/>
      <c r="AJ248" s="1"/>
      <c r="AK248" s="1"/>
    </row>
    <row r="249" spans="1:37" s="12" customFormat="1" ht="14.25" customHeight="1" x14ac:dyDescent="0.2">
      <c r="A249" s="48">
        <v>14</v>
      </c>
      <c r="B249" s="56">
        <v>26</v>
      </c>
      <c r="C249" s="56" t="s">
        <v>39</v>
      </c>
      <c r="D249" s="57">
        <v>1</v>
      </c>
      <c r="E249" s="37">
        <v>2</v>
      </c>
      <c r="F249" s="4">
        <v>3</v>
      </c>
      <c r="G249" s="4">
        <v>5</v>
      </c>
      <c r="H249" s="5">
        <v>402</v>
      </c>
      <c r="I249" s="5"/>
      <c r="J249" s="38">
        <v>5</v>
      </c>
      <c r="K249" s="38" t="s">
        <v>13</v>
      </c>
      <c r="L249" s="38">
        <v>1</v>
      </c>
      <c r="M249" s="37">
        <v>5</v>
      </c>
      <c r="N249" s="39">
        <v>3993</v>
      </c>
      <c r="O249" s="38">
        <v>1</v>
      </c>
      <c r="P249" s="38">
        <v>1</v>
      </c>
      <c r="Q249" s="2">
        <v>60</v>
      </c>
      <c r="R249" s="2"/>
      <c r="S249" s="50" t="str">
        <f t="shared" si="25"/>
        <v>3</v>
      </c>
      <c r="T249" s="2" t="s">
        <v>43</v>
      </c>
      <c r="U249" s="39">
        <v>102752</v>
      </c>
      <c r="V249" s="39" t="s">
        <v>602</v>
      </c>
      <c r="W249" s="42">
        <v>-385551</v>
      </c>
      <c r="X249" s="42">
        <v>-385551</v>
      </c>
      <c r="Y249" s="43" t="s">
        <v>65</v>
      </c>
      <c r="Z249" s="44" t="s">
        <v>56</v>
      </c>
      <c r="AA249" s="45">
        <v>41932</v>
      </c>
      <c r="AB249" s="61" t="s">
        <v>286</v>
      </c>
      <c r="AC249" s="46" t="s">
        <v>571</v>
      </c>
      <c r="AD249" s="46" t="s">
        <v>572</v>
      </c>
      <c r="AE249" s="46" t="s">
        <v>96</v>
      </c>
      <c r="AF249" s="47" t="s">
        <v>77</v>
      </c>
      <c r="AG249" s="10" t="s">
        <v>589</v>
      </c>
      <c r="AI249" s="1"/>
      <c r="AJ249" s="1"/>
      <c r="AK249" s="1"/>
    </row>
    <row r="250" spans="1:37" s="12" customFormat="1" ht="14.25" customHeight="1" x14ac:dyDescent="0.2">
      <c r="A250" s="48">
        <v>14</v>
      </c>
      <c r="B250" s="56">
        <v>26</v>
      </c>
      <c r="C250" s="56" t="s">
        <v>39</v>
      </c>
      <c r="D250" s="57">
        <v>1</v>
      </c>
      <c r="E250" s="37">
        <v>2</v>
      </c>
      <c r="F250" s="4">
        <v>3</v>
      </c>
      <c r="G250" s="4">
        <v>5</v>
      </c>
      <c r="H250" s="5">
        <v>402</v>
      </c>
      <c r="I250" s="5"/>
      <c r="J250" s="38">
        <v>5</v>
      </c>
      <c r="K250" s="38" t="s">
        <v>13</v>
      </c>
      <c r="L250" s="38">
        <v>1</v>
      </c>
      <c r="M250" s="37">
        <v>5</v>
      </c>
      <c r="N250" s="39">
        <v>5311</v>
      </c>
      <c r="O250" s="38">
        <v>2</v>
      </c>
      <c r="P250" s="38">
        <v>1</v>
      </c>
      <c r="Q250" s="2">
        <v>60</v>
      </c>
      <c r="R250" s="2"/>
      <c r="S250" s="50" t="str">
        <f t="shared" si="25"/>
        <v>5</v>
      </c>
      <c r="T250" s="2" t="s">
        <v>43</v>
      </c>
      <c r="U250" s="39">
        <v>10003382</v>
      </c>
      <c r="V250" s="56"/>
      <c r="W250" s="42">
        <v>101143.5</v>
      </c>
      <c r="X250" s="42">
        <v>101143.5</v>
      </c>
      <c r="Y250" s="43" t="s">
        <v>65</v>
      </c>
      <c r="Z250" s="44" t="s">
        <v>41</v>
      </c>
      <c r="AA250" s="45">
        <v>41922</v>
      </c>
      <c r="AB250" s="61"/>
      <c r="AC250" s="46" t="s">
        <v>295</v>
      </c>
      <c r="AD250" s="46" t="s">
        <v>603</v>
      </c>
      <c r="AE250" s="46" t="s">
        <v>96</v>
      </c>
      <c r="AF250" s="47" t="s">
        <v>604</v>
      </c>
      <c r="AG250" s="10"/>
      <c r="AI250" s="1"/>
      <c r="AJ250" s="1"/>
      <c r="AK250" s="1"/>
    </row>
    <row r="251" spans="1:37" s="12" customFormat="1" ht="14.25" customHeight="1" x14ac:dyDescent="0.2">
      <c r="A251" s="48">
        <v>14</v>
      </c>
      <c r="B251" s="56">
        <v>26</v>
      </c>
      <c r="C251" s="56" t="s">
        <v>39</v>
      </c>
      <c r="D251" s="57">
        <v>1</v>
      </c>
      <c r="E251" s="37">
        <v>2</v>
      </c>
      <c r="F251" s="4">
        <v>3</v>
      </c>
      <c r="G251" s="4">
        <v>5</v>
      </c>
      <c r="H251" s="5">
        <v>402</v>
      </c>
      <c r="I251" s="5"/>
      <c r="J251" s="38">
        <v>5</v>
      </c>
      <c r="K251" s="38" t="s">
        <v>13</v>
      </c>
      <c r="L251" s="38">
        <v>1</v>
      </c>
      <c r="M251" s="37">
        <v>5</v>
      </c>
      <c r="N251" s="39">
        <v>3993</v>
      </c>
      <c r="O251" s="38">
        <v>1</v>
      </c>
      <c r="P251" s="38">
        <v>1</v>
      </c>
      <c r="Q251" s="2">
        <v>60</v>
      </c>
      <c r="R251" s="2"/>
      <c r="S251" s="50" t="str">
        <f t="shared" ref="S251:S259" si="26">MID(N251,1,1)</f>
        <v>3</v>
      </c>
      <c r="T251" s="2">
        <v>3400112928</v>
      </c>
      <c r="U251" s="39" t="s">
        <v>605</v>
      </c>
      <c r="V251" s="56"/>
      <c r="W251" s="42">
        <v>385551</v>
      </c>
      <c r="X251" s="42">
        <v>385551</v>
      </c>
      <c r="Y251" s="43" t="s">
        <v>65</v>
      </c>
      <c r="Z251" s="44" t="s">
        <v>41</v>
      </c>
      <c r="AA251" s="45">
        <v>41933</v>
      </c>
      <c r="AB251" s="61"/>
      <c r="AC251" s="46" t="s">
        <v>606</v>
      </c>
      <c r="AD251" s="46" t="s">
        <v>607</v>
      </c>
      <c r="AE251" s="46" t="s">
        <v>96</v>
      </c>
      <c r="AF251" s="47"/>
      <c r="AG251" s="10"/>
      <c r="AI251" s="1"/>
      <c r="AJ251" s="1"/>
      <c r="AK251" s="1"/>
    </row>
    <row r="252" spans="1:37" s="12" customFormat="1" ht="14.25" customHeight="1" x14ac:dyDescent="0.2">
      <c r="A252" s="48">
        <v>14</v>
      </c>
      <c r="B252" s="56">
        <v>26</v>
      </c>
      <c r="C252" s="56" t="s">
        <v>39</v>
      </c>
      <c r="D252" s="57">
        <v>1</v>
      </c>
      <c r="E252" s="37">
        <v>2</v>
      </c>
      <c r="F252" s="4">
        <v>3</v>
      </c>
      <c r="G252" s="4">
        <v>5</v>
      </c>
      <c r="H252" s="5">
        <v>402</v>
      </c>
      <c r="I252" s="5"/>
      <c r="J252" s="38">
        <v>5</v>
      </c>
      <c r="K252" s="38" t="s">
        <v>13</v>
      </c>
      <c r="L252" s="38" t="s">
        <v>463</v>
      </c>
      <c r="M252" s="37">
        <v>5</v>
      </c>
      <c r="N252" s="39">
        <v>3993</v>
      </c>
      <c r="O252" s="38">
        <v>1</v>
      </c>
      <c r="P252" s="38">
        <v>1</v>
      </c>
      <c r="Q252" s="2">
        <v>60</v>
      </c>
      <c r="R252" s="2"/>
      <c r="S252" s="50" t="str">
        <f t="shared" si="26"/>
        <v>3</v>
      </c>
      <c r="T252" s="2">
        <v>3400112880</v>
      </c>
      <c r="U252" s="39" t="s">
        <v>608</v>
      </c>
      <c r="V252" s="56"/>
      <c r="W252" s="42">
        <v>165271.72</v>
      </c>
      <c r="X252" s="42">
        <v>165271.72</v>
      </c>
      <c r="Y252" s="43" t="s">
        <v>65</v>
      </c>
      <c r="Z252" s="44" t="s">
        <v>41</v>
      </c>
      <c r="AA252" s="45">
        <v>41934</v>
      </c>
      <c r="AB252" s="61"/>
      <c r="AC252" s="46" t="s">
        <v>579</v>
      </c>
      <c r="AD252" s="46" t="s">
        <v>43</v>
      </c>
      <c r="AE252" s="46" t="s">
        <v>77</v>
      </c>
      <c r="AF252" s="47"/>
      <c r="AG252" s="10"/>
      <c r="AI252" s="1"/>
      <c r="AJ252" s="1"/>
      <c r="AK252" s="1"/>
    </row>
    <row r="253" spans="1:37" s="12" customFormat="1" ht="14.25" customHeight="1" x14ac:dyDescent="0.2">
      <c r="A253" s="48">
        <v>14</v>
      </c>
      <c r="B253" s="56">
        <v>26</v>
      </c>
      <c r="C253" s="56" t="s">
        <v>39</v>
      </c>
      <c r="D253" s="57">
        <v>1</v>
      </c>
      <c r="E253" s="37">
        <v>2</v>
      </c>
      <c r="F253" s="4">
        <v>3</v>
      </c>
      <c r="G253" s="4">
        <v>5</v>
      </c>
      <c r="H253" s="5">
        <v>402</v>
      </c>
      <c r="I253" s="5"/>
      <c r="J253" s="38">
        <v>5</v>
      </c>
      <c r="K253" s="38" t="s">
        <v>13</v>
      </c>
      <c r="L253" s="38" t="s">
        <v>463</v>
      </c>
      <c r="M253" s="37">
        <v>5</v>
      </c>
      <c r="N253" s="39">
        <v>3993</v>
      </c>
      <c r="O253" s="38">
        <v>1</v>
      </c>
      <c r="P253" s="38">
        <v>1</v>
      </c>
      <c r="Q253" s="2">
        <v>60</v>
      </c>
      <c r="R253" s="2"/>
      <c r="S253" s="50" t="str">
        <f t="shared" si="26"/>
        <v>3</v>
      </c>
      <c r="T253" s="2">
        <v>3400112879</v>
      </c>
      <c r="U253" s="39" t="s">
        <v>609</v>
      </c>
      <c r="V253" s="56"/>
      <c r="W253" s="42">
        <v>8442.9599999999991</v>
      </c>
      <c r="X253" s="42">
        <v>8442.9599999999991</v>
      </c>
      <c r="Y253" s="43" t="s">
        <v>65</v>
      </c>
      <c r="Z253" s="44" t="s">
        <v>41</v>
      </c>
      <c r="AA253" s="45">
        <v>41934</v>
      </c>
      <c r="AB253" s="61"/>
      <c r="AC253" s="46" t="s">
        <v>610</v>
      </c>
      <c r="AD253" s="46" t="s">
        <v>43</v>
      </c>
      <c r="AE253" s="46" t="s">
        <v>77</v>
      </c>
      <c r="AF253" s="47"/>
      <c r="AG253" s="10"/>
      <c r="AI253" s="1"/>
      <c r="AJ253" s="1"/>
      <c r="AK253" s="1"/>
    </row>
    <row r="254" spans="1:37" s="12" customFormat="1" ht="14.25" customHeight="1" x14ac:dyDescent="0.2">
      <c r="A254" s="48">
        <v>14</v>
      </c>
      <c r="B254" s="56">
        <v>26</v>
      </c>
      <c r="C254" s="56" t="s">
        <v>39</v>
      </c>
      <c r="D254" s="57">
        <v>1</v>
      </c>
      <c r="E254" s="37">
        <v>2</v>
      </c>
      <c r="F254" s="4">
        <v>3</v>
      </c>
      <c r="G254" s="4">
        <v>5</v>
      </c>
      <c r="H254" s="5">
        <v>402</v>
      </c>
      <c r="I254" s="5"/>
      <c r="J254" s="38">
        <v>5</v>
      </c>
      <c r="K254" s="38" t="s">
        <v>13</v>
      </c>
      <c r="L254" s="38" t="s">
        <v>463</v>
      </c>
      <c r="M254" s="37">
        <v>5</v>
      </c>
      <c r="N254" s="39">
        <v>3993</v>
      </c>
      <c r="O254" s="38">
        <v>1</v>
      </c>
      <c r="P254" s="38">
        <v>1</v>
      </c>
      <c r="Q254" s="2">
        <v>60</v>
      </c>
      <c r="R254" s="2"/>
      <c r="S254" s="50" t="str">
        <f t="shared" si="26"/>
        <v>3</v>
      </c>
      <c r="T254" s="2">
        <v>3400112875</v>
      </c>
      <c r="U254" s="39" t="s">
        <v>611</v>
      </c>
      <c r="V254" s="56"/>
      <c r="W254" s="42">
        <v>14672.71</v>
      </c>
      <c r="X254" s="42">
        <v>14672.71</v>
      </c>
      <c r="Y254" s="43" t="s">
        <v>65</v>
      </c>
      <c r="Z254" s="44" t="s">
        <v>41</v>
      </c>
      <c r="AA254" s="45">
        <v>41934</v>
      </c>
      <c r="AB254" s="61"/>
      <c r="AC254" s="46" t="s">
        <v>612</v>
      </c>
      <c r="AD254" s="46" t="s">
        <v>43</v>
      </c>
      <c r="AE254" s="46" t="s">
        <v>77</v>
      </c>
      <c r="AF254" s="11"/>
      <c r="AG254" s="10"/>
      <c r="AI254" s="1"/>
      <c r="AJ254" s="1"/>
      <c r="AK254" s="1"/>
    </row>
    <row r="255" spans="1:37" s="12" customFormat="1" ht="14.25" customHeight="1" x14ac:dyDescent="0.2">
      <c r="A255" s="48">
        <v>14</v>
      </c>
      <c r="B255" s="56">
        <v>26</v>
      </c>
      <c r="C255" s="56" t="s">
        <v>39</v>
      </c>
      <c r="D255" s="57">
        <v>1</v>
      </c>
      <c r="E255" s="37">
        <v>2</v>
      </c>
      <c r="F255" s="4">
        <v>3</v>
      </c>
      <c r="G255" s="4">
        <v>5</v>
      </c>
      <c r="H255" s="5">
        <v>402</v>
      </c>
      <c r="I255" s="5"/>
      <c r="J255" s="38">
        <v>5</v>
      </c>
      <c r="K255" s="38" t="s">
        <v>13</v>
      </c>
      <c r="L255" s="38" t="s">
        <v>463</v>
      </c>
      <c r="M255" s="37">
        <v>5</v>
      </c>
      <c r="N255" s="39">
        <v>3993</v>
      </c>
      <c r="O255" s="38">
        <v>1</v>
      </c>
      <c r="P255" s="38">
        <v>1</v>
      </c>
      <c r="Q255" s="2">
        <v>60</v>
      </c>
      <c r="R255" s="2"/>
      <c r="S255" s="50" t="str">
        <f t="shared" si="26"/>
        <v>3</v>
      </c>
      <c r="T255" s="2">
        <v>3400112864</v>
      </c>
      <c r="U255" s="39" t="s">
        <v>613</v>
      </c>
      <c r="V255" s="56"/>
      <c r="W255" s="42">
        <v>241308.99</v>
      </c>
      <c r="X255" s="42">
        <v>241308.99</v>
      </c>
      <c r="Y255" s="43" t="s">
        <v>65</v>
      </c>
      <c r="Z255" s="44" t="s">
        <v>41</v>
      </c>
      <c r="AA255" s="45">
        <v>41934</v>
      </c>
      <c r="AB255" s="61"/>
      <c r="AC255" s="46" t="s">
        <v>614</v>
      </c>
      <c r="AD255" s="46" t="s">
        <v>43</v>
      </c>
      <c r="AE255" s="46" t="s">
        <v>96</v>
      </c>
      <c r="AF255" s="47" t="s">
        <v>77</v>
      </c>
      <c r="AG255" s="10"/>
      <c r="AI255" s="1"/>
      <c r="AJ255" s="1"/>
      <c r="AK255" s="1"/>
    </row>
    <row r="256" spans="1:37" s="12" customFormat="1" ht="14.25" customHeight="1" x14ac:dyDescent="0.2">
      <c r="A256" s="48">
        <v>14</v>
      </c>
      <c r="B256" s="56">
        <v>26</v>
      </c>
      <c r="C256" s="56" t="s">
        <v>39</v>
      </c>
      <c r="D256" s="57">
        <v>1</v>
      </c>
      <c r="E256" s="37">
        <v>2</v>
      </c>
      <c r="F256" s="4">
        <v>3</v>
      </c>
      <c r="G256" s="4">
        <v>5</v>
      </c>
      <c r="H256" s="5">
        <v>402</v>
      </c>
      <c r="I256" s="5"/>
      <c r="J256" s="38">
        <v>5</v>
      </c>
      <c r="K256" s="38" t="s">
        <v>13</v>
      </c>
      <c r="L256" s="38" t="s">
        <v>463</v>
      </c>
      <c r="M256" s="37">
        <v>5</v>
      </c>
      <c r="N256" s="39">
        <v>3993</v>
      </c>
      <c r="O256" s="38">
        <v>1</v>
      </c>
      <c r="P256" s="38">
        <v>1</v>
      </c>
      <c r="Q256" s="2">
        <v>60</v>
      </c>
      <c r="R256" s="2"/>
      <c r="S256" s="50" t="str">
        <f t="shared" si="26"/>
        <v>3</v>
      </c>
      <c r="T256" s="2">
        <v>3400112870</v>
      </c>
      <c r="U256" s="39" t="s">
        <v>615</v>
      </c>
      <c r="V256" s="56"/>
      <c r="W256" s="42">
        <v>6974.63</v>
      </c>
      <c r="X256" s="42">
        <v>6974.63</v>
      </c>
      <c r="Y256" s="43" t="s">
        <v>65</v>
      </c>
      <c r="Z256" s="44" t="s">
        <v>41</v>
      </c>
      <c r="AA256" s="45">
        <v>41934</v>
      </c>
      <c r="AB256" s="61"/>
      <c r="AC256" s="46" t="s">
        <v>616</v>
      </c>
      <c r="AD256" s="46" t="s">
        <v>43</v>
      </c>
      <c r="AE256" s="46" t="s">
        <v>96</v>
      </c>
      <c r="AF256" s="47" t="s">
        <v>77</v>
      </c>
      <c r="AG256" s="10"/>
      <c r="AI256" s="1"/>
      <c r="AJ256" s="1"/>
      <c r="AK256" s="1"/>
    </row>
    <row r="257" spans="1:37" s="12" customFormat="1" ht="14.25" customHeight="1" x14ac:dyDescent="0.2">
      <c r="A257" s="48">
        <v>14</v>
      </c>
      <c r="B257" s="56">
        <v>26</v>
      </c>
      <c r="C257" s="56" t="s">
        <v>39</v>
      </c>
      <c r="D257" s="57">
        <v>1</v>
      </c>
      <c r="E257" s="37">
        <v>2</v>
      </c>
      <c r="F257" s="4">
        <v>3</v>
      </c>
      <c r="G257" s="4">
        <v>5</v>
      </c>
      <c r="H257" s="5">
        <v>402</v>
      </c>
      <c r="I257" s="5"/>
      <c r="J257" s="38">
        <v>5</v>
      </c>
      <c r="K257" s="38" t="s">
        <v>13</v>
      </c>
      <c r="L257" s="38" t="s">
        <v>463</v>
      </c>
      <c r="M257" s="37">
        <v>5</v>
      </c>
      <c r="N257" s="39">
        <v>3993</v>
      </c>
      <c r="O257" s="38">
        <v>1</v>
      </c>
      <c r="P257" s="38">
        <v>1</v>
      </c>
      <c r="Q257" s="2">
        <v>60</v>
      </c>
      <c r="R257" s="2"/>
      <c r="S257" s="50" t="str">
        <f t="shared" si="26"/>
        <v>3</v>
      </c>
      <c r="T257" s="2">
        <v>3400112867</v>
      </c>
      <c r="U257" s="39" t="s">
        <v>617</v>
      </c>
      <c r="V257" s="56"/>
      <c r="W257" s="42">
        <v>668.12</v>
      </c>
      <c r="X257" s="42">
        <v>668.12</v>
      </c>
      <c r="Y257" s="43" t="s">
        <v>65</v>
      </c>
      <c r="Z257" s="44" t="s">
        <v>41</v>
      </c>
      <c r="AA257" s="45">
        <v>41934</v>
      </c>
      <c r="AB257" s="61"/>
      <c r="AC257" s="46" t="s">
        <v>582</v>
      </c>
      <c r="AD257" s="46" t="s">
        <v>43</v>
      </c>
      <c r="AE257" s="46" t="s">
        <v>96</v>
      </c>
      <c r="AF257" s="47" t="s">
        <v>77</v>
      </c>
      <c r="AG257" s="10"/>
      <c r="AI257" s="1"/>
      <c r="AJ257" s="1"/>
      <c r="AK257" s="1"/>
    </row>
    <row r="258" spans="1:37" s="12" customFormat="1" ht="14.25" customHeight="1" x14ac:dyDescent="0.2">
      <c r="A258" s="48">
        <v>14</v>
      </c>
      <c r="B258" s="56">
        <v>26</v>
      </c>
      <c r="C258" s="56" t="s">
        <v>39</v>
      </c>
      <c r="D258" s="57">
        <v>1</v>
      </c>
      <c r="E258" s="37">
        <v>2</v>
      </c>
      <c r="F258" s="4">
        <v>3</v>
      </c>
      <c r="G258" s="4">
        <v>5</v>
      </c>
      <c r="H258" s="5">
        <v>402</v>
      </c>
      <c r="I258" s="5"/>
      <c r="J258" s="38">
        <v>5</v>
      </c>
      <c r="K258" s="38" t="s">
        <v>13</v>
      </c>
      <c r="L258" s="38">
        <v>1</v>
      </c>
      <c r="M258" s="37">
        <v>6</v>
      </c>
      <c r="N258" s="39">
        <v>3541</v>
      </c>
      <c r="O258" s="38">
        <v>1</v>
      </c>
      <c r="P258" s="38">
        <v>1</v>
      </c>
      <c r="Q258" s="2">
        <v>60</v>
      </c>
      <c r="R258" s="2"/>
      <c r="S258" s="50" t="str">
        <f t="shared" si="26"/>
        <v>3</v>
      </c>
      <c r="T258" s="2">
        <v>3400113234</v>
      </c>
      <c r="U258" s="39" t="s">
        <v>618</v>
      </c>
      <c r="V258" s="56"/>
      <c r="W258" s="42">
        <v>444166.01</v>
      </c>
      <c r="X258" s="42">
        <v>444166.01</v>
      </c>
      <c r="Y258" s="43" t="s">
        <v>65</v>
      </c>
      <c r="Z258" s="44" t="s">
        <v>41</v>
      </c>
      <c r="AA258" s="45">
        <v>41935</v>
      </c>
      <c r="AB258" s="61"/>
      <c r="AC258" s="46" t="s">
        <v>439</v>
      </c>
      <c r="AD258" s="46" t="s">
        <v>440</v>
      </c>
      <c r="AE258" s="46" t="s">
        <v>96</v>
      </c>
      <c r="AF258" s="47"/>
      <c r="AG258" s="10"/>
      <c r="AI258" s="1"/>
      <c r="AJ258" s="1"/>
      <c r="AK258" s="1"/>
    </row>
    <row r="259" spans="1:37" s="12" customFormat="1" ht="14.25" customHeight="1" x14ac:dyDescent="0.2">
      <c r="A259" s="48">
        <v>14</v>
      </c>
      <c r="B259" s="56">
        <v>26</v>
      </c>
      <c r="C259" s="56" t="s">
        <v>39</v>
      </c>
      <c r="D259" s="57">
        <v>1</v>
      </c>
      <c r="E259" s="37">
        <v>2</v>
      </c>
      <c r="F259" s="4">
        <v>3</v>
      </c>
      <c r="G259" s="4">
        <v>5</v>
      </c>
      <c r="H259" s="5">
        <v>402</v>
      </c>
      <c r="I259" s="5"/>
      <c r="J259" s="38">
        <v>5</v>
      </c>
      <c r="K259" s="38" t="s">
        <v>13</v>
      </c>
      <c r="L259" s="38">
        <v>1</v>
      </c>
      <c r="M259" s="37">
        <v>6</v>
      </c>
      <c r="N259" s="39">
        <v>3571</v>
      </c>
      <c r="O259" s="38">
        <v>1</v>
      </c>
      <c r="P259" s="38">
        <v>1</v>
      </c>
      <c r="Q259" s="2">
        <v>60</v>
      </c>
      <c r="R259" s="2"/>
      <c r="S259" s="50" t="str">
        <f t="shared" si="26"/>
        <v>3</v>
      </c>
      <c r="T259" s="2">
        <v>3400113233</v>
      </c>
      <c r="U259" s="39" t="s">
        <v>619</v>
      </c>
      <c r="V259" s="56"/>
      <c r="W259" s="42">
        <v>193343</v>
      </c>
      <c r="X259" s="42">
        <v>193343</v>
      </c>
      <c r="Y259" s="43" t="s">
        <v>65</v>
      </c>
      <c r="Z259" s="44" t="s">
        <v>41</v>
      </c>
      <c r="AA259" s="45">
        <v>41935</v>
      </c>
      <c r="AB259" s="61"/>
      <c r="AC259" s="46" t="s">
        <v>620</v>
      </c>
      <c r="AD259" s="46" t="s">
        <v>621</v>
      </c>
      <c r="AE259" s="46" t="s">
        <v>96</v>
      </c>
      <c r="AF259" s="47"/>
      <c r="AG259" s="10"/>
      <c r="AI259" s="1"/>
      <c r="AJ259" s="1"/>
      <c r="AK259" s="1"/>
    </row>
    <row r="260" spans="1:37" s="12" customFormat="1" ht="14.25" customHeight="1" x14ac:dyDescent="0.2">
      <c r="A260" s="48">
        <v>14</v>
      </c>
      <c r="B260" s="56">
        <v>26</v>
      </c>
      <c r="C260" s="56" t="s">
        <v>39</v>
      </c>
      <c r="D260" s="57">
        <v>1</v>
      </c>
      <c r="E260" s="37">
        <v>2</v>
      </c>
      <c r="F260" s="4">
        <v>3</v>
      </c>
      <c r="G260" s="4">
        <v>5</v>
      </c>
      <c r="H260" s="5">
        <v>402</v>
      </c>
      <c r="I260" s="5"/>
      <c r="J260" s="38">
        <v>5</v>
      </c>
      <c r="K260" s="38" t="s">
        <v>13</v>
      </c>
      <c r="L260" s="38" t="s">
        <v>463</v>
      </c>
      <c r="M260" s="37">
        <v>5</v>
      </c>
      <c r="N260" s="39">
        <v>3993</v>
      </c>
      <c r="O260" s="38">
        <v>1</v>
      </c>
      <c r="P260" s="38">
        <v>1</v>
      </c>
      <c r="Q260" s="2">
        <v>60</v>
      </c>
      <c r="R260" s="2"/>
      <c r="S260" s="50" t="str">
        <f t="shared" ref="S260:S261" si="27">MID(N260,1,1)</f>
        <v>3</v>
      </c>
      <c r="T260" s="2">
        <v>3400112866</v>
      </c>
      <c r="U260" s="39" t="s">
        <v>622</v>
      </c>
      <c r="V260" s="56"/>
      <c r="W260" s="42">
        <v>15447.84</v>
      </c>
      <c r="X260" s="42">
        <v>15447.84</v>
      </c>
      <c r="Y260" s="43" t="s">
        <v>65</v>
      </c>
      <c r="Z260" s="44" t="s">
        <v>41</v>
      </c>
      <c r="AA260" s="45">
        <v>41934</v>
      </c>
      <c r="AB260" s="61"/>
      <c r="AC260" s="46" t="s">
        <v>473</v>
      </c>
      <c r="AD260" s="46" t="s">
        <v>43</v>
      </c>
      <c r="AE260" s="46" t="s">
        <v>96</v>
      </c>
      <c r="AF260" s="47"/>
      <c r="AG260" s="10"/>
      <c r="AI260" s="1"/>
      <c r="AJ260" s="1"/>
      <c r="AK260" s="1"/>
    </row>
    <row r="261" spans="1:37" s="12" customFormat="1" ht="14.25" customHeight="1" x14ac:dyDescent="0.2">
      <c r="A261" s="48">
        <v>14</v>
      </c>
      <c r="B261" s="56">
        <v>26</v>
      </c>
      <c r="C261" s="56" t="s">
        <v>39</v>
      </c>
      <c r="D261" s="57">
        <v>1</v>
      </c>
      <c r="E261" s="37">
        <v>2</v>
      </c>
      <c r="F261" s="4">
        <v>3</v>
      </c>
      <c r="G261" s="4">
        <v>5</v>
      </c>
      <c r="H261" s="5">
        <v>402</v>
      </c>
      <c r="I261" s="5"/>
      <c r="J261" s="38">
        <v>5</v>
      </c>
      <c r="K261" s="38" t="s">
        <v>13</v>
      </c>
      <c r="L261" s="38" t="s">
        <v>463</v>
      </c>
      <c r="M261" s="37">
        <v>5</v>
      </c>
      <c r="N261" s="39">
        <v>3993</v>
      </c>
      <c r="O261" s="38">
        <v>1</v>
      </c>
      <c r="P261" s="38">
        <v>1</v>
      </c>
      <c r="Q261" s="2">
        <v>60</v>
      </c>
      <c r="R261" s="2"/>
      <c r="S261" s="50" t="str">
        <f t="shared" si="27"/>
        <v>3</v>
      </c>
      <c r="T261" s="2">
        <v>3400112865</v>
      </c>
      <c r="U261" s="39" t="s">
        <v>623</v>
      </c>
      <c r="V261" s="56"/>
      <c r="W261" s="42">
        <v>78822.720000000001</v>
      </c>
      <c r="X261" s="42">
        <v>78822.720000000001</v>
      </c>
      <c r="Y261" s="43" t="s">
        <v>65</v>
      </c>
      <c r="Z261" s="44" t="s">
        <v>41</v>
      </c>
      <c r="AA261" s="45">
        <v>41934</v>
      </c>
      <c r="AB261" s="61"/>
      <c r="AC261" s="46" t="s">
        <v>543</v>
      </c>
      <c r="AD261" s="46" t="s">
        <v>43</v>
      </c>
      <c r="AE261" s="46" t="s">
        <v>96</v>
      </c>
      <c r="AF261" s="47"/>
      <c r="AG261" s="10"/>
      <c r="AI261" s="1"/>
      <c r="AJ261" s="1"/>
      <c r="AK261" s="1"/>
    </row>
    <row r="262" spans="1:37" s="12" customFormat="1" ht="14.25" customHeight="1" x14ac:dyDescent="0.2">
      <c r="A262" s="48">
        <v>14</v>
      </c>
      <c r="B262" s="56">
        <v>26</v>
      </c>
      <c r="C262" s="56" t="s">
        <v>39</v>
      </c>
      <c r="D262" s="57">
        <v>1</v>
      </c>
      <c r="E262" s="37">
        <v>2</v>
      </c>
      <c r="F262" s="4">
        <v>3</v>
      </c>
      <c r="G262" s="4">
        <v>5</v>
      </c>
      <c r="H262" s="5">
        <v>402</v>
      </c>
      <c r="I262" s="5"/>
      <c r="J262" s="38">
        <v>5</v>
      </c>
      <c r="K262" s="38" t="s">
        <v>13</v>
      </c>
      <c r="L262" s="38">
        <v>1</v>
      </c>
      <c r="M262" s="37">
        <v>5</v>
      </c>
      <c r="N262" s="39">
        <v>2541</v>
      </c>
      <c r="O262" s="38">
        <v>1</v>
      </c>
      <c r="P262" s="38">
        <v>1</v>
      </c>
      <c r="Q262" s="2">
        <v>60</v>
      </c>
      <c r="R262" s="2"/>
      <c r="S262" s="50" t="str">
        <f t="shared" ref="S262" si="28">MID(N262,1,1)</f>
        <v>2</v>
      </c>
      <c r="T262" s="2">
        <v>3400113985</v>
      </c>
      <c r="U262" s="39" t="s">
        <v>624</v>
      </c>
      <c r="V262" s="56"/>
      <c r="W262" s="42">
        <v>391.5</v>
      </c>
      <c r="X262" s="42">
        <v>391.5</v>
      </c>
      <c r="Y262" s="43" t="s">
        <v>65</v>
      </c>
      <c r="Z262" s="44" t="s">
        <v>41</v>
      </c>
      <c r="AA262" s="45">
        <v>41936</v>
      </c>
      <c r="AB262" s="61"/>
      <c r="AC262" s="46" t="s">
        <v>625</v>
      </c>
      <c r="AD262" s="46" t="s">
        <v>43</v>
      </c>
      <c r="AE262" s="46" t="s">
        <v>96</v>
      </c>
      <c r="AF262" s="47"/>
      <c r="AG262" s="10"/>
      <c r="AI262" s="1"/>
      <c r="AJ262" s="1"/>
      <c r="AK262" s="1"/>
    </row>
    <row r="263" spans="1:37" s="12" customFormat="1" ht="14.25" customHeight="1" x14ac:dyDescent="0.2">
      <c r="A263" s="48">
        <v>14</v>
      </c>
      <c r="B263" s="56">
        <v>26</v>
      </c>
      <c r="C263" s="56" t="s">
        <v>39</v>
      </c>
      <c r="D263" s="57">
        <v>1</v>
      </c>
      <c r="E263" s="37">
        <v>2</v>
      </c>
      <c r="F263" s="4">
        <v>3</v>
      </c>
      <c r="G263" s="4">
        <v>5</v>
      </c>
      <c r="H263" s="5">
        <v>402</v>
      </c>
      <c r="I263" s="5"/>
      <c r="J263" s="38">
        <v>5</v>
      </c>
      <c r="K263" s="38" t="s">
        <v>13</v>
      </c>
      <c r="L263" s="38">
        <v>1</v>
      </c>
      <c r="M263" s="37">
        <v>5</v>
      </c>
      <c r="N263" s="39">
        <v>2541</v>
      </c>
      <c r="O263" s="38">
        <v>1</v>
      </c>
      <c r="P263" s="38">
        <v>1</v>
      </c>
      <c r="Q263" s="2">
        <v>60</v>
      </c>
      <c r="R263" s="2"/>
      <c r="S263" s="50" t="str">
        <f t="shared" ref="S263" si="29">MID(N263,1,1)</f>
        <v>2</v>
      </c>
      <c r="T263" s="2">
        <v>3400115417</v>
      </c>
      <c r="U263" s="39" t="s">
        <v>626</v>
      </c>
      <c r="V263" s="56"/>
      <c r="W263" s="42">
        <v>12084.88</v>
      </c>
      <c r="X263" s="42">
        <v>12084.88</v>
      </c>
      <c r="Y263" s="43" t="s">
        <v>86</v>
      </c>
      <c r="Z263" s="44" t="s">
        <v>41</v>
      </c>
      <c r="AA263" s="45">
        <v>41950</v>
      </c>
      <c r="AB263" s="61"/>
      <c r="AC263" s="46" t="s">
        <v>433</v>
      </c>
      <c r="AD263" s="46" t="s">
        <v>434</v>
      </c>
      <c r="AE263" s="46" t="s">
        <v>96</v>
      </c>
      <c r="AF263" s="47"/>
      <c r="AG263" s="10"/>
      <c r="AI263" s="1"/>
      <c r="AJ263" s="1"/>
      <c r="AK263" s="1"/>
    </row>
    <row r="264" spans="1:37" s="12" customFormat="1" ht="14.25" customHeight="1" x14ac:dyDescent="0.2">
      <c r="A264" s="48">
        <v>14</v>
      </c>
      <c r="B264" s="56">
        <v>26</v>
      </c>
      <c r="C264" s="56" t="s">
        <v>39</v>
      </c>
      <c r="D264" s="57">
        <v>1</v>
      </c>
      <c r="E264" s="37">
        <v>2</v>
      </c>
      <c r="F264" s="4">
        <v>3</v>
      </c>
      <c r="G264" s="4">
        <v>5</v>
      </c>
      <c r="H264" s="5">
        <v>402</v>
      </c>
      <c r="I264" s="5"/>
      <c r="J264" s="38">
        <v>5</v>
      </c>
      <c r="K264" s="38" t="s">
        <v>13</v>
      </c>
      <c r="L264" s="38">
        <v>1</v>
      </c>
      <c r="M264" s="37">
        <v>5</v>
      </c>
      <c r="N264" s="39">
        <v>2541</v>
      </c>
      <c r="O264" s="38">
        <v>1</v>
      </c>
      <c r="P264" s="38">
        <v>1</v>
      </c>
      <c r="Q264" s="2">
        <v>60</v>
      </c>
      <c r="R264" s="2"/>
      <c r="S264" s="50" t="str">
        <f t="shared" ref="S264" si="30">MID(N264,1,1)</f>
        <v>2</v>
      </c>
      <c r="T264" s="2">
        <v>3400115440</v>
      </c>
      <c r="U264" s="39" t="s">
        <v>627</v>
      </c>
      <c r="V264" s="56"/>
      <c r="W264" s="42">
        <v>31222.799999999999</v>
      </c>
      <c r="X264" s="42">
        <v>31222.799999999999</v>
      </c>
      <c r="Y264" s="43" t="s">
        <v>86</v>
      </c>
      <c r="Z264" s="44" t="s">
        <v>41</v>
      </c>
      <c r="AA264" s="45">
        <v>41953</v>
      </c>
      <c r="AB264" s="61"/>
      <c r="AC264" s="46" t="s">
        <v>433</v>
      </c>
      <c r="AD264" s="46" t="s">
        <v>434</v>
      </c>
      <c r="AE264" s="46" t="s">
        <v>96</v>
      </c>
      <c r="AF264" s="47"/>
      <c r="AG264" s="10"/>
      <c r="AI264" s="1"/>
      <c r="AJ264" s="1"/>
      <c r="AK264" s="1"/>
    </row>
    <row r="265" spans="1:37" s="12" customFormat="1" ht="14.25" customHeight="1" x14ac:dyDescent="0.2">
      <c r="A265" s="48">
        <v>14</v>
      </c>
      <c r="B265" s="56">
        <v>26</v>
      </c>
      <c r="C265" s="56" t="s">
        <v>39</v>
      </c>
      <c r="D265" s="57">
        <v>1</v>
      </c>
      <c r="E265" s="37" t="s">
        <v>45</v>
      </c>
      <c r="F265" s="4" t="s">
        <v>46</v>
      </c>
      <c r="G265" s="4" t="s">
        <v>47</v>
      </c>
      <c r="H265" s="5">
        <v>402</v>
      </c>
      <c r="I265" s="5"/>
      <c r="J265" s="38">
        <v>5</v>
      </c>
      <c r="K265" s="38" t="s">
        <v>13</v>
      </c>
      <c r="L265" s="38" t="s">
        <v>463</v>
      </c>
      <c r="M265" s="37" t="s">
        <v>47</v>
      </c>
      <c r="N265" s="39">
        <v>3993</v>
      </c>
      <c r="O265" s="38">
        <v>1</v>
      </c>
      <c r="P265" s="38">
        <v>1</v>
      </c>
      <c r="Q265" s="2">
        <v>0</v>
      </c>
      <c r="R265" s="2"/>
      <c r="S265" s="50" t="str">
        <f t="shared" ref="S265:S267" si="31">MID(N265,1,1)</f>
        <v>3</v>
      </c>
      <c r="T265" s="2">
        <v>3400118559</v>
      </c>
      <c r="U265" s="39">
        <v>104232</v>
      </c>
      <c r="V265" s="56"/>
      <c r="W265" s="42">
        <v>4502192.1399999997</v>
      </c>
      <c r="X265" s="42">
        <v>4502192.1399999997</v>
      </c>
      <c r="Y265" s="43" t="s">
        <v>86</v>
      </c>
      <c r="Z265" s="44" t="s">
        <v>41</v>
      </c>
      <c r="AA265" s="45">
        <v>41968</v>
      </c>
      <c r="AB265" s="61"/>
      <c r="AC265" s="46" t="s">
        <v>630</v>
      </c>
      <c r="AD265" s="46" t="s">
        <v>43</v>
      </c>
      <c r="AE265" s="46" t="s">
        <v>77</v>
      </c>
      <c r="AF265" s="47"/>
      <c r="AG265" s="10"/>
      <c r="AI265" s="1"/>
      <c r="AJ265" s="1"/>
      <c r="AK265" s="1"/>
    </row>
    <row r="266" spans="1:37" s="12" customFormat="1" ht="14.25" customHeight="1" x14ac:dyDescent="0.2">
      <c r="A266" s="48">
        <v>14</v>
      </c>
      <c r="B266" s="56">
        <v>26</v>
      </c>
      <c r="C266" s="56" t="s">
        <v>39</v>
      </c>
      <c r="D266" s="57">
        <v>1</v>
      </c>
      <c r="E266" s="37" t="s">
        <v>45</v>
      </c>
      <c r="F266" s="4" t="s">
        <v>46</v>
      </c>
      <c r="G266" s="4" t="s">
        <v>47</v>
      </c>
      <c r="H266" s="5">
        <v>402</v>
      </c>
      <c r="I266" s="5"/>
      <c r="J266" s="38">
        <v>5</v>
      </c>
      <c r="K266" s="38" t="s">
        <v>13</v>
      </c>
      <c r="L266" s="38">
        <v>1</v>
      </c>
      <c r="M266" s="37" t="s">
        <v>47</v>
      </c>
      <c r="N266" s="39">
        <v>5151</v>
      </c>
      <c r="O266" s="38">
        <v>2</v>
      </c>
      <c r="P266" s="38">
        <v>1</v>
      </c>
      <c r="Q266" s="2">
        <v>0</v>
      </c>
      <c r="R266" s="2" t="s">
        <v>631</v>
      </c>
      <c r="S266" s="50" t="str">
        <f t="shared" si="31"/>
        <v>5</v>
      </c>
      <c r="T266" s="2" t="s">
        <v>43</v>
      </c>
      <c r="U266" s="39">
        <v>10005783</v>
      </c>
      <c r="V266" s="56"/>
      <c r="W266" s="42">
        <v>21136742.800000001</v>
      </c>
      <c r="X266" s="42">
        <v>21136742.800000001</v>
      </c>
      <c r="Y266" s="43" t="s">
        <v>86</v>
      </c>
      <c r="Z266" s="44" t="s">
        <v>41</v>
      </c>
      <c r="AA266" s="45">
        <v>41968</v>
      </c>
      <c r="AB266" s="61"/>
      <c r="AC266" s="46" t="s">
        <v>414</v>
      </c>
      <c r="AD266" s="46" t="s">
        <v>415</v>
      </c>
      <c r="AE266" s="46" t="s">
        <v>38</v>
      </c>
      <c r="AF266" s="47" t="s">
        <v>632</v>
      </c>
      <c r="AG266" s="10"/>
      <c r="AI266" s="1"/>
      <c r="AJ266" s="1"/>
      <c r="AK266" s="1"/>
    </row>
    <row r="267" spans="1:37" s="12" customFormat="1" ht="14.25" customHeight="1" x14ac:dyDescent="0.2">
      <c r="A267" s="48">
        <v>14</v>
      </c>
      <c r="B267" s="56">
        <v>26</v>
      </c>
      <c r="C267" s="56" t="s">
        <v>39</v>
      </c>
      <c r="D267" s="57">
        <v>1</v>
      </c>
      <c r="E267" s="37">
        <v>2</v>
      </c>
      <c r="F267" s="4">
        <v>3</v>
      </c>
      <c r="G267" s="4">
        <v>5</v>
      </c>
      <c r="H267" s="5">
        <v>402</v>
      </c>
      <c r="I267" s="5"/>
      <c r="J267" s="38">
        <v>5</v>
      </c>
      <c r="K267" s="38" t="s">
        <v>13</v>
      </c>
      <c r="L267" s="38">
        <v>1</v>
      </c>
      <c r="M267" s="37">
        <v>5</v>
      </c>
      <c r="N267" s="39">
        <v>2541</v>
      </c>
      <c r="O267" s="38">
        <v>1</v>
      </c>
      <c r="P267" s="38">
        <v>1</v>
      </c>
      <c r="Q267" s="2">
        <v>60</v>
      </c>
      <c r="R267" s="2"/>
      <c r="S267" s="50" t="str">
        <f t="shared" si="31"/>
        <v>2</v>
      </c>
      <c r="T267" s="2">
        <v>3400111133</v>
      </c>
      <c r="U267" s="39">
        <v>103373</v>
      </c>
      <c r="V267" s="56" t="s">
        <v>633</v>
      </c>
      <c r="W267" s="42">
        <v>-31222.799999999999</v>
      </c>
      <c r="X267" s="42">
        <v>-31222.799999999999</v>
      </c>
      <c r="Y267" s="43" t="s">
        <v>86</v>
      </c>
      <c r="Z267" s="44" t="s">
        <v>56</v>
      </c>
      <c r="AA267" s="45">
        <v>41950</v>
      </c>
      <c r="AB267" s="61" t="s">
        <v>286</v>
      </c>
      <c r="AC267" s="46" t="s">
        <v>596</v>
      </c>
      <c r="AD267" s="46" t="s">
        <v>434</v>
      </c>
      <c r="AE267" s="46" t="s">
        <v>96</v>
      </c>
      <c r="AF267" s="47" t="s">
        <v>597</v>
      </c>
      <c r="AG267" s="10" t="s">
        <v>628</v>
      </c>
      <c r="AI267" s="1"/>
      <c r="AJ267" s="1"/>
      <c r="AK267" s="1"/>
    </row>
    <row r="268" spans="1:37" s="12" customFormat="1" ht="14.25" customHeight="1" x14ac:dyDescent="0.2">
      <c r="A268" s="48">
        <v>14</v>
      </c>
      <c r="B268" s="56">
        <v>26</v>
      </c>
      <c r="C268" s="56" t="s">
        <v>39</v>
      </c>
      <c r="D268" s="57">
        <v>1</v>
      </c>
      <c r="E268" s="37">
        <v>2</v>
      </c>
      <c r="F268" s="4">
        <v>3</v>
      </c>
      <c r="G268" s="4">
        <v>5</v>
      </c>
      <c r="H268" s="5">
        <v>402</v>
      </c>
      <c r="I268" s="5"/>
      <c r="J268" s="38">
        <v>5</v>
      </c>
      <c r="K268" s="38" t="s">
        <v>13</v>
      </c>
      <c r="L268" s="38">
        <v>1</v>
      </c>
      <c r="M268" s="37">
        <v>5</v>
      </c>
      <c r="N268" s="39">
        <v>5151</v>
      </c>
      <c r="O268" s="38">
        <v>2</v>
      </c>
      <c r="P268" s="38">
        <v>1</v>
      </c>
      <c r="Q268" s="2">
        <v>0</v>
      </c>
      <c r="R268" s="2" t="s">
        <v>631</v>
      </c>
      <c r="S268" s="50" t="str">
        <f t="shared" ref="S268" si="32">MID(N268,1,1)</f>
        <v>5</v>
      </c>
      <c r="T268" s="2" t="s">
        <v>43</v>
      </c>
      <c r="U268" s="39">
        <v>10005783</v>
      </c>
      <c r="V268" s="56" t="s">
        <v>634</v>
      </c>
      <c r="W268" s="42">
        <v>-21136742.800000001</v>
      </c>
      <c r="X268" s="42">
        <v>-21136742.800000001</v>
      </c>
      <c r="Y268" s="43" t="s">
        <v>86</v>
      </c>
      <c r="Z268" s="44" t="s">
        <v>56</v>
      </c>
      <c r="AA268" s="45">
        <v>41971</v>
      </c>
      <c r="AB268" s="61" t="s">
        <v>286</v>
      </c>
      <c r="AC268" s="46" t="s">
        <v>414</v>
      </c>
      <c r="AD268" s="46" t="s">
        <v>415</v>
      </c>
      <c r="AE268" s="46" t="s">
        <v>38</v>
      </c>
      <c r="AF268" s="47" t="s">
        <v>632</v>
      </c>
      <c r="AG268" s="10" t="s">
        <v>635</v>
      </c>
      <c r="AI268" s="1"/>
      <c r="AJ268" s="1"/>
      <c r="AK268" s="1"/>
    </row>
    <row r="269" spans="1:37" s="12" customFormat="1" ht="14.25" customHeight="1" x14ac:dyDescent="0.2">
      <c r="A269" s="48">
        <v>14</v>
      </c>
      <c r="B269" s="56">
        <v>26</v>
      </c>
      <c r="C269" s="56" t="s">
        <v>39</v>
      </c>
      <c r="D269" s="57">
        <v>1</v>
      </c>
      <c r="E269" s="37" t="s">
        <v>45</v>
      </c>
      <c r="F269" s="4" t="s">
        <v>46</v>
      </c>
      <c r="G269" s="4" t="s">
        <v>47</v>
      </c>
      <c r="H269" s="5">
        <v>402</v>
      </c>
      <c r="I269" s="5"/>
      <c r="J269" s="38">
        <v>5</v>
      </c>
      <c r="K269" s="38" t="s">
        <v>13</v>
      </c>
      <c r="L269" s="38">
        <v>1</v>
      </c>
      <c r="M269" s="37" t="s">
        <v>47</v>
      </c>
      <c r="N269" s="39">
        <v>3331</v>
      </c>
      <c r="O269" s="38">
        <v>1</v>
      </c>
      <c r="P269" s="38">
        <v>1</v>
      </c>
      <c r="Q269" s="2">
        <v>0</v>
      </c>
      <c r="R269" s="2"/>
      <c r="S269" s="50" t="str">
        <f t="shared" ref="S269" si="33">MID(N269,1,1)</f>
        <v>3</v>
      </c>
      <c r="T269" s="2">
        <v>3400119796</v>
      </c>
      <c r="U269" s="39">
        <v>104299</v>
      </c>
      <c r="V269" s="56"/>
      <c r="W269" s="42">
        <v>180400</v>
      </c>
      <c r="X269" s="42">
        <v>180400</v>
      </c>
      <c r="Y269" s="43" t="s">
        <v>95</v>
      </c>
      <c r="Z269" s="44" t="s">
        <v>41</v>
      </c>
      <c r="AA269" s="45">
        <v>41977</v>
      </c>
      <c r="AB269" s="61"/>
      <c r="AC269" s="46" t="s">
        <v>562</v>
      </c>
      <c r="AD269" s="46" t="s">
        <v>563</v>
      </c>
      <c r="AE269" s="46" t="s">
        <v>42</v>
      </c>
      <c r="AF269" s="47" t="s">
        <v>636</v>
      </c>
      <c r="AG269" s="10"/>
      <c r="AI269" s="1"/>
      <c r="AJ269" s="1"/>
      <c r="AK269" s="1"/>
    </row>
    <row r="270" spans="1:37" s="12" customFormat="1" ht="14.25" customHeight="1" x14ac:dyDescent="0.2">
      <c r="A270" s="48">
        <v>14</v>
      </c>
      <c r="B270" s="56">
        <v>26</v>
      </c>
      <c r="C270" s="56" t="s">
        <v>39</v>
      </c>
      <c r="D270" s="57">
        <v>1</v>
      </c>
      <c r="E270" s="37" t="s">
        <v>45</v>
      </c>
      <c r="F270" s="4" t="s">
        <v>46</v>
      </c>
      <c r="G270" s="4" t="s">
        <v>47</v>
      </c>
      <c r="H270" s="5">
        <v>402</v>
      </c>
      <c r="I270" s="5"/>
      <c r="J270" s="38">
        <v>5</v>
      </c>
      <c r="K270" s="38" t="s">
        <v>13</v>
      </c>
      <c r="L270" s="38">
        <v>1</v>
      </c>
      <c r="M270" s="37" t="s">
        <v>47</v>
      </c>
      <c r="N270" s="39">
        <v>5151</v>
      </c>
      <c r="O270" s="38">
        <v>2</v>
      </c>
      <c r="P270" s="38">
        <v>1</v>
      </c>
      <c r="Q270" s="2">
        <v>0</v>
      </c>
      <c r="R270" s="2" t="s">
        <v>631</v>
      </c>
      <c r="S270" s="50" t="str">
        <f t="shared" ref="S270" si="34">MID(N270,1,1)</f>
        <v>5</v>
      </c>
      <c r="T270" s="2" t="s">
        <v>43</v>
      </c>
      <c r="U270" s="39">
        <v>10006146</v>
      </c>
      <c r="V270" s="56"/>
      <c r="W270" s="42">
        <v>21136742.800000001</v>
      </c>
      <c r="X270" s="42">
        <v>21136742.800000001</v>
      </c>
      <c r="Y270" s="43" t="s">
        <v>95</v>
      </c>
      <c r="Z270" s="44" t="s">
        <v>41</v>
      </c>
      <c r="AA270" s="45">
        <v>41976</v>
      </c>
      <c r="AB270" s="61"/>
      <c r="AC270" s="46" t="s">
        <v>414</v>
      </c>
      <c r="AD270" s="46" t="s">
        <v>415</v>
      </c>
      <c r="AE270" s="46" t="s">
        <v>42</v>
      </c>
      <c r="AF270" s="47" t="s">
        <v>632</v>
      </c>
      <c r="AG270" s="10"/>
      <c r="AI270" s="1"/>
      <c r="AJ270" s="1"/>
      <c r="AK270" s="1"/>
    </row>
    <row r="271" spans="1:37" s="12" customFormat="1" ht="14.25" customHeight="1" x14ac:dyDescent="0.2">
      <c r="A271" s="48">
        <v>14</v>
      </c>
      <c r="B271" s="56">
        <v>26</v>
      </c>
      <c r="C271" s="56" t="s">
        <v>39</v>
      </c>
      <c r="D271" s="57">
        <v>1</v>
      </c>
      <c r="E271" s="37">
        <v>2</v>
      </c>
      <c r="F271" s="4">
        <v>3</v>
      </c>
      <c r="G271" s="4">
        <v>5</v>
      </c>
      <c r="H271" s="5">
        <v>402</v>
      </c>
      <c r="I271" s="5"/>
      <c r="J271" s="38">
        <v>5</v>
      </c>
      <c r="K271" s="38" t="s">
        <v>13</v>
      </c>
      <c r="L271" s="38">
        <v>1</v>
      </c>
      <c r="M271" s="37">
        <v>5</v>
      </c>
      <c r="N271" s="39">
        <v>5151</v>
      </c>
      <c r="O271" s="38">
        <v>2</v>
      </c>
      <c r="P271" s="38">
        <v>1</v>
      </c>
      <c r="Q271" s="2">
        <v>0</v>
      </c>
      <c r="R271" s="2" t="s">
        <v>631</v>
      </c>
      <c r="S271" s="50" t="str">
        <f t="shared" ref="S271:S274" si="35">MID(N271,1,1)</f>
        <v>5</v>
      </c>
      <c r="T271" s="2" t="s">
        <v>43</v>
      </c>
      <c r="U271" s="39">
        <v>10007736</v>
      </c>
      <c r="V271" s="56"/>
      <c r="W271" s="42">
        <v>7677088.7999999998</v>
      </c>
      <c r="X271" s="42">
        <v>7677088.7999999998</v>
      </c>
      <c r="Y271" s="43" t="s">
        <v>95</v>
      </c>
      <c r="Z271" s="44" t="s">
        <v>41</v>
      </c>
      <c r="AA271" s="45">
        <v>41990</v>
      </c>
      <c r="AB271" s="61"/>
      <c r="AC271" s="46" t="s">
        <v>414</v>
      </c>
      <c r="AD271" s="46" t="s">
        <v>415</v>
      </c>
      <c r="AE271" s="46" t="s">
        <v>42</v>
      </c>
      <c r="AF271" s="47" t="s">
        <v>639</v>
      </c>
      <c r="AG271" s="10"/>
      <c r="AI271" s="1"/>
      <c r="AJ271" s="1"/>
      <c r="AK271" s="1"/>
    </row>
    <row r="272" spans="1:37" s="12" customFormat="1" ht="14.25" customHeight="1" x14ac:dyDescent="0.2">
      <c r="A272" s="48">
        <v>14</v>
      </c>
      <c r="B272" s="56">
        <v>26</v>
      </c>
      <c r="C272" s="56" t="s">
        <v>39</v>
      </c>
      <c r="D272" s="57">
        <v>1</v>
      </c>
      <c r="E272" s="37">
        <v>2</v>
      </c>
      <c r="F272" s="4">
        <v>3</v>
      </c>
      <c r="G272" s="4">
        <v>5</v>
      </c>
      <c r="H272" s="5">
        <v>402</v>
      </c>
      <c r="I272" s="5"/>
      <c r="J272" s="38">
        <v>5</v>
      </c>
      <c r="K272" s="38" t="s">
        <v>13</v>
      </c>
      <c r="L272" s="38">
        <v>1</v>
      </c>
      <c r="M272" s="37">
        <v>5</v>
      </c>
      <c r="N272" s="39">
        <v>5151</v>
      </c>
      <c r="O272" s="38">
        <v>2</v>
      </c>
      <c r="P272" s="38">
        <v>1</v>
      </c>
      <c r="Q272" s="2">
        <v>0</v>
      </c>
      <c r="R272" s="2" t="s">
        <v>631</v>
      </c>
      <c r="S272" s="50" t="str">
        <f t="shared" si="35"/>
        <v>5</v>
      </c>
      <c r="T272" s="2" t="s">
        <v>43</v>
      </c>
      <c r="U272" s="39">
        <v>10007743</v>
      </c>
      <c r="V272" s="56"/>
      <c r="W272" s="42">
        <v>21092454</v>
      </c>
      <c r="X272" s="42">
        <v>21092454</v>
      </c>
      <c r="Y272" s="43" t="s">
        <v>95</v>
      </c>
      <c r="Z272" s="44" t="s">
        <v>41</v>
      </c>
      <c r="AA272" s="45">
        <v>41990</v>
      </c>
      <c r="AB272" s="61"/>
      <c r="AC272" s="46" t="s">
        <v>414</v>
      </c>
      <c r="AD272" s="46" t="s">
        <v>415</v>
      </c>
      <c r="AE272" s="46" t="s">
        <v>42</v>
      </c>
      <c r="AF272" s="47" t="s">
        <v>639</v>
      </c>
      <c r="AG272" s="10"/>
      <c r="AI272" s="1"/>
      <c r="AJ272" s="1"/>
      <c r="AK272" s="1"/>
    </row>
    <row r="273" spans="1:37" s="12" customFormat="1" ht="14.25" customHeight="1" x14ac:dyDescent="0.2">
      <c r="A273" s="48">
        <v>14</v>
      </c>
      <c r="B273" s="56">
        <v>26</v>
      </c>
      <c r="C273" s="56" t="s">
        <v>39</v>
      </c>
      <c r="D273" s="57">
        <v>1</v>
      </c>
      <c r="E273" s="37">
        <v>2</v>
      </c>
      <c r="F273" s="4">
        <v>3</v>
      </c>
      <c r="G273" s="4">
        <v>5</v>
      </c>
      <c r="H273" s="5">
        <v>402</v>
      </c>
      <c r="I273" s="5"/>
      <c r="J273" s="38">
        <v>5</v>
      </c>
      <c r="K273" s="38" t="s">
        <v>13</v>
      </c>
      <c r="L273" s="38">
        <v>1</v>
      </c>
      <c r="M273" s="37">
        <v>5</v>
      </c>
      <c r="N273" s="39">
        <v>5311</v>
      </c>
      <c r="O273" s="38">
        <v>2</v>
      </c>
      <c r="P273" s="38">
        <v>1</v>
      </c>
      <c r="Q273" s="2">
        <v>60</v>
      </c>
      <c r="R273" s="2"/>
      <c r="S273" s="50" t="str">
        <f t="shared" si="35"/>
        <v>5</v>
      </c>
      <c r="T273" s="2" t="s">
        <v>43</v>
      </c>
      <c r="U273" s="39">
        <v>10010006</v>
      </c>
      <c r="V273" s="56"/>
      <c r="W273" s="42">
        <v>294409.36</v>
      </c>
      <c r="X273" s="42">
        <v>294409.36</v>
      </c>
      <c r="Y273" s="43" t="s">
        <v>95</v>
      </c>
      <c r="Z273" s="44" t="s">
        <v>41</v>
      </c>
      <c r="AA273" s="45">
        <v>41995</v>
      </c>
      <c r="AB273" s="61"/>
      <c r="AC273" s="46" t="s">
        <v>295</v>
      </c>
      <c r="AD273" s="46" t="s">
        <v>603</v>
      </c>
      <c r="AE273" s="46" t="s">
        <v>96</v>
      </c>
      <c r="AF273" s="47" t="s">
        <v>604</v>
      </c>
      <c r="AG273" s="10"/>
      <c r="AI273" s="1"/>
      <c r="AJ273" s="1"/>
      <c r="AK273" s="1"/>
    </row>
    <row r="274" spans="1:37" s="12" customFormat="1" ht="14.25" customHeight="1" x14ac:dyDescent="0.2">
      <c r="A274" s="48">
        <v>14</v>
      </c>
      <c r="B274" s="56">
        <v>26</v>
      </c>
      <c r="C274" s="56" t="s">
        <v>39</v>
      </c>
      <c r="D274" s="57">
        <v>1</v>
      </c>
      <c r="E274" s="37">
        <v>2</v>
      </c>
      <c r="F274" s="4">
        <v>3</v>
      </c>
      <c r="G274" s="4">
        <v>5</v>
      </c>
      <c r="H274" s="5">
        <v>402</v>
      </c>
      <c r="I274" s="5"/>
      <c r="J274" s="38">
        <v>5</v>
      </c>
      <c r="K274" s="38" t="s">
        <v>13</v>
      </c>
      <c r="L274" s="38">
        <v>1</v>
      </c>
      <c r="M274" s="37">
        <v>5</v>
      </c>
      <c r="N274" s="39">
        <v>2541</v>
      </c>
      <c r="O274" s="38">
        <v>1</v>
      </c>
      <c r="P274" s="38">
        <v>1</v>
      </c>
      <c r="Q274" s="2">
        <v>60</v>
      </c>
      <c r="R274" s="2"/>
      <c r="S274" s="50" t="str">
        <f t="shared" si="35"/>
        <v>2</v>
      </c>
      <c r="T274" s="2" t="s">
        <v>43</v>
      </c>
      <c r="U274" s="39">
        <v>100406</v>
      </c>
      <c r="V274" s="56" t="s">
        <v>640</v>
      </c>
      <c r="W274" s="42">
        <v>5568</v>
      </c>
      <c r="X274" s="42">
        <v>5568</v>
      </c>
      <c r="Y274" s="43" t="s">
        <v>95</v>
      </c>
      <c r="Z274" s="44" t="s">
        <v>56</v>
      </c>
      <c r="AA274" s="45">
        <v>41981</v>
      </c>
      <c r="AB274" s="61" t="s">
        <v>641</v>
      </c>
      <c r="AC274" s="46" t="s">
        <v>68</v>
      </c>
      <c r="AD274" s="46" t="s">
        <v>69</v>
      </c>
      <c r="AE274" s="46" t="s">
        <v>44</v>
      </c>
      <c r="AF274" s="47"/>
      <c r="AG274" s="10" t="s">
        <v>285</v>
      </c>
      <c r="AI274" s="1"/>
      <c r="AJ274" s="1"/>
      <c r="AK274" s="1"/>
    </row>
    <row r="275" spans="1:37" s="12" customFormat="1" ht="14.25" customHeight="1" x14ac:dyDescent="0.2">
      <c r="A275" s="48">
        <v>14</v>
      </c>
      <c r="B275" s="56">
        <v>26</v>
      </c>
      <c r="C275" s="56" t="s">
        <v>39</v>
      </c>
      <c r="D275" s="57">
        <v>1</v>
      </c>
      <c r="E275" s="37" t="s">
        <v>45</v>
      </c>
      <c r="F275" s="4" t="s">
        <v>46</v>
      </c>
      <c r="G275" s="4" t="s">
        <v>47</v>
      </c>
      <c r="H275" s="5">
        <v>402</v>
      </c>
      <c r="I275" s="5"/>
      <c r="J275" s="38">
        <v>5</v>
      </c>
      <c r="K275" s="38" t="s">
        <v>13</v>
      </c>
      <c r="L275" s="38">
        <v>1</v>
      </c>
      <c r="M275" s="37" t="s">
        <v>47</v>
      </c>
      <c r="N275" s="39">
        <v>2541</v>
      </c>
      <c r="O275" s="38">
        <v>1</v>
      </c>
      <c r="P275" s="38">
        <v>1</v>
      </c>
      <c r="Q275" s="2">
        <v>60</v>
      </c>
      <c r="R275" s="2"/>
      <c r="S275" s="50" t="str">
        <f t="shared" ref="S275" si="36">MID(N275,1,1)</f>
        <v>2</v>
      </c>
      <c r="T275" s="2">
        <v>3400126556</v>
      </c>
      <c r="U275" s="39">
        <v>105264</v>
      </c>
      <c r="V275" s="56"/>
      <c r="W275" s="42">
        <v>24998</v>
      </c>
      <c r="X275" s="42">
        <v>24998</v>
      </c>
      <c r="Y275" s="43" t="s">
        <v>642</v>
      </c>
      <c r="Z275" s="44" t="s">
        <v>41</v>
      </c>
      <c r="AA275" s="45">
        <v>42004</v>
      </c>
      <c r="AB275" s="61"/>
      <c r="AC275" s="46" t="s">
        <v>371</v>
      </c>
      <c r="AD275" s="46" t="s">
        <v>372</v>
      </c>
      <c r="AE275" s="46" t="s">
        <v>96</v>
      </c>
      <c r="AF275" s="47"/>
      <c r="AG275" s="10"/>
      <c r="AI275" s="1"/>
      <c r="AJ275" s="1"/>
      <c r="AK275" s="1"/>
    </row>
    <row r="276" spans="1:37" s="12" customFormat="1" ht="14.25" customHeight="1" x14ac:dyDescent="0.2">
      <c r="A276" s="48">
        <v>14</v>
      </c>
      <c r="B276" s="56">
        <v>26</v>
      </c>
      <c r="C276" s="56" t="s">
        <v>39</v>
      </c>
      <c r="D276" s="57">
        <v>1</v>
      </c>
      <c r="E276" s="37" t="s">
        <v>45</v>
      </c>
      <c r="F276" s="4" t="s">
        <v>46</v>
      </c>
      <c r="G276" s="4" t="s">
        <v>47</v>
      </c>
      <c r="H276" s="5">
        <v>402</v>
      </c>
      <c r="I276" s="5"/>
      <c r="J276" s="38">
        <v>5</v>
      </c>
      <c r="K276" s="38" t="s">
        <v>13</v>
      </c>
      <c r="L276" s="38">
        <v>1</v>
      </c>
      <c r="M276" s="37" t="s">
        <v>47</v>
      </c>
      <c r="N276" s="39">
        <v>3993</v>
      </c>
      <c r="O276" s="38">
        <v>1</v>
      </c>
      <c r="P276" s="38">
        <v>1</v>
      </c>
      <c r="Q276" s="2">
        <v>0</v>
      </c>
      <c r="R276" s="2"/>
      <c r="S276" s="50" t="str">
        <f t="shared" ref="S276:S321" si="37">MID(N276,1,1)</f>
        <v>3</v>
      </c>
      <c r="T276" s="2">
        <v>3400127848</v>
      </c>
      <c r="U276" s="39">
        <v>105672</v>
      </c>
      <c r="V276" s="56"/>
      <c r="W276" s="42">
        <v>71421.33</v>
      </c>
      <c r="X276" s="42">
        <v>71421.33</v>
      </c>
      <c r="Y276" s="43" t="s">
        <v>642</v>
      </c>
      <c r="Z276" s="44" t="s">
        <v>41</v>
      </c>
      <c r="AA276" s="45">
        <v>42004</v>
      </c>
      <c r="AB276" s="61"/>
      <c r="AC276" s="46" t="s">
        <v>82</v>
      </c>
      <c r="AD276" s="46" t="s">
        <v>83</v>
      </c>
      <c r="AE276" s="46" t="s">
        <v>38</v>
      </c>
      <c r="AF276" s="47" t="s">
        <v>643</v>
      </c>
      <c r="AG276" s="10"/>
      <c r="AI276" s="1"/>
      <c r="AJ276" s="1"/>
      <c r="AK276" s="1"/>
    </row>
    <row r="277" spans="1:37" s="12" customFormat="1" ht="14.25" customHeight="1" x14ac:dyDescent="0.2">
      <c r="A277" s="48">
        <v>14</v>
      </c>
      <c r="B277" s="56">
        <v>26</v>
      </c>
      <c r="C277" s="56" t="s">
        <v>39</v>
      </c>
      <c r="D277" s="57">
        <v>1</v>
      </c>
      <c r="E277" s="37" t="s">
        <v>45</v>
      </c>
      <c r="F277" s="4" t="s">
        <v>46</v>
      </c>
      <c r="G277" s="4" t="s">
        <v>47</v>
      </c>
      <c r="H277" s="5">
        <v>402</v>
      </c>
      <c r="I277" s="5"/>
      <c r="J277" s="38">
        <v>5</v>
      </c>
      <c r="K277" s="38" t="s">
        <v>13</v>
      </c>
      <c r="L277" s="38">
        <v>1</v>
      </c>
      <c r="M277" s="37" t="s">
        <v>47</v>
      </c>
      <c r="N277" s="39">
        <v>3993</v>
      </c>
      <c r="O277" s="38">
        <v>1</v>
      </c>
      <c r="P277" s="38">
        <v>1</v>
      </c>
      <c r="Q277" s="2">
        <v>0</v>
      </c>
      <c r="R277" s="2"/>
      <c r="S277" s="50" t="str">
        <f t="shared" si="37"/>
        <v>3</v>
      </c>
      <c r="T277" s="2">
        <v>3400129472</v>
      </c>
      <c r="U277" s="39">
        <v>105653</v>
      </c>
      <c r="V277" s="56"/>
      <c r="W277" s="42">
        <v>3247714.25</v>
      </c>
      <c r="X277" s="42">
        <v>3247714.25</v>
      </c>
      <c r="Y277" s="43" t="s">
        <v>642</v>
      </c>
      <c r="Z277" s="44" t="s">
        <v>41</v>
      </c>
      <c r="AA277" s="45">
        <v>42004</v>
      </c>
      <c r="AB277" s="61"/>
      <c r="AC277" s="46" t="s">
        <v>82</v>
      </c>
      <c r="AD277" s="46" t="s">
        <v>83</v>
      </c>
      <c r="AE277" s="46" t="s">
        <v>38</v>
      </c>
      <c r="AF277" s="47" t="s">
        <v>643</v>
      </c>
      <c r="AG277" s="10"/>
      <c r="AI277" s="1"/>
      <c r="AJ277" s="1"/>
      <c r="AK277" s="1"/>
    </row>
    <row r="278" spans="1:37" s="12" customFormat="1" ht="14.25" customHeight="1" x14ac:dyDescent="0.2">
      <c r="A278" s="48">
        <v>14</v>
      </c>
      <c r="B278" s="56">
        <v>26</v>
      </c>
      <c r="C278" s="56" t="s">
        <v>39</v>
      </c>
      <c r="D278" s="57">
        <v>1</v>
      </c>
      <c r="E278" s="37" t="s">
        <v>45</v>
      </c>
      <c r="F278" s="4" t="s">
        <v>46</v>
      </c>
      <c r="G278" s="4" t="s">
        <v>47</v>
      </c>
      <c r="H278" s="5">
        <v>402</v>
      </c>
      <c r="I278" s="5"/>
      <c r="J278" s="38">
        <v>5</v>
      </c>
      <c r="K278" s="38" t="s">
        <v>13</v>
      </c>
      <c r="L278" s="38">
        <v>1</v>
      </c>
      <c r="M278" s="37" t="s">
        <v>47</v>
      </c>
      <c r="N278" s="39">
        <v>3993</v>
      </c>
      <c r="O278" s="38">
        <v>1</v>
      </c>
      <c r="P278" s="38">
        <v>1</v>
      </c>
      <c r="Q278" s="2">
        <v>0</v>
      </c>
      <c r="R278" s="2"/>
      <c r="S278" s="50" t="str">
        <f t="shared" si="37"/>
        <v>3</v>
      </c>
      <c r="T278" s="2">
        <v>3400127200</v>
      </c>
      <c r="U278" s="39">
        <v>105665</v>
      </c>
      <c r="V278" s="56"/>
      <c r="W278" s="42">
        <v>845183.35</v>
      </c>
      <c r="X278" s="42">
        <v>845183.35</v>
      </c>
      <c r="Y278" s="43" t="s">
        <v>642</v>
      </c>
      <c r="Z278" s="44" t="s">
        <v>41</v>
      </c>
      <c r="AA278" s="45">
        <v>42004</v>
      </c>
      <c r="AB278" s="61"/>
      <c r="AC278" s="46" t="s">
        <v>82</v>
      </c>
      <c r="AD278" s="46" t="s">
        <v>83</v>
      </c>
      <c r="AE278" s="46" t="s">
        <v>38</v>
      </c>
      <c r="AF278" s="47" t="s">
        <v>643</v>
      </c>
      <c r="AG278" s="10"/>
      <c r="AI278" s="1"/>
      <c r="AJ278" s="1"/>
      <c r="AK278" s="1"/>
    </row>
    <row r="279" spans="1:37" s="12" customFormat="1" ht="14.25" customHeight="1" x14ac:dyDescent="0.2">
      <c r="A279" s="48">
        <v>14</v>
      </c>
      <c r="B279" s="56">
        <v>26</v>
      </c>
      <c r="C279" s="56" t="s">
        <v>39</v>
      </c>
      <c r="D279" s="57">
        <v>1</v>
      </c>
      <c r="E279" s="37" t="s">
        <v>45</v>
      </c>
      <c r="F279" s="4" t="s">
        <v>46</v>
      </c>
      <c r="G279" s="4" t="s">
        <v>47</v>
      </c>
      <c r="H279" s="5">
        <v>402</v>
      </c>
      <c r="I279" s="5"/>
      <c r="J279" s="38">
        <v>5</v>
      </c>
      <c r="K279" s="38" t="s">
        <v>13</v>
      </c>
      <c r="L279" s="38">
        <v>1</v>
      </c>
      <c r="M279" s="37" t="s">
        <v>47</v>
      </c>
      <c r="N279" s="39">
        <v>5121</v>
      </c>
      <c r="O279" s="38">
        <v>2</v>
      </c>
      <c r="P279" s="38">
        <v>1</v>
      </c>
      <c r="Q279" s="2">
        <v>0</v>
      </c>
      <c r="R279" s="2" t="s">
        <v>644</v>
      </c>
      <c r="S279" s="50" t="str">
        <f t="shared" si="37"/>
        <v>5</v>
      </c>
      <c r="T279" s="2" t="s">
        <v>43</v>
      </c>
      <c r="U279" s="39">
        <v>10017708</v>
      </c>
      <c r="V279" s="56"/>
      <c r="W279" s="42">
        <v>480240</v>
      </c>
      <c r="X279" s="42">
        <v>480240</v>
      </c>
      <c r="Y279" s="43" t="s">
        <v>642</v>
      </c>
      <c r="Z279" s="44" t="s">
        <v>41</v>
      </c>
      <c r="AA279" s="45">
        <v>42004</v>
      </c>
      <c r="AB279" s="61"/>
      <c r="AC279" s="46" t="s">
        <v>645</v>
      </c>
      <c r="AD279" s="46" t="s">
        <v>646</v>
      </c>
      <c r="AE279" s="46" t="s">
        <v>38</v>
      </c>
      <c r="AF279" s="47" t="s">
        <v>70</v>
      </c>
      <c r="AG279" s="10"/>
      <c r="AI279" s="1"/>
      <c r="AJ279" s="1"/>
      <c r="AK279" s="1"/>
    </row>
    <row r="280" spans="1:37" s="12" customFormat="1" ht="14.25" customHeight="1" x14ac:dyDescent="0.2">
      <c r="A280" s="48">
        <v>14</v>
      </c>
      <c r="B280" s="56">
        <v>26</v>
      </c>
      <c r="C280" s="56" t="s">
        <v>39</v>
      </c>
      <c r="D280" s="57">
        <v>1</v>
      </c>
      <c r="E280" s="37" t="s">
        <v>45</v>
      </c>
      <c r="F280" s="4" t="s">
        <v>46</v>
      </c>
      <c r="G280" s="4" t="s">
        <v>47</v>
      </c>
      <c r="H280" s="5">
        <v>402</v>
      </c>
      <c r="I280" s="5"/>
      <c r="J280" s="38">
        <v>5</v>
      </c>
      <c r="K280" s="38" t="s">
        <v>13</v>
      </c>
      <c r="L280" s="38">
        <v>1</v>
      </c>
      <c r="M280" s="37" t="s">
        <v>47</v>
      </c>
      <c r="N280" s="39">
        <v>5151</v>
      </c>
      <c r="O280" s="38">
        <v>2</v>
      </c>
      <c r="P280" s="38">
        <v>1</v>
      </c>
      <c r="Q280" s="2">
        <v>0</v>
      </c>
      <c r="R280" s="2" t="s">
        <v>631</v>
      </c>
      <c r="S280" s="50" t="str">
        <f t="shared" si="37"/>
        <v>5</v>
      </c>
      <c r="T280" s="2" t="s">
        <v>43</v>
      </c>
      <c r="U280" s="39">
        <v>10012141</v>
      </c>
      <c r="V280" s="56"/>
      <c r="W280" s="42">
        <v>2990294.4</v>
      </c>
      <c r="X280" s="42">
        <v>2990294.4</v>
      </c>
      <c r="Y280" s="43" t="s">
        <v>642</v>
      </c>
      <c r="Z280" s="44" t="s">
        <v>41</v>
      </c>
      <c r="AA280" s="45">
        <v>42004</v>
      </c>
      <c r="AB280" s="61"/>
      <c r="AC280" s="46" t="s">
        <v>414</v>
      </c>
      <c r="AD280" s="46" t="s">
        <v>415</v>
      </c>
      <c r="AE280" s="46" t="s">
        <v>42</v>
      </c>
      <c r="AF280" s="47" t="s">
        <v>639</v>
      </c>
      <c r="AG280" s="10"/>
      <c r="AI280" s="1"/>
      <c r="AJ280" s="1"/>
      <c r="AK280" s="1"/>
    </row>
    <row r="281" spans="1:37" s="12" customFormat="1" ht="14.25" customHeight="1" x14ac:dyDescent="0.2">
      <c r="A281" s="48">
        <v>14</v>
      </c>
      <c r="B281" s="56">
        <v>26</v>
      </c>
      <c r="C281" s="56" t="s">
        <v>39</v>
      </c>
      <c r="D281" s="57">
        <v>1</v>
      </c>
      <c r="E281" s="37" t="s">
        <v>45</v>
      </c>
      <c r="F281" s="4" t="s">
        <v>46</v>
      </c>
      <c r="G281" s="4" t="s">
        <v>47</v>
      </c>
      <c r="H281" s="5">
        <v>402</v>
      </c>
      <c r="I281" s="5"/>
      <c r="J281" s="38">
        <v>5</v>
      </c>
      <c r="K281" s="38" t="s">
        <v>13</v>
      </c>
      <c r="L281" s="38">
        <v>1</v>
      </c>
      <c r="M281" s="37" t="s">
        <v>47</v>
      </c>
      <c r="N281" s="39">
        <v>2541</v>
      </c>
      <c r="O281" s="38">
        <v>1</v>
      </c>
      <c r="P281" s="38">
        <v>1</v>
      </c>
      <c r="Q281" s="2">
        <v>60</v>
      </c>
      <c r="R281" s="2"/>
      <c r="S281" s="50" t="str">
        <f t="shared" si="37"/>
        <v>2</v>
      </c>
      <c r="T281" s="2">
        <v>3400126544</v>
      </c>
      <c r="U281" s="39">
        <v>105265</v>
      </c>
      <c r="V281" s="56"/>
      <c r="W281" s="42">
        <v>121740.43</v>
      </c>
      <c r="X281" s="42">
        <v>121740.43</v>
      </c>
      <c r="Y281" s="43" t="s">
        <v>642</v>
      </c>
      <c r="Z281" s="44" t="s">
        <v>41</v>
      </c>
      <c r="AA281" s="45">
        <v>42004</v>
      </c>
      <c r="AB281" s="61"/>
      <c r="AC281" s="46" t="s">
        <v>593</v>
      </c>
      <c r="AD281" s="46" t="s">
        <v>594</v>
      </c>
      <c r="AE281" s="46" t="s">
        <v>96</v>
      </c>
      <c r="AF281" s="47"/>
      <c r="AG281" s="10"/>
      <c r="AI281" s="1"/>
      <c r="AJ281" s="1"/>
      <c r="AK281" s="1"/>
    </row>
    <row r="282" spans="1:37" s="12" customFormat="1" ht="14.25" customHeight="1" x14ac:dyDescent="0.2">
      <c r="A282" s="48">
        <v>14</v>
      </c>
      <c r="B282" s="56">
        <v>26</v>
      </c>
      <c r="C282" s="56" t="s">
        <v>39</v>
      </c>
      <c r="D282" s="57">
        <v>1</v>
      </c>
      <c r="E282" s="37" t="s">
        <v>45</v>
      </c>
      <c r="F282" s="4" t="s">
        <v>46</v>
      </c>
      <c r="G282" s="4" t="s">
        <v>47</v>
      </c>
      <c r="H282" s="5">
        <v>402</v>
      </c>
      <c r="I282" s="5"/>
      <c r="J282" s="38">
        <v>5</v>
      </c>
      <c r="K282" s="38" t="s">
        <v>13</v>
      </c>
      <c r="L282" s="38">
        <v>1</v>
      </c>
      <c r="M282" s="37" t="s">
        <v>47</v>
      </c>
      <c r="N282" s="39">
        <v>2541</v>
      </c>
      <c r="O282" s="38">
        <v>1</v>
      </c>
      <c r="P282" s="38">
        <v>1</v>
      </c>
      <c r="Q282" s="2">
        <v>60</v>
      </c>
      <c r="R282" s="2"/>
      <c r="S282" s="50" t="str">
        <f t="shared" si="37"/>
        <v>2</v>
      </c>
      <c r="T282" s="2">
        <v>3400126541</v>
      </c>
      <c r="U282" s="39">
        <v>105266</v>
      </c>
      <c r="V282" s="56"/>
      <c r="W282" s="42">
        <v>50120.62</v>
      </c>
      <c r="X282" s="42">
        <v>50120.62</v>
      </c>
      <c r="Y282" s="43" t="s">
        <v>642</v>
      </c>
      <c r="Z282" s="44" t="s">
        <v>41</v>
      </c>
      <c r="AA282" s="45">
        <v>42004</v>
      </c>
      <c r="AB282" s="61"/>
      <c r="AC282" s="46" t="s">
        <v>647</v>
      </c>
      <c r="AD282" s="46" t="s">
        <v>648</v>
      </c>
      <c r="AE282" s="46" t="s">
        <v>96</v>
      </c>
      <c r="AF282" s="47"/>
      <c r="AG282" s="10"/>
      <c r="AI282" s="1"/>
      <c r="AJ282" s="1"/>
      <c r="AK282" s="1"/>
    </row>
    <row r="283" spans="1:37" s="12" customFormat="1" ht="14.25" customHeight="1" x14ac:dyDescent="0.2">
      <c r="A283" s="48">
        <v>14</v>
      </c>
      <c r="B283" s="56">
        <v>26</v>
      </c>
      <c r="C283" s="56" t="s">
        <v>39</v>
      </c>
      <c r="D283" s="57">
        <v>1</v>
      </c>
      <c r="E283" s="37" t="s">
        <v>45</v>
      </c>
      <c r="F283" s="4" t="s">
        <v>46</v>
      </c>
      <c r="G283" s="4" t="s">
        <v>47</v>
      </c>
      <c r="H283" s="5">
        <v>402</v>
      </c>
      <c r="I283" s="5"/>
      <c r="J283" s="38">
        <v>5</v>
      </c>
      <c r="K283" s="38" t="s">
        <v>13</v>
      </c>
      <c r="L283" s="38">
        <v>1</v>
      </c>
      <c r="M283" s="37" t="s">
        <v>47</v>
      </c>
      <c r="N283" s="39">
        <v>2541</v>
      </c>
      <c r="O283" s="38">
        <v>1</v>
      </c>
      <c r="P283" s="38">
        <v>1</v>
      </c>
      <c r="Q283" s="2">
        <v>60</v>
      </c>
      <c r="R283" s="2"/>
      <c r="S283" s="50" t="str">
        <f t="shared" si="37"/>
        <v>2</v>
      </c>
      <c r="T283" s="2">
        <v>3400126571</v>
      </c>
      <c r="U283" s="39">
        <v>105268</v>
      </c>
      <c r="V283" s="56"/>
      <c r="W283" s="42">
        <v>25496</v>
      </c>
      <c r="X283" s="42">
        <v>25496</v>
      </c>
      <c r="Y283" s="43" t="s">
        <v>642</v>
      </c>
      <c r="Z283" s="44" t="s">
        <v>41</v>
      </c>
      <c r="AA283" s="45">
        <v>42004</v>
      </c>
      <c r="AB283" s="61"/>
      <c r="AC283" s="46" t="s">
        <v>649</v>
      </c>
      <c r="AD283" s="46" t="s">
        <v>43</v>
      </c>
      <c r="AE283" s="46" t="s">
        <v>96</v>
      </c>
      <c r="AF283" s="47" t="s">
        <v>44</v>
      </c>
      <c r="AG283" s="10"/>
      <c r="AI283" s="1"/>
      <c r="AJ283" s="1"/>
      <c r="AK283" s="1"/>
    </row>
    <row r="284" spans="1:37" s="12" customFormat="1" ht="14.25" customHeight="1" x14ac:dyDescent="0.2">
      <c r="A284" s="48">
        <v>14</v>
      </c>
      <c r="B284" s="56">
        <v>26</v>
      </c>
      <c r="C284" s="56" t="s">
        <v>39</v>
      </c>
      <c r="D284" s="57">
        <v>1</v>
      </c>
      <c r="E284" s="37" t="s">
        <v>45</v>
      </c>
      <c r="F284" s="4" t="s">
        <v>46</v>
      </c>
      <c r="G284" s="4" t="s">
        <v>47</v>
      </c>
      <c r="H284" s="5">
        <v>402</v>
      </c>
      <c r="I284" s="5"/>
      <c r="J284" s="38">
        <v>5</v>
      </c>
      <c r="K284" s="38" t="s">
        <v>13</v>
      </c>
      <c r="L284" s="38">
        <v>1</v>
      </c>
      <c r="M284" s="37" t="s">
        <v>47</v>
      </c>
      <c r="N284" s="39">
        <v>2541</v>
      </c>
      <c r="O284" s="38">
        <v>1</v>
      </c>
      <c r="P284" s="38">
        <v>1</v>
      </c>
      <c r="Q284" s="2">
        <v>60</v>
      </c>
      <c r="R284" s="2"/>
      <c r="S284" s="50" t="str">
        <f t="shared" si="37"/>
        <v>2</v>
      </c>
      <c r="T284" s="2">
        <v>3400126554</v>
      </c>
      <c r="U284" s="39">
        <v>105269</v>
      </c>
      <c r="V284" s="56"/>
      <c r="W284" s="42">
        <v>91640</v>
      </c>
      <c r="X284" s="42">
        <v>91640</v>
      </c>
      <c r="Y284" s="43" t="s">
        <v>642</v>
      </c>
      <c r="Z284" s="44" t="s">
        <v>41</v>
      </c>
      <c r="AA284" s="45">
        <v>42004</v>
      </c>
      <c r="AB284" s="61"/>
      <c r="AC284" s="46" t="s">
        <v>650</v>
      </c>
      <c r="AD284" s="46" t="s">
        <v>43</v>
      </c>
      <c r="AE284" s="46" t="s">
        <v>96</v>
      </c>
      <c r="AF284" s="47"/>
      <c r="AG284" s="10"/>
      <c r="AI284" s="1"/>
      <c r="AJ284" s="1"/>
      <c r="AK284" s="1"/>
    </row>
    <row r="285" spans="1:37" s="12" customFormat="1" ht="14.25" customHeight="1" x14ac:dyDescent="0.2">
      <c r="A285" s="48">
        <v>14</v>
      </c>
      <c r="B285" s="56">
        <v>26</v>
      </c>
      <c r="C285" s="56" t="s">
        <v>39</v>
      </c>
      <c r="D285" s="57">
        <v>1</v>
      </c>
      <c r="E285" s="37" t="s">
        <v>45</v>
      </c>
      <c r="F285" s="4" t="s">
        <v>46</v>
      </c>
      <c r="G285" s="4" t="s">
        <v>47</v>
      </c>
      <c r="H285" s="5">
        <v>402</v>
      </c>
      <c r="I285" s="5"/>
      <c r="J285" s="38">
        <v>5</v>
      </c>
      <c r="K285" s="38" t="s">
        <v>13</v>
      </c>
      <c r="L285" s="38">
        <v>1</v>
      </c>
      <c r="M285" s="37" t="s">
        <v>47</v>
      </c>
      <c r="N285" s="39">
        <v>2541</v>
      </c>
      <c r="O285" s="38">
        <v>1</v>
      </c>
      <c r="P285" s="38">
        <v>1</v>
      </c>
      <c r="Q285" s="2">
        <v>60</v>
      </c>
      <c r="R285" s="2"/>
      <c r="S285" s="50" t="str">
        <f t="shared" si="37"/>
        <v>2</v>
      </c>
      <c r="T285" s="2">
        <v>3400126568</v>
      </c>
      <c r="U285" s="39">
        <v>105271</v>
      </c>
      <c r="V285" s="56"/>
      <c r="W285" s="42">
        <v>93618.55</v>
      </c>
      <c r="X285" s="42">
        <v>93618.55</v>
      </c>
      <c r="Y285" s="43" t="s">
        <v>642</v>
      </c>
      <c r="Z285" s="44" t="s">
        <v>41</v>
      </c>
      <c r="AA285" s="45">
        <v>42004</v>
      </c>
      <c r="AB285" s="61"/>
      <c r="AC285" s="46" t="s">
        <v>593</v>
      </c>
      <c r="AD285" s="46" t="s">
        <v>594</v>
      </c>
      <c r="AE285" s="46" t="s">
        <v>96</v>
      </c>
      <c r="AF285" s="47" t="s">
        <v>44</v>
      </c>
      <c r="AG285" s="10"/>
      <c r="AI285" s="1"/>
      <c r="AJ285" s="1"/>
      <c r="AK285" s="1"/>
    </row>
    <row r="286" spans="1:37" s="12" customFormat="1" ht="14.25" customHeight="1" x14ac:dyDescent="0.2">
      <c r="A286" s="48">
        <v>14</v>
      </c>
      <c r="B286" s="56">
        <v>26</v>
      </c>
      <c r="C286" s="56" t="s">
        <v>39</v>
      </c>
      <c r="D286" s="57">
        <v>1</v>
      </c>
      <c r="E286" s="37" t="s">
        <v>45</v>
      </c>
      <c r="F286" s="4" t="s">
        <v>46</v>
      </c>
      <c r="G286" s="4" t="s">
        <v>47</v>
      </c>
      <c r="H286" s="5">
        <v>402</v>
      </c>
      <c r="I286" s="5"/>
      <c r="J286" s="38">
        <v>5</v>
      </c>
      <c r="K286" s="38" t="s">
        <v>13</v>
      </c>
      <c r="L286" s="38">
        <v>1</v>
      </c>
      <c r="M286" s="37" t="s">
        <v>47</v>
      </c>
      <c r="N286" s="39">
        <v>2541</v>
      </c>
      <c r="O286" s="38">
        <v>1</v>
      </c>
      <c r="P286" s="38">
        <v>1</v>
      </c>
      <c r="Q286" s="2">
        <v>60</v>
      </c>
      <c r="R286" s="2"/>
      <c r="S286" s="50" t="str">
        <f t="shared" si="37"/>
        <v>2</v>
      </c>
      <c r="T286" s="2">
        <v>3400126552</v>
      </c>
      <c r="U286" s="39">
        <v>105274</v>
      </c>
      <c r="V286" s="56"/>
      <c r="W286" s="42">
        <v>24999.16</v>
      </c>
      <c r="X286" s="42">
        <v>24999.16</v>
      </c>
      <c r="Y286" s="43" t="s">
        <v>642</v>
      </c>
      <c r="Z286" s="44" t="s">
        <v>41</v>
      </c>
      <c r="AA286" s="45">
        <v>42004</v>
      </c>
      <c r="AB286" s="61"/>
      <c r="AC286" s="46" t="s">
        <v>651</v>
      </c>
      <c r="AD286" s="46" t="s">
        <v>652</v>
      </c>
      <c r="AE286" s="46" t="s">
        <v>96</v>
      </c>
      <c r="AF286" s="47"/>
      <c r="AG286" s="10"/>
      <c r="AI286" s="1"/>
      <c r="AJ286" s="1"/>
      <c r="AK286" s="1"/>
    </row>
    <row r="287" spans="1:37" s="12" customFormat="1" ht="14.25" customHeight="1" x14ac:dyDescent="0.2">
      <c r="A287" s="48">
        <v>14</v>
      </c>
      <c r="B287" s="56">
        <v>26</v>
      </c>
      <c r="C287" s="56" t="s">
        <v>39</v>
      </c>
      <c r="D287" s="57">
        <v>1</v>
      </c>
      <c r="E287" s="37" t="s">
        <v>45</v>
      </c>
      <c r="F287" s="4" t="s">
        <v>46</v>
      </c>
      <c r="G287" s="4" t="s">
        <v>47</v>
      </c>
      <c r="H287" s="5">
        <v>402</v>
      </c>
      <c r="I287" s="5"/>
      <c r="J287" s="38">
        <v>5</v>
      </c>
      <c r="K287" s="38" t="s">
        <v>13</v>
      </c>
      <c r="L287" s="38">
        <v>1</v>
      </c>
      <c r="M287" s="37" t="s">
        <v>47</v>
      </c>
      <c r="N287" s="39">
        <v>2541</v>
      </c>
      <c r="O287" s="38">
        <v>1</v>
      </c>
      <c r="P287" s="38">
        <v>1</v>
      </c>
      <c r="Q287" s="2">
        <v>60</v>
      </c>
      <c r="R287" s="2"/>
      <c r="S287" s="50" t="str">
        <f t="shared" si="37"/>
        <v>2</v>
      </c>
      <c r="T287" s="2">
        <v>3400126549</v>
      </c>
      <c r="U287" s="39">
        <v>105275</v>
      </c>
      <c r="V287" s="56"/>
      <c r="W287" s="42">
        <v>6575.14</v>
      </c>
      <c r="X287" s="42">
        <v>6575.14</v>
      </c>
      <c r="Y287" s="43" t="s">
        <v>642</v>
      </c>
      <c r="Z287" s="44" t="s">
        <v>41</v>
      </c>
      <c r="AA287" s="45">
        <v>42004</v>
      </c>
      <c r="AB287" s="61"/>
      <c r="AC287" s="46" t="s">
        <v>593</v>
      </c>
      <c r="AD287" s="46" t="s">
        <v>594</v>
      </c>
      <c r="AE287" s="46" t="s">
        <v>96</v>
      </c>
      <c r="AF287" s="47"/>
      <c r="AG287" s="10"/>
      <c r="AI287" s="1"/>
      <c r="AJ287" s="1"/>
      <c r="AK287" s="1"/>
    </row>
    <row r="288" spans="1:37" s="12" customFormat="1" ht="14.25" customHeight="1" x14ac:dyDescent="0.2">
      <c r="A288" s="48">
        <v>14</v>
      </c>
      <c r="B288" s="56">
        <v>26</v>
      </c>
      <c r="C288" s="56" t="s">
        <v>39</v>
      </c>
      <c r="D288" s="57">
        <v>1</v>
      </c>
      <c r="E288" s="37" t="s">
        <v>45</v>
      </c>
      <c r="F288" s="4" t="s">
        <v>46</v>
      </c>
      <c r="G288" s="4" t="s">
        <v>47</v>
      </c>
      <c r="H288" s="5">
        <v>402</v>
      </c>
      <c r="I288" s="5"/>
      <c r="J288" s="38">
        <v>5</v>
      </c>
      <c r="K288" s="38" t="s">
        <v>13</v>
      </c>
      <c r="L288" s="38">
        <v>1</v>
      </c>
      <c r="M288" s="37" t="s">
        <v>47</v>
      </c>
      <c r="N288" s="39">
        <v>2541</v>
      </c>
      <c r="O288" s="38">
        <v>1</v>
      </c>
      <c r="P288" s="38">
        <v>1</v>
      </c>
      <c r="Q288" s="2">
        <v>60</v>
      </c>
      <c r="R288" s="2"/>
      <c r="S288" s="50" t="str">
        <f t="shared" si="37"/>
        <v>2</v>
      </c>
      <c r="T288" s="2">
        <v>3400126575</v>
      </c>
      <c r="U288" s="39">
        <v>105278</v>
      </c>
      <c r="V288" s="56"/>
      <c r="W288" s="42">
        <v>107792.16</v>
      </c>
      <c r="X288" s="42">
        <v>107792.16</v>
      </c>
      <c r="Y288" s="43" t="s">
        <v>642</v>
      </c>
      <c r="Z288" s="44" t="s">
        <v>41</v>
      </c>
      <c r="AA288" s="45">
        <v>42004</v>
      </c>
      <c r="AB288" s="61"/>
      <c r="AC288" s="46" t="s">
        <v>593</v>
      </c>
      <c r="AD288" s="46" t="s">
        <v>594</v>
      </c>
      <c r="AE288" s="46" t="s">
        <v>96</v>
      </c>
      <c r="AF288" s="47"/>
      <c r="AG288" s="10"/>
      <c r="AI288" s="1"/>
      <c r="AJ288" s="1"/>
      <c r="AK288" s="1"/>
    </row>
    <row r="289" spans="1:37" s="12" customFormat="1" ht="14.25" customHeight="1" x14ac:dyDescent="0.2">
      <c r="A289" s="48">
        <v>14</v>
      </c>
      <c r="B289" s="56">
        <v>26</v>
      </c>
      <c r="C289" s="56" t="s">
        <v>39</v>
      </c>
      <c r="D289" s="57">
        <v>1</v>
      </c>
      <c r="E289" s="37" t="s">
        <v>45</v>
      </c>
      <c r="F289" s="4" t="s">
        <v>46</v>
      </c>
      <c r="G289" s="4" t="s">
        <v>47</v>
      </c>
      <c r="H289" s="5">
        <v>402</v>
      </c>
      <c r="I289" s="5"/>
      <c r="J289" s="38">
        <v>5</v>
      </c>
      <c r="K289" s="38" t="s">
        <v>13</v>
      </c>
      <c r="L289" s="38">
        <v>1</v>
      </c>
      <c r="M289" s="37" t="s">
        <v>47</v>
      </c>
      <c r="N289" s="39">
        <v>2541</v>
      </c>
      <c r="O289" s="38">
        <v>1</v>
      </c>
      <c r="P289" s="38">
        <v>1</v>
      </c>
      <c r="Q289" s="2">
        <v>60</v>
      </c>
      <c r="R289" s="2"/>
      <c r="S289" s="50" t="str">
        <f t="shared" si="37"/>
        <v>2</v>
      </c>
      <c r="T289" s="2">
        <v>3400126574</v>
      </c>
      <c r="U289" s="39">
        <v>105279</v>
      </c>
      <c r="V289" s="56"/>
      <c r="W289" s="42">
        <v>150904.89000000001</v>
      </c>
      <c r="X289" s="42">
        <v>150904.89000000001</v>
      </c>
      <c r="Y289" s="43" t="s">
        <v>642</v>
      </c>
      <c r="Z289" s="44" t="s">
        <v>41</v>
      </c>
      <c r="AA289" s="45">
        <v>42004</v>
      </c>
      <c r="AB289" s="61"/>
      <c r="AC289" s="46" t="s">
        <v>593</v>
      </c>
      <c r="AD289" s="46" t="s">
        <v>594</v>
      </c>
      <c r="AE289" s="46" t="s">
        <v>96</v>
      </c>
      <c r="AF289" s="47"/>
      <c r="AG289" s="10"/>
      <c r="AI289" s="1"/>
      <c r="AJ289" s="1"/>
      <c r="AK289" s="1"/>
    </row>
    <row r="290" spans="1:37" s="12" customFormat="1" ht="14.25" customHeight="1" x14ac:dyDescent="0.2">
      <c r="A290" s="48">
        <v>14</v>
      </c>
      <c r="B290" s="56">
        <v>26</v>
      </c>
      <c r="C290" s="56" t="s">
        <v>39</v>
      </c>
      <c r="D290" s="57">
        <v>1</v>
      </c>
      <c r="E290" s="37" t="s">
        <v>45</v>
      </c>
      <c r="F290" s="4" t="s">
        <v>46</v>
      </c>
      <c r="G290" s="4" t="s">
        <v>47</v>
      </c>
      <c r="H290" s="5">
        <v>402</v>
      </c>
      <c r="I290" s="5"/>
      <c r="J290" s="38">
        <v>5</v>
      </c>
      <c r="K290" s="38" t="s">
        <v>13</v>
      </c>
      <c r="L290" s="38">
        <v>1</v>
      </c>
      <c r="M290" s="37" t="s">
        <v>47</v>
      </c>
      <c r="N290" s="39">
        <v>2541</v>
      </c>
      <c r="O290" s="38">
        <v>1</v>
      </c>
      <c r="P290" s="38">
        <v>1</v>
      </c>
      <c r="Q290" s="2">
        <v>60</v>
      </c>
      <c r="R290" s="2"/>
      <c r="S290" s="50" t="str">
        <f t="shared" si="37"/>
        <v>2</v>
      </c>
      <c r="T290" s="2">
        <v>3400126573</v>
      </c>
      <c r="U290" s="39">
        <v>105280</v>
      </c>
      <c r="V290" s="56"/>
      <c r="W290" s="42">
        <v>131800.62</v>
      </c>
      <c r="X290" s="42">
        <v>131800.62</v>
      </c>
      <c r="Y290" s="43" t="s">
        <v>642</v>
      </c>
      <c r="Z290" s="44" t="s">
        <v>41</v>
      </c>
      <c r="AA290" s="45">
        <v>42004</v>
      </c>
      <c r="AB290" s="61"/>
      <c r="AC290" s="46" t="s">
        <v>593</v>
      </c>
      <c r="AD290" s="46" t="s">
        <v>594</v>
      </c>
      <c r="AE290" s="46" t="s">
        <v>96</v>
      </c>
      <c r="AF290" s="47"/>
      <c r="AG290" s="10"/>
      <c r="AI290" s="1"/>
      <c r="AJ290" s="1"/>
      <c r="AK290" s="1"/>
    </row>
    <row r="291" spans="1:37" s="12" customFormat="1" ht="14.25" customHeight="1" x14ac:dyDescent="0.2">
      <c r="A291" s="48">
        <v>14</v>
      </c>
      <c r="B291" s="56">
        <v>26</v>
      </c>
      <c r="C291" s="56" t="s">
        <v>39</v>
      </c>
      <c r="D291" s="57">
        <v>1</v>
      </c>
      <c r="E291" s="37" t="s">
        <v>45</v>
      </c>
      <c r="F291" s="4" t="s">
        <v>46</v>
      </c>
      <c r="G291" s="4" t="s">
        <v>47</v>
      </c>
      <c r="H291" s="5">
        <v>402</v>
      </c>
      <c r="I291" s="5"/>
      <c r="J291" s="38">
        <v>5</v>
      </c>
      <c r="K291" s="38" t="s">
        <v>13</v>
      </c>
      <c r="L291" s="38">
        <v>1</v>
      </c>
      <c r="M291" s="37" t="s">
        <v>47</v>
      </c>
      <c r="N291" s="39">
        <v>2541</v>
      </c>
      <c r="O291" s="38">
        <v>1</v>
      </c>
      <c r="P291" s="38">
        <v>1</v>
      </c>
      <c r="Q291" s="2">
        <v>60</v>
      </c>
      <c r="R291" s="2"/>
      <c r="S291" s="50" t="str">
        <f t="shared" si="37"/>
        <v>2</v>
      </c>
      <c r="T291" s="2">
        <v>3400126566</v>
      </c>
      <c r="U291" s="39">
        <v>105281</v>
      </c>
      <c r="V291" s="56"/>
      <c r="W291" s="42">
        <v>175944.43</v>
      </c>
      <c r="X291" s="42">
        <v>175944.43</v>
      </c>
      <c r="Y291" s="43" t="s">
        <v>642</v>
      </c>
      <c r="Z291" s="44" t="s">
        <v>41</v>
      </c>
      <c r="AA291" s="45">
        <v>42004</v>
      </c>
      <c r="AB291" s="61"/>
      <c r="AC291" s="46" t="s">
        <v>593</v>
      </c>
      <c r="AD291" s="46" t="s">
        <v>594</v>
      </c>
      <c r="AE291" s="46" t="s">
        <v>96</v>
      </c>
      <c r="AF291" s="47"/>
      <c r="AG291" s="10"/>
      <c r="AI291" s="1"/>
      <c r="AJ291" s="1"/>
      <c r="AK291" s="1"/>
    </row>
    <row r="292" spans="1:37" s="12" customFormat="1" ht="14.25" customHeight="1" x14ac:dyDescent="0.2">
      <c r="A292" s="48">
        <v>14</v>
      </c>
      <c r="B292" s="56">
        <v>26</v>
      </c>
      <c r="C292" s="56" t="s">
        <v>39</v>
      </c>
      <c r="D292" s="57">
        <v>1</v>
      </c>
      <c r="E292" s="37" t="s">
        <v>45</v>
      </c>
      <c r="F292" s="4" t="s">
        <v>46</v>
      </c>
      <c r="G292" s="4" t="s">
        <v>47</v>
      </c>
      <c r="H292" s="5">
        <v>402</v>
      </c>
      <c r="I292" s="5"/>
      <c r="J292" s="38">
        <v>5</v>
      </c>
      <c r="K292" s="38" t="s">
        <v>13</v>
      </c>
      <c r="L292" s="38">
        <v>1</v>
      </c>
      <c r="M292" s="37" t="s">
        <v>47</v>
      </c>
      <c r="N292" s="39">
        <v>2541</v>
      </c>
      <c r="O292" s="38">
        <v>1</v>
      </c>
      <c r="P292" s="38">
        <v>1</v>
      </c>
      <c r="Q292" s="2">
        <v>60</v>
      </c>
      <c r="R292" s="2"/>
      <c r="S292" s="50" t="str">
        <f t="shared" si="37"/>
        <v>2</v>
      </c>
      <c r="T292" s="2">
        <v>3400126578</v>
      </c>
      <c r="U292" s="39">
        <v>105283</v>
      </c>
      <c r="V292" s="56"/>
      <c r="W292" s="42">
        <v>10958.56</v>
      </c>
      <c r="X292" s="42">
        <v>10958.56</v>
      </c>
      <c r="Y292" s="43" t="s">
        <v>642</v>
      </c>
      <c r="Z292" s="44" t="s">
        <v>41</v>
      </c>
      <c r="AA292" s="45">
        <v>42004</v>
      </c>
      <c r="AB292" s="61"/>
      <c r="AC292" s="46" t="s">
        <v>647</v>
      </c>
      <c r="AD292" s="46" t="s">
        <v>648</v>
      </c>
      <c r="AE292" s="46" t="s">
        <v>96</v>
      </c>
      <c r="AF292" s="47"/>
      <c r="AG292" s="10"/>
      <c r="AI292" s="1"/>
      <c r="AJ292" s="1"/>
      <c r="AK292" s="1"/>
    </row>
    <row r="293" spans="1:37" s="12" customFormat="1" ht="14.25" customHeight="1" x14ac:dyDescent="0.2">
      <c r="A293" s="48">
        <v>14</v>
      </c>
      <c r="B293" s="56">
        <v>26</v>
      </c>
      <c r="C293" s="56" t="s">
        <v>39</v>
      </c>
      <c r="D293" s="57">
        <v>1</v>
      </c>
      <c r="E293" s="37" t="s">
        <v>45</v>
      </c>
      <c r="F293" s="4" t="s">
        <v>46</v>
      </c>
      <c r="G293" s="4" t="s">
        <v>47</v>
      </c>
      <c r="H293" s="5">
        <v>402</v>
      </c>
      <c r="I293" s="5"/>
      <c r="J293" s="38">
        <v>5</v>
      </c>
      <c r="K293" s="38" t="s">
        <v>13</v>
      </c>
      <c r="L293" s="38">
        <v>1</v>
      </c>
      <c r="M293" s="37" t="s">
        <v>47</v>
      </c>
      <c r="N293" s="39">
        <v>2541</v>
      </c>
      <c r="O293" s="38">
        <v>1</v>
      </c>
      <c r="P293" s="38">
        <v>1</v>
      </c>
      <c r="Q293" s="2">
        <v>60</v>
      </c>
      <c r="R293" s="2"/>
      <c r="S293" s="50" t="str">
        <f t="shared" si="37"/>
        <v>2</v>
      </c>
      <c r="T293" s="2">
        <v>3400126576</v>
      </c>
      <c r="U293" s="39">
        <v>105284</v>
      </c>
      <c r="V293" s="56"/>
      <c r="W293" s="42">
        <v>100411.3</v>
      </c>
      <c r="X293" s="42">
        <v>100411.3</v>
      </c>
      <c r="Y293" s="43" t="s">
        <v>642</v>
      </c>
      <c r="Z293" s="44" t="s">
        <v>41</v>
      </c>
      <c r="AA293" s="45">
        <v>42004</v>
      </c>
      <c r="AB293" s="61"/>
      <c r="AC293" s="46" t="s">
        <v>593</v>
      </c>
      <c r="AD293" s="46" t="s">
        <v>594</v>
      </c>
      <c r="AE293" s="46" t="s">
        <v>96</v>
      </c>
      <c r="AF293" s="47"/>
      <c r="AG293" s="10"/>
      <c r="AI293" s="1"/>
      <c r="AJ293" s="1"/>
      <c r="AK293" s="1"/>
    </row>
    <row r="294" spans="1:37" s="12" customFormat="1" ht="14.25" customHeight="1" x14ac:dyDescent="0.2">
      <c r="A294" s="48">
        <v>14</v>
      </c>
      <c r="B294" s="56">
        <v>26</v>
      </c>
      <c r="C294" s="56" t="s">
        <v>39</v>
      </c>
      <c r="D294" s="57">
        <v>1</v>
      </c>
      <c r="E294" s="37" t="s">
        <v>45</v>
      </c>
      <c r="F294" s="4" t="s">
        <v>46</v>
      </c>
      <c r="G294" s="4" t="s">
        <v>47</v>
      </c>
      <c r="H294" s="5">
        <v>402</v>
      </c>
      <c r="I294" s="5"/>
      <c r="J294" s="38">
        <v>5</v>
      </c>
      <c r="K294" s="38" t="s">
        <v>13</v>
      </c>
      <c r="L294" s="38">
        <v>1</v>
      </c>
      <c r="M294" s="37" t="s">
        <v>89</v>
      </c>
      <c r="N294" s="39">
        <v>3993</v>
      </c>
      <c r="O294" s="38">
        <v>1</v>
      </c>
      <c r="P294" s="38">
        <v>1</v>
      </c>
      <c r="Q294" s="2">
        <v>0</v>
      </c>
      <c r="R294" s="2"/>
      <c r="S294" s="50" t="str">
        <f t="shared" si="37"/>
        <v>3</v>
      </c>
      <c r="T294" s="2">
        <v>3400126417</v>
      </c>
      <c r="U294" s="39">
        <v>105140</v>
      </c>
      <c r="V294" s="56"/>
      <c r="W294" s="42">
        <v>7494850.9500000002</v>
      </c>
      <c r="X294" s="42">
        <v>7494850.9500000002</v>
      </c>
      <c r="Y294" s="43" t="s">
        <v>642</v>
      </c>
      <c r="Z294" s="44" t="s">
        <v>41</v>
      </c>
      <c r="AA294" s="45">
        <v>42004</v>
      </c>
      <c r="AB294" s="61"/>
      <c r="AC294" s="46" t="s">
        <v>82</v>
      </c>
      <c r="AD294" s="46" t="s">
        <v>83</v>
      </c>
      <c r="AE294" s="46" t="s">
        <v>38</v>
      </c>
      <c r="AF294" s="47" t="s">
        <v>629</v>
      </c>
      <c r="AG294" s="10"/>
      <c r="AI294" s="1"/>
      <c r="AJ294" s="1"/>
      <c r="AK294" s="1"/>
    </row>
    <row r="295" spans="1:37" s="12" customFormat="1" ht="14.25" customHeight="1" x14ac:dyDescent="0.2">
      <c r="A295" s="48">
        <v>14</v>
      </c>
      <c r="B295" s="56">
        <v>26</v>
      </c>
      <c r="C295" s="56" t="s">
        <v>39</v>
      </c>
      <c r="D295" s="57">
        <v>1</v>
      </c>
      <c r="E295" s="37" t="s">
        <v>45</v>
      </c>
      <c r="F295" s="4" t="s">
        <v>46</v>
      </c>
      <c r="G295" s="4" t="s">
        <v>47</v>
      </c>
      <c r="H295" s="5">
        <v>402</v>
      </c>
      <c r="I295" s="5"/>
      <c r="J295" s="38">
        <v>5</v>
      </c>
      <c r="K295" s="38" t="s">
        <v>13</v>
      </c>
      <c r="L295" s="38">
        <v>1</v>
      </c>
      <c r="M295" s="37" t="s">
        <v>89</v>
      </c>
      <c r="N295" s="39">
        <v>3993</v>
      </c>
      <c r="O295" s="38">
        <v>1</v>
      </c>
      <c r="P295" s="38">
        <v>1</v>
      </c>
      <c r="Q295" s="2">
        <v>0</v>
      </c>
      <c r="R295" s="2"/>
      <c r="S295" s="50" t="str">
        <f t="shared" si="37"/>
        <v>3</v>
      </c>
      <c r="T295" s="2">
        <v>3400126491</v>
      </c>
      <c r="U295" s="39">
        <v>105242</v>
      </c>
      <c r="V295" s="56"/>
      <c r="W295" s="42">
        <v>1289429.55</v>
      </c>
      <c r="X295" s="42">
        <v>1289429.55</v>
      </c>
      <c r="Y295" s="43" t="s">
        <v>642</v>
      </c>
      <c r="Z295" s="44" t="s">
        <v>41</v>
      </c>
      <c r="AA295" s="45">
        <v>42004</v>
      </c>
      <c r="AB295" s="61"/>
      <c r="AC295" s="46" t="s">
        <v>57</v>
      </c>
      <c r="AD295" s="46" t="s">
        <v>58</v>
      </c>
      <c r="AE295" s="46" t="s">
        <v>38</v>
      </c>
      <c r="AF295" s="47" t="s">
        <v>637</v>
      </c>
      <c r="AG295" s="10"/>
      <c r="AI295" s="1"/>
      <c r="AJ295" s="1"/>
      <c r="AK295" s="1"/>
    </row>
    <row r="296" spans="1:37" s="12" customFormat="1" ht="14.25" customHeight="1" x14ac:dyDescent="0.2">
      <c r="A296" s="48">
        <v>14</v>
      </c>
      <c r="B296" s="56">
        <v>26</v>
      </c>
      <c r="C296" s="56" t="s">
        <v>39</v>
      </c>
      <c r="D296" s="57">
        <v>1</v>
      </c>
      <c r="E296" s="37" t="s">
        <v>45</v>
      </c>
      <c r="F296" s="4" t="s">
        <v>46</v>
      </c>
      <c r="G296" s="4" t="s">
        <v>47</v>
      </c>
      <c r="H296" s="5">
        <v>402</v>
      </c>
      <c r="I296" s="5"/>
      <c r="J296" s="38">
        <v>5</v>
      </c>
      <c r="K296" s="38" t="s">
        <v>13</v>
      </c>
      <c r="L296" s="38">
        <v>1</v>
      </c>
      <c r="M296" s="37" t="s">
        <v>89</v>
      </c>
      <c r="N296" s="39">
        <v>3993</v>
      </c>
      <c r="O296" s="38">
        <v>1</v>
      </c>
      <c r="P296" s="38">
        <v>1</v>
      </c>
      <c r="Q296" s="2">
        <v>0</v>
      </c>
      <c r="R296" s="2"/>
      <c r="S296" s="50" t="str">
        <f t="shared" si="37"/>
        <v>3</v>
      </c>
      <c r="T296" s="2">
        <v>3400126512</v>
      </c>
      <c r="U296" s="39">
        <v>105255</v>
      </c>
      <c r="V296" s="56"/>
      <c r="W296" s="42">
        <v>33529388.719999999</v>
      </c>
      <c r="X296" s="42">
        <v>33529388.719999999</v>
      </c>
      <c r="Y296" s="43" t="s">
        <v>642</v>
      </c>
      <c r="Z296" s="44" t="s">
        <v>41</v>
      </c>
      <c r="AA296" s="45">
        <v>42004</v>
      </c>
      <c r="AB296" s="61"/>
      <c r="AC296" s="46" t="s">
        <v>82</v>
      </c>
      <c r="AD296" s="46" t="s">
        <v>83</v>
      </c>
      <c r="AE296" s="46" t="s">
        <v>38</v>
      </c>
      <c r="AF296" s="47" t="s">
        <v>629</v>
      </c>
      <c r="AG296" s="10"/>
      <c r="AI296" s="1"/>
      <c r="AJ296" s="1"/>
      <c r="AK296" s="1"/>
    </row>
    <row r="297" spans="1:37" s="12" customFormat="1" ht="14.25" customHeight="1" x14ac:dyDescent="0.2">
      <c r="A297" s="48">
        <v>14</v>
      </c>
      <c r="B297" s="56">
        <v>26</v>
      </c>
      <c r="C297" s="56" t="s">
        <v>39</v>
      </c>
      <c r="D297" s="57">
        <v>1</v>
      </c>
      <c r="E297" s="37" t="s">
        <v>45</v>
      </c>
      <c r="F297" s="4" t="s">
        <v>46</v>
      </c>
      <c r="G297" s="4" t="s">
        <v>47</v>
      </c>
      <c r="H297" s="5">
        <v>402</v>
      </c>
      <c r="I297" s="5"/>
      <c r="J297" s="38">
        <v>5</v>
      </c>
      <c r="K297" s="38" t="s">
        <v>13</v>
      </c>
      <c r="L297" s="38">
        <v>1</v>
      </c>
      <c r="M297" s="37" t="s">
        <v>89</v>
      </c>
      <c r="N297" s="39">
        <v>3993</v>
      </c>
      <c r="O297" s="38">
        <v>1</v>
      </c>
      <c r="P297" s="38">
        <v>1</v>
      </c>
      <c r="Q297" s="2">
        <v>0</v>
      </c>
      <c r="R297" s="2"/>
      <c r="S297" s="50" t="str">
        <f t="shared" si="37"/>
        <v>3</v>
      </c>
      <c r="T297" s="2">
        <v>3400126519</v>
      </c>
      <c r="U297" s="39">
        <v>105258</v>
      </c>
      <c r="V297" s="56"/>
      <c r="W297" s="42">
        <v>13638064.710000001</v>
      </c>
      <c r="X297" s="42">
        <v>13638064.710000001</v>
      </c>
      <c r="Y297" s="43" t="s">
        <v>642</v>
      </c>
      <c r="Z297" s="44" t="s">
        <v>41</v>
      </c>
      <c r="AA297" s="45">
        <v>42004</v>
      </c>
      <c r="AB297" s="61"/>
      <c r="AC297" s="46" t="s">
        <v>57</v>
      </c>
      <c r="AD297" s="46" t="s">
        <v>58</v>
      </c>
      <c r="AE297" s="46" t="s">
        <v>38</v>
      </c>
      <c r="AF297" s="47" t="s">
        <v>637</v>
      </c>
      <c r="AG297" s="10"/>
      <c r="AI297" s="1"/>
      <c r="AJ297" s="1"/>
      <c r="AK297" s="1"/>
    </row>
    <row r="298" spans="1:37" s="12" customFormat="1" ht="14.25" customHeight="1" x14ac:dyDescent="0.2">
      <c r="A298" s="48">
        <v>14</v>
      </c>
      <c r="B298" s="56">
        <v>26</v>
      </c>
      <c r="C298" s="56" t="s">
        <v>39</v>
      </c>
      <c r="D298" s="57">
        <v>1</v>
      </c>
      <c r="E298" s="37" t="s">
        <v>45</v>
      </c>
      <c r="F298" s="4" t="s">
        <v>46</v>
      </c>
      <c r="G298" s="4" t="s">
        <v>47</v>
      </c>
      <c r="H298" s="5">
        <v>402</v>
      </c>
      <c r="I298" s="5"/>
      <c r="J298" s="38">
        <v>5</v>
      </c>
      <c r="K298" s="38" t="s">
        <v>13</v>
      </c>
      <c r="L298" s="38">
        <v>1</v>
      </c>
      <c r="M298" s="37" t="s">
        <v>89</v>
      </c>
      <c r="N298" s="39">
        <v>3993</v>
      </c>
      <c r="O298" s="38">
        <v>1</v>
      </c>
      <c r="P298" s="38">
        <v>1</v>
      </c>
      <c r="Q298" s="2">
        <v>0</v>
      </c>
      <c r="R298" s="2"/>
      <c r="S298" s="50" t="str">
        <f t="shared" si="37"/>
        <v>3</v>
      </c>
      <c r="T298" s="2">
        <v>3400126510</v>
      </c>
      <c r="U298" s="39">
        <v>105259</v>
      </c>
      <c r="V298" s="56"/>
      <c r="W298" s="42">
        <v>150050.26</v>
      </c>
      <c r="X298" s="42">
        <v>150050.26</v>
      </c>
      <c r="Y298" s="43" t="s">
        <v>642</v>
      </c>
      <c r="Z298" s="44" t="s">
        <v>41</v>
      </c>
      <c r="AA298" s="45">
        <v>42004</v>
      </c>
      <c r="AB298" s="61"/>
      <c r="AC298" s="46" t="s">
        <v>82</v>
      </c>
      <c r="AD298" s="46" t="s">
        <v>83</v>
      </c>
      <c r="AE298" s="46" t="s">
        <v>38</v>
      </c>
      <c r="AF298" s="47" t="s">
        <v>629</v>
      </c>
      <c r="AG298" s="10"/>
      <c r="AI298" s="1"/>
      <c r="AJ298" s="1"/>
      <c r="AK298" s="1"/>
    </row>
    <row r="299" spans="1:37" s="12" customFormat="1" ht="14.25" customHeight="1" x14ac:dyDescent="0.2">
      <c r="A299" s="48">
        <v>14</v>
      </c>
      <c r="B299" s="56">
        <v>26</v>
      </c>
      <c r="C299" s="56" t="s">
        <v>39</v>
      </c>
      <c r="D299" s="57">
        <v>1</v>
      </c>
      <c r="E299" s="37" t="s">
        <v>45</v>
      </c>
      <c r="F299" s="4" t="s">
        <v>46</v>
      </c>
      <c r="G299" s="4" t="s">
        <v>47</v>
      </c>
      <c r="H299" s="5">
        <v>402</v>
      </c>
      <c r="I299" s="5"/>
      <c r="J299" s="38">
        <v>5</v>
      </c>
      <c r="K299" s="38" t="s">
        <v>13</v>
      </c>
      <c r="L299" s="38">
        <v>1</v>
      </c>
      <c r="M299" s="37" t="s">
        <v>89</v>
      </c>
      <c r="N299" s="39">
        <v>3993</v>
      </c>
      <c r="O299" s="38">
        <v>1</v>
      </c>
      <c r="P299" s="38">
        <v>1</v>
      </c>
      <c r="Q299" s="2">
        <v>0</v>
      </c>
      <c r="R299" s="2"/>
      <c r="S299" s="50" t="str">
        <f t="shared" si="37"/>
        <v>3</v>
      </c>
      <c r="T299" s="2">
        <v>3400126563</v>
      </c>
      <c r="U299" s="39">
        <v>105262</v>
      </c>
      <c r="V299" s="56"/>
      <c r="W299" s="42">
        <v>11295632.560000001</v>
      </c>
      <c r="X299" s="42">
        <v>11295632.560000001</v>
      </c>
      <c r="Y299" s="43" t="s">
        <v>642</v>
      </c>
      <c r="Z299" s="44" t="s">
        <v>41</v>
      </c>
      <c r="AA299" s="45">
        <v>42004</v>
      </c>
      <c r="AB299" s="61"/>
      <c r="AC299" s="46" t="s">
        <v>82</v>
      </c>
      <c r="AD299" s="46" t="s">
        <v>83</v>
      </c>
      <c r="AE299" s="46" t="s">
        <v>38</v>
      </c>
      <c r="AF299" s="47" t="s">
        <v>638</v>
      </c>
      <c r="AG299" s="10"/>
      <c r="AI299" s="1"/>
      <c r="AJ299" s="1"/>
      <c r="AK299" s="1"/>
    </row>
    <row r="300" spans="1:37" s="12" customFormat="1" ht="14.25" customHeight="1" x14ac:dyDescent="0.2">
      <c r="A300" s="48">
        <v>14</v>
      </c>
      <c r="B300" s="56">
        <v>26</v>
      </c>
      <c r="C300" s="56" t="s">
        <v>39</v>
      </c>
      <c r="D300" s="57">
        <v>1</v>
      </c>
      <c r="E300" s="37" t="s">
        <v>45</v>
      </c>
      <c r="F300" s="4" t="s">
        <v>46</v>
      </c>
      <c r="G300" s="4" t="s">
        <v>47</v>
      </c>
      <c r="H300" s="5">
        <v>402</v>
      </c>
      <c r="I300" s="5"/>
      <c r="J300" s="38">
        <v>5</v>
      </c>
      <c r="K300" s="38" t="s">
        <v>13</v>
      </c>
      <c r="L300" s="38">
        <v>1</v>
      </c>
      <c r="M300" s="37" t="s">
        <v>89</v>
      </c>
      <c r="N300" s="39">
        <v>3993</v>
      </c>
      <c r="O300" s="38">
        <v>1</v>
      </c>
      <c r="P300" s="38">
        <v>1</v>
      </c>
      <c r="Q300" s="2">
        <v>0</v>
      </c>
      <c r="R300" s="2"/>
      <c r="S300" s="50" t="str">
        <f t="shared" si="37"/>
        <v>3</v>
      </c>
      <c r="T300" s="2">
        <v>3400126521</v>
      </c>
      <c r="U300" s="39">
        <v>105270</v>
      </c>
      <c r="V300" s="56"/>
      <c r="W300" s="42">
        <v>1516.82</v>
      </c>
      <c r="X300" s="42">
        <v>1516.82</v>
      </c>
      <c r="Y300" s="43" t="s">
        <v>642</v>
      </c>
      <c r="Z300" s="44" t="s">
        <v>41</v>
      </c>
      <c r="AA300" s="45">
        <v>42004</v>
      </c>
      <c r="AB300" s="61"/>
      <c r="AC300" s="46" t="s">
        <v>82</v>
      </c>
      <c r="AD300" s="46" t="s">
        <v>83</v>
      </c>
      <c r="AE300" s="46" t="s">
        <v>38</v>
      </c>
      <c r="AF300" s="47" t="s">
        <v>629</v>
      </c>
      <c r="AG300" s="10"/>
      <c r="AI300" s="1"/>
      <c r="AJ300" s="1"/>
      <c r="AK300" s="1"/>
    </row>
    <row r="301" spans="1:37" s="12" customFormat="1" ht="14.25" customHeight="1" x14ac:dyDescent="0.2">
      <c r="A301" s="48">
        <v>14</v>
      </c>
      <c r="B301" s="56">
        <v>26</v>
      </c>
      <c r="C301" s="56" t="s">
        <v>39</v>
      </c>
      <c r="D301" s="57">
        <v>1</v>
      </c>
      <c r="E301" s="37" t="s">
        <v>45</v>
      </c>
      <c r="F301" s="4" t="s">
        <v>46</v>
      </c>
      <c r="G301" s="4" t="s">
        <v>47</v>
      </c>
      <c r="H301" s="5">
        <v>402</v>
      </c>
      <c r="I301" s="5"/>
      <c r="J301" s="38">
        <v>5</v>
      </c>
      <c r="K301" s="38" t="s">
        <v>13</v>
      </c>
      <c r="L301" s="38">
        <v>1</v>
      </c>
      <c r="M301" s="37" t="s">
        <v>89</v>
      </c>
      <c r="N301" s="39">
        <v>3993</v>
      </c>
      <c r="O301" s="38">
        <v>1</v>
      </c>
      <c r="P301" s="38">
        <v>1</v>
      </c>
      <c r="Q301" s="2">
        <v>0</v>
      </c>
      <c r="R301" s="2"/>
      <c r="S301" s="50" t="str">
        <f t="shared" si="37"/>
        <v>3</v>
      </c>
      <c r="T301" s="2">
        <v>3400126587</v>
      </c>
      <c r="U301" s="39">
        <v>105272</v>
      </c>
      <c r="V301" s="56"/>
      <c r="W301" s="42">
        <v>749733.29</v>
      </c>
      <c r="X301" s="42">
        <v>749733.29</v>
      </c>
      <c r="Y301" s="43" t="s">
        <v>642</v>
      </c>
      <c r="Z301" s="44" t="s">
        <v>41</v>
      </c>
      <c r="AA301" s="45">
        <v>42004</v>
      </c>
      <c r="AB301" s="61"/>
      <c r="AC301" s="46" t="s">
        <v>61</v>
      </c>
      <c r="AD301" s="46" t="s">
        <v>62</v>
      </c>
      <c r="AE301" s="46" t="s">
        <v>38</v>
      </c>
      <c r="AF301" s="47" t="s">
        <v>598</v>
      </c>
      <c r="AG301" s="10"/>
      <c r="AI301" s="1"/>
      <c r="AJ301" s="1"/>
      <c r="AK301" s="1"/>
    </row>
    <row r="302" spans="1:37" s="12" customFormat="1" ht="14.25" customHeight="1" x14ac:dyDescent="0.2">
      <c r="A302" s="48">
        <v>14</v>
      </c>
      <c r="B302" s="56">
        <v>26</v>
      </c>
      <c r="C302" s="56" t="s">
        <v>39</v>
      </c>
      <c r="D302" s="57">
        <v>1</v>
      </c>
      <c r="E302" s="37" t="s">
        <v>45</v>
      </c>
      <c r="F302" s="4" t="s">
        <v>46</v>
      </c>
      <c r="G302" s="4" t="s">
        <v>47</v>
      </c>
      <c r="H302" s="5">
        <v>402</v>
      </c>
      <c r="I302" s="5"/>
      <c r="J302" s="38">
        <v>5</v>
      </c>
      <c r="K302" s="38" t="s">
        <v>13</v>
      </c>
      <c r="L302" s="38">
        <v>1</v>
      </c>
      <c r="M302" s="37" t="s">
        <v>89</v>
      </c>
      <c r="N302" s="39">
        <v>3993</v>
      </c>
      <c r="O302" s="38">
        <v>1</v>
      </c>
      <c r="P302" s="38">
        <v>1</v>
      </c>
      <c r="Q302" s="2">
        <v>0</v>
      </c>
      <c r="R302" s="2"/>
      <c r="S302" s="50" t="str">
        <f t="shared" si="37"/>
        <v>3</v>
      </c>
      <c r="T302" s="2">
        <v>3400126582</v>
      </c>
      <c r="U302" s="39">
        <v>105273</v>
      </c>
      <c r="V302" s="56"/>
      <c r="W302" s="42">
        <v>524197.43</v>
      </c>
      <c r="X302" s="42">
        <v>524197.43</v>
      </c>
      <c r="Y302" s="43" t="s">
        <v>642</v>
      </c>
      <c r="Z302" s="44" t="s">
        <v>41</v>
      </c>
      <c r="AA302" s="45">
        <v>42004</v>
      </c>
      <c r="AB302" s="61"/>
      <c r="AC302" s="46" t="s">
        <v>61</v>
      </c>
      <c r="AD302" s="46" t="s">
        <v>62</v>
      </c>
      <c r="AE302" s="46" t="s">
        <v>38</v>
      </c>
      <c r="AF302" s="47" t="s">
        <v>598</v>
      </c>
      <c r="AG302" s="10"/>
      <c r="AI302" s="1"/>
      <c r="AJ302" s="1"/>
      <c r="AK302" s="1"/>
    </row>
    <row r="303" spans="1:37" s="12" customFormat="1" ht="14.25" customHeight="1" x14ac:dyDescent="0.2">
      <c r="A303" s="48">
        <v>14</v>
      </c>
      <c r="B303" s="56">
        <v>26</v>
      </c>
      <c r="C303" s="56" t="s">
        <v>39</v>
      </c>
      <c r="D303" s="57">
        <v>1</v>
      </c>
      <c r="E303" s="37" t="s">
        <v>45</v>
      </c>
      <c r="F303" s="4" t="s">
        <v>46</v>
      </c>
      <c r="G303" s="4" t="s">
        <v>47</v>
      </c>
      <c r="H303" s="5">
        <v>402</v>
      </c>
      <c r="I303" s="5"/>
      <c r="J303" s="38">
        <v>5</v>
      </c>
      <c r="K303" s="38" t="s">
        <v>13</v>
      </c>
      <c r="L303" s="38">
        <v>1</v>
      </c>
      <c r="M303" s="37" t="s">
        <v>89</v>
      </c>
      <c r="N303" s="39">
        <v>3993</v>
      </c>
      <c r="O303" s="38">
        <v>1</v>
      </c>
      <c r="P303" s="38">
        <v>1</v>
      </c>
      <c r="Q303" s="2">
        <v>0</v>
      </c>
      <c r="R303" s="2"/>
      <c r="S303" s="50" t="str">
        <f t="shared" si="37"/>
        <v>3</v>
      </c>
      <c r="T303" s="2">
        <v>3400126337</v>
      </c>
      <c r="U303" s="39">
        <v>105380</v>
      </c>
      <c r="V303" s="56"/>
      <c r="W303" s="42">
        <v>1729198.26</v>
      </c>
      <c r="X303" s="42">
        <v>1729198.26</v>
      </c>
      <c r="Y303" s="43" t="s">
        <v>642</v>
      </c>
      <c r="Z303" s="44" t="s">
        <v>41</v>
      </c>
      <c r="AA303" s="45">
        <v>42004</v>
      </c>
      <c r="AB303" s="61"/>
      <c r="AC303" s="46" t="s">
        <v>82</v>
      </c>
      <c r="AD303" s="46" t="s">
        <v>83</v>
      </c>
      <c r="AE303" s="46" t="s">
        <v>38</v>
      </c>
      <c r="AF303" s="47" t="s">
        <v>629</v>
      </c>
      <c r="AG303" s="10"/>
      <c r="AI303" s="1"/>
      <c r="AJ303" s="1"/>
      <c r="AK303" s="1"/>
    </row>
    <row r="304" spans="1:37" s="12" customFormat="1" ht="14.25" customHeight="1" x14ac:dyDescent="0.2">
      <c r="A304" s="48">
        <v>14</v>
      </c>
      <c r="B304" s="56">
        <v>26</v>
      </c>
      <c r="C304" s="56" t="s">
        <v>39</v>
      </c>
      <c r="D304" s="57">
        <v>1</v>
      </c>
      <c r="E304" s="37" t="s">
        <v>45</v>
      </c>
      <c r="F304" s="4" t="s">
        <v>46</v>
      </c>
      <c r="G304" s="4" t="s">
        <v>47</v>
      </c>
      <c r="H304" s="5">
        <v>402</v>
      </c>
      <c r="I304" s="5"/>
      <c r="J304" s="38">
        <v>5</v>
      </c>
      <c r="K304" s="38" t="s">
        <v>13</v>
      </c>
      <c r="L304" s="38">
        <v>1</v>
      </c>
      <c r="M304" s="37" t="s">
        <v>89</v>
      </c>
      <c r="N304" s="39">
        <v>3993</v>
      </c>
      <c r="O304" s="38">
        <v>1</v>
      </c>
      <c r="P304" s="38">
        <v>1</v>
      </c>
      <c r="Q304" s="2">
        <v>0</v>
      </c>
      <c r="R304" s="2"/>
      <c r="S304" s="50" t="str">
        <f t="shared" si="37"/>
        <v>3</v>
      </c>
      <c r="T304" s="2">
        <v>3400128872</v>
      </c>
      <c r="U304" s="39">
        <v>105503</v>
      </c>
      <c r="V304" s="56"/>
      <c r="W304" s="42">
        <v>223604.55</v>
      </c>
      <c r="X304" s="42">
        <v>223604.55</v>
      </c>
      <c r="Y304" s="43" t="s">
        <v>642</v>
      </c>
      <c r="Z304" s="44" t="s">
        <v>41</v>
      </c>
      <c r="AA304" s="45">
        <v>42004</v>
      </c>
      <c r="AB304" s="61"/>
      <c r="AC304" s="46" t="s">
        <v>82</v>
      </c>
      <c r="AD304" s="46" t="s">
        <v>83</v>
      </c>
      <c r="AE304" s="46" t="s">
        <v>38</v>
      </c>
      <c r="AF304" s="47" t="s">
        <v>629</v>
      </c>
      <c r="AG304" s="10"/>
      <c r="AI304" s="1"/>
      <c r="AJ304" s="1"/>
      <c r="AK304" s="1"/>
    </row>
    <row r="305" spans="1:37" s="12" customFormat="1" ht="14.25" customHeight="1" x14ac:dyDescent="0.2">
      <c r="A305" s="48">
        <v>14</v>
      </c>
      <c r="B305" s="56">
        <v>26</v>
      </c>
      <c r="C305" s="56" t="s">
        <v>39</v>
      </c>
      <c r="D305" s="57">
        <v>1</v>
      </c>
      <c r="E305" s="37" t="s">
        <v>45</v>
      </c>
      <c r="F305" s="4" t="s">
        <v>46</v>
      </c>
      <c r="G305" s="4" t="s">
        <v>47</v>
      </c>
      <c r="H305" s="5">
        <v>402</v>
      </c>
      <c r="I305" s="5"/>
      <c r="J305" s="38">
        <v>5</v>
      </c>
      <c r="K305" s="38" t="s">
        <v>13</v>
      </c>
      <c r="L305" s="38">
        <v>1</v>
      </c>
      <c r="M305" s="37" t="s">
        <v>89</v>
      </c>
      <c r="N305" s="39">
        <v>3993</v>
      </c>
      <c r="O305" s="38">
        <v>1</v>
      </c>
      <c r="P305" s="38">
        <v>1</v>
      </c>
      <c r="Q305" s="2">
        <v>0</v>
      </c>
      <c r="R305" s="2"/>
      <c r="S305" s="50" t="str">
        <f t="shared" si="37"/>
        <v>3</v>
      </c>
      <c r="T305" s="2">
        <v>3400128871</v>
      </c>
      <c r="U305" s="39">
        <v>105504</v>
      </c>
      <c r="V305" s="56"/>
      <c r="W305" s="42">
        <v>846981</v>
      </c>
      <c r="X305" s="42">
        <v>846981</v>
      </c>
      <c r="Y305" s="43" t="s">
        <v>642</v>
      </c>
      <c r="Z305" s="44" t="s">
        <v>41</v>
      </c>
      <c r="AA305" s="45">
        <v>42004</v>
      </c>
      <c r="AB305" s="61"/>
      <c r="AC305" s="46" t="s">
        <v>82</v>
      </c>
      <c r="AD305" s="46" t="s">
        <v>83</v>
      </c>
      <c r="AE305" s="46" t="s">
        <v>38</v>
      </c>
      <c r="AF305" s="47" t="s">
        <v>629</v>
      </c>
      <c r="AG305" s="10"/>
      <c r="AI305" s="1"/>
      <c r="AJ305" s="1"/>
      <c r="AK305" s="1"/>
    </row>
    <row r="306" spans="1:37" s="12" customFormat="1" ht="14.25" customHeight="1" x14ac:dyDescent="0.2">
      <c r="A306" s="48">
        <v>14</v>
      </c>
      <c r="B306" s="56">
        <v>26</v>
      </c>
      <c r="C306" s="56" t="s">
        <v>39</v>
      </c>
      <c r="D306" s="57">
        <v>1</v>
      </c>
      <c r="E306" s="37" t="s">
        <v>45</v>
      </c>
      <c r="F306" s="4" t="s">
        <v>46</v>
      </c>
      <c r="G306" s="4" t="s">
        <v>47</v>
      </c>
      <c r="H306" s="5">
        <v>402</v>
      </c>
      <c r="I306" s="5"/>
      <c r="J306" s="38">
        <v>5</v>
      </c>
      <c r="K306" s="38" t="s">
        <v>13</v>
      </c>
      <c r="L306" s="38">
        <v>1</v>
      </c>
      <c r="M306" s="37" t="s">
        <v>89</v>
      </c>
      <c r="N306" s="39">
        <v>3993</v>
      </c>
      <c r="O306" s="38">
        <v>1</v>
      </c>
      <c r="P306" s="38">
        <v>1</v>
      </c>
      <c r="Q306" s="2">
        <v>0</v>
      </c>
      <c r="R306" s="2"/>
      <c r="S306" s="50" t="str">
        <f t="shared" si="37"/>
        <v>3</v>
      </c>
      <c r="T306" s="2">
        <v>3400128883</v>
      </c>
      <c r="U306" s="39">
        <v>105510</v>
      </c>
      <c r="V306" s="56"/>
      <c r="W306" s="42">
        <v>6852439.6299999999</v>
      </c>
      <c r="X306" s="42">
        <v>6852439.6299999999</v>
      </c>
      <c r="Y306" s="43" t="s">
        <v>642</v>
      </c>
      <c r="Z306" s="44" t="s">
        <v>41</v>
      </c>
      <c r="AA306" s="45">
        <v>42004</v>
      </c>
      <c r="AB306" s="61"/>
      <c r="AC306" s="46" t="s">
        <v>82</v>
      </c>
      <c r="AD306" s="46" t="s">
        <v>83</v>
      </c>
      <c r="AE306" s="46" t="s">
        <v>38</v>
      </c>
      <c r="AF306" s="47" t="s">
        <v>629</v>
      </c>
      <c r="AG306" s="10"/>
      <c r="AI306" s="1"/>
      <c r="AJ306" s="1"/>
      <c r="AK306" s="1"/>
    </row>
    <row r="307" spans="1:37" s="12" customFormat="1" ht="14.25" customHeight="1" x14ac:dyDescent="0.2">
      <c r="A307" s="48">
        <v>14</v>
      </c>
      <c r="B307" s="56">
        <v>26</v>
      </c>
      <c r="C307" s="56" t="s">
        <v>39</v>
      </c>
      <c r="D307" s="57">
        <v>1</v>
      </c>
      <c r="E307" s="37" t="s">
        <v>45</v>
      </c>
      <c r="F307" s="4" t="s">
        <v>46</v>
      </c>
      <c r="G307" s="4" t="s">
        <v>47</v>
      </c>
      <c r="H307" s="5">
        <v>402</v>
      </c>
      <c r="I307" s="5"/>
      <c r="J307" s="38">
        <v>5</v>
      </c>
      <c r="K307" s="38" t="s">
        <v>13</v>
      </c>
      <c r="L307" s="38">
        <v>1</v>
      </c>
      <c r="M307" s="37" t="s">
        <v>89</v>
      </c>
      <c r="N307" s="39">
        <v>3993</v>
      </c>
      <c r="O307" s="38">
        <v>1</v>
      </c>
      <c r="P307" s="38">
        <v>1</v>
      </c>
      <c r="Q307" s="2">
        <v>0</v>
      </c>
      <c r="R307" s="2"/>
      <c r="S307" s="50" t="str">
        <f t="shared" si="37"/>
        <v>3</v>
      </c>
      <c r="T307" s="2">
        <v>3400128841</v>
      </c>
      <c r="U307" s="39">
        <v>105511</v>
      </c>
      <c r="V307" s="56"/>
      <c r="W307" s="42">
        <v>526364.71</v>
      </c>
      <c r="X307" s="42">
        <v>526364.71</v>
      </c>
      <c r="Y307" s="43" t="s">
        <v>642</v>
      </c>
      <c r="Z307" s="44" t="s">
        <v>41</v>
      </c>
      <c r="AA307" s="45">
        <v>42004</v>
      </c>
      <c r="AB307" s="61"/>
      <c r="AC307" s="46" t="s">
        <v>82</v>
      </c>
      <c r="AD307" s="46" t="s">
        <v>83</v>
      </c>
      <c r="AE307" s="46" t="s">
        <v>38</v>
      </c>
      <c r="AF307" s="47" t="s">
        <v>629</v>
      </c>
      <c r="AG307" s="10"/>
      <c r="AI307" s="1"/>
      <c r="AJ307" s="1"/>
      <c r="AK307" s="1"/>
    </row>
    <row r="308" spans="1:37" s="12" customFormat="1" ht="14.25" customHeight="1" x14ac:dyDescent="0.2">
      <c r="A308" s="48">
        <v>14</v>
      </c>
      <c r="B308" s="56">
        <v>26</v>
      </c>
      <c r="C308" s="56" t="s">
        <v>39</v>
      </c>
      <c r="D308" s="57">
        <v>1</v>
      </c>
      <c r="E308" s="37" t="s">
        <v>45</v>
      </c>
      <c r="F308" s="4" t="s">
        <v>46</v>
      </c>
      <c r="G308" s="4" t="s">
        <v>47</v>
      </c>
      <c r="H308" s="5">
        <v>402</v>
      </c>
      <c r="I308" s="5"/>
      <c r="J308" s="38">
        <v>5</v>
      </c>
      <c r="K308" s="38" t="s">
        <v>13</v>
      </c>
      <c r="L308" s="38">
        <v>1</v>
      </c>
      <c r="M308" s="37" t="s">
        <v>89</v>
      </c>
      <c r="N308" s="39">
        <v>3993</v>
      </c>
      <c r="O308" s="38">
        <v>1</v>
      </c>
      <c r="P308" s="38">
        <v>1</v>
      </c>
      <c r="Q308" s="2">
        <v>0</v>
      </c>
      <c r="R308" s="2"/>
      <c r="S308" s="50" t="str">
        <f t="shared" si="37"/>
        <v>3</v>
      </c>
      <c r="T308" s="2">
        <v>3400128873</v>
      </c>
      <c r="U308" s="39">
        <v>105512</v>
      </c>
      <c r="V308" s="56"/>
      <c r="W308" s="42">
        <v>185537.95</v>
      </c>
      <c r="X308" s="42">
        <v>185537.95</v>
      </c>
      <c r="Y308" s="43" t="s">
        <v>642</v>
      </c>
      <c r="Z308" s="44" t="s">
        <v>41</v>
      </c>
      <c r="AA308" s="45">
        <v>42004</v>
      </c>
      <c r="AB308" s="61"/>
      <c r="AC308" s="46" t="s">
        <v>82</v>
      </c>
      <c r="AD308" s="46" t="s">
        <v>83</v>
      </c>
      <c r="AE308" s="46" t="s">
        <v>38</v>
      </c>
      <c r="AF308" s="47" t="s">
        <v>638</v>
      </c>
      <c r="AG308" s="10"/>
      <c r="AI308" s="1"/>
      <c r="AJ308" s="1"/>
      <c r="AK308" s="1"/>
    </row>
    <row r="309" spans="1:37" s="12" customFormat="1" ht="14.25" customHeight="1" x14ac:dyDescent="0.2">
      <c r="A309" s="48">
        <v>14</v>
      </c>
      <c r="B309" s="56">
        <v>26</v>
      </c>
      <c r="C309" s="56" t="s">
        <v>39</v>
      </c>
      <c r="D309" s="57">
        <v>1</v>
      </c>
      <c r="E309" s="37" t="s">
        <v>45</v>
      </c>
      <c r="F309" s="4" t="s">
        <v>46</v>
      </c>
      <c r="G309" s="4" t="s">
        <v>47</v>
      </c>
      <c r="H309" s="5">
        <v>402</v>
      </c>
      <c r="I309" s="5"/>
      <c r="J309" s="38">
        <v>5</v>
      </c>
      <c r="K309" s="38" t="s">
        <v>13</v>
      </c>
      <c r="L309" s="38">
        <v>1</v>
      </c>
      <c r="M309" s="37" t="s">
        <v>89</v>
      </c>
      <c r="N309" s="39">
        <v>3993</v>
      </c>
      <c r="O309" s="38">
        <v>1</v>
      </c>
      <c r="P309" s="38">
        <v>1</v>
      </c>
      <c r="Q309" s="2">
        <v>0</v>
      </c>
      <c r="R309" s="2"/>
      <c r="S309" s="50" t="str">
        <f t="shared" si="37"/>
        <v>3</v>
      </c>
      <c r="T309" s="2">
        <v>3400129263</v>
      </c>
      <c r="U309" s="39">
        <v>105551</v>
      </c>
      <c r="V309" s="56"/>
      <c r="W309" s="42">
        <v>1207471.68</v>
      </c>
      <c r="X309" s="42">
        <v>1207471.68</v>
      </c>
      <c r="Y309" s="43" t="s">
        <v>642</v>
      </c>
      <c r="Z309" s="44" t="s">
        <v>41</v>
      </c>
      <c r="AA309" s="45">
        <v>42004</v>
      </c>
      <c r="AB309" s="61"/>
      <c r="AC309" s="46" t="s">
        <v>57</v>
      </c>
      <c r="AD309" s="46" t="s">
        <v>58</v>
      </c>
      <c r="AE309" s="46" t="s">
        <v>38</v>
      </c>
      <c r="AF309" s="47" t="s">
        <v>637</v>
      </c>
      <c r="AG309" s="10"/>
      <c r="AI309" s="1"/>
      <c r="AJ309" s="1"/>
      <c r="AK309" s="1"/>
    </row>
    <row r="310" spans="1:37" s="12" customFormat="1" ht="14.25" customHeight="1" x14ac:dyDescent="0.2">
      <c r="A310" s="48">
        <v>14</v>
      </c>
      <c r="B310" s="56">
        <v>26</v>
      </c>
      <c r="C310" s="56" t="s">
        <v>39</v>
      </c>
      <c r="D310" s="57">
        <v>1</v>
      </c>
      <c r="E310" s="37" t="s">
        <v>45</v>
      </c>
      <c r="F310" s="4" t="s">
        <v>46</v>
      </c>
      <c r="G310" s="4" t="s">
        <v>47</v>
      </c>
      <c r="H310" s="5">
        <v>402</v>
      </c>
      <c r="I310" s="5"/>
      <c r="J310" s="38">
        <v>5</v>
      </c>
      <c r="K310" s="38" t="s">
        <v>13</v>
      </c>
      <c r="L310" s="38">
        <v>1</v>
      </c>
      <c r="M310" s="37" t="s">
        <v>89</v>
      </c>
      <c r="N310" s="39">
        <v>3993</v>
      </c>
      <c r="O310" s="38">
        <v>1</v>
      </c>
      <c r="P310" s="38">
        <v>1</v>
      </c>
      <c r="Q310" s="2">
        <v>0</v>
      </c>
      <c r="R310" s="2"/>
      <c r="S310" s="50" t="str">
        <f t="shared" si="37"/>
        <v>3</v>
      </c>
      <c r="T310" s="2">
        <v>3400130375</v>
      </c>
      <c r="U310" s="39">
        <v>105805</v>
      </c>
      <c r="V310" s="56"/>
      <c r="W310" s="42">
        <v>9532503.5700000003</v>
      </c>
      <c r="X310" s="42">
        <v>9532503.5700000003</v>
      </c>
      <c r="Y310" s="43" t="s">
        <v>642</v>
      </c>
      <c r="Z310" s="44" t="s">
        <v>41</v>
      </c>
      <c r="AA310" s="45">
        <v>42004</v>
      </c>
      <c r="AB310" s="61"/>
      <c r="AC310" s="46" t="s">
        <v>82</v>
      </c>
      <c r="AD310" s="46" t="s">
        <v>83</v>
      </c>
      <c r="AE310" s="46" t="s">
        <v>38</v>
      </c>
      <c r="AF310" s="47" t="s">
        <v>638</v>
      </c>
      <c r="AG310" s="10"/>
      <c r="AI310" s="1"/>
      <c r="AJ310" s="1"/>
      <c r="AK310" s="1"/>
    </row>
    <row r="311" spans="1:37" s="12" customFormat="1" ht="14.25" customHeight="1" x14ac:dyDescent="0.2">
      <c r="A311" s="48">
        <v>14</v>
      </c>
      <c r="B311" s="56">
        <v>26</v>
      </c>
      <c r="C311" s="56" t="s">
        <v>39</v>
      </c>
      <c r="D311" s="57">
        <v>1</v>
      </c>
      <c r="E311" s="37" t="s">
        <v>45</v>
      </c>
      <c r="F311" s="4" t="s">
        <v>46</v>
      </c>
      <c r="G311" s="4" t="s">
        <v>47</v>
      </c>
      <c r="H311" s="5">
        <v>402</v>
      </c>
      <c r="I311" s="5"/>
      <c r="J311" s="38">
        <v>5</v>
      </c>
      <c r="K311" s="38" t="s">
        <v>13</v>
      </c>
      <c r="L311" s="38">
        <v>4</v>
      </c>
      <c r="M311" s="37" t="s">
        <v>89</v>
      </c>
      <c r="N311" s="39">
        <v>5311</v>
      </c>
      <c r="O311" s="38">
        <v>2</v>
      </c>
      <c r="P311" s="38">
        <v>1</v>
      </c>
      <c r="Q311" s="2">
        <v>60</v>
      </c>
      <c r="R311" s="2"/>
      <c r="S311" s="50" t="str">
        <f t="shared" si="37"/>
        <v>5</v>
      </c>
      <c r="T311" s="2" t="s">
        <v>43</v>
      </c>
      <c r="U311" s="39">
        <v>10012316</v>
      </c>
      <c r="V311" s="56"/>
      <c r="W311" s="42">
        <v>1200600</v>
      </c>
      <c r="X311" s="42">
        <v>1200600</v>
      </c>
      <c r="Y311" s="43" t="s">
        <v>642</v>
      </c>
      <c r="Z311" s="44" t="s">
        <v>41</v>
      </c>
      <c r="AA311" s="45">
        <v>42004</v>
      </c>
      <c r="AB311" s="61"/>
      <c r="AC311" s="46" t="s">
        <v>488</v>
      </c>
      <c r="AD311" s="46" t="s">
        <v>489</v>
      </c>
      <c r="AE311" s="46" t="s">
        <v>96</v>
      </c>
      <c r="AF311" s="47" t="s">
        <v>552</v>
      </c>
      <c r="AG311" s="10"/>
      <c r="AI311" s="1"/>
      <c r="AJ311" s="1"/>
      <c r="AK311" s="1"/>
    </row>
    <row r="312" spans="1:37" s="12" customFormat="1" ht="14.25" customHeight="1" x14ac:dyDescent="0.2">
      <c r="A312" s="48">
        <v>14</v>
      </c>
      <c r="B312" s="56">
        <v>26</v>
      </c>
      <c r="C312" s="56" t="s">
        <v>39</v>
      </c>
      <c r="D312" s="57">
        <v>1</v>
      </c>
      <c r="E312" s="37" t="s">
        <v>45</v>
      </c>
      <c r="F312" s="4" t="s">
        <v>46</v>
      </c>
      <c r="G312" s="4" t="s">
        <v>47</v>
      </c>
      <c r="H312" s="5">
        <v>402</v>
      </c>
      <c r="I312" s="5"/>
      <c r="J312" s="38">
        <v>5</v>
      </c>
      <c r="K312" s="38" t="s">
        <v>13</v>
      </c>
      <c r="L312" s="38">
        <v>6</v>
      </c>
      <c r="M312" s="37" t="s">
        <v>89</v>
      </c>
      <c r="N312" s="39">
        <v>5311</v>
      </c>
      <c r="O312" s="38">
        <v>2</v>
      </c>
      <c r="P312" s="38">
        <v>1</v>
      </c>
      <c r="Q312" s="2">
        <v>60</v>
      </c>
      <c r="R312" s="2"/>
      <c r="S312" s="50" t="str">
        <f t="shared" si="37"/>
        <v>5</v>
      </c>
      <c r="T312" s="2" t="s">
        <v>43</v>
      </c>
      <c r="U312" s="39">
        <v>10012217</v>
      </c>
      <c r="V312" s="56"/>
      <c r="W312" s="42">
        <v>192927.16</v>
      </c>
      <c r="X312" s="42">
        <v>192927.16</v>
      </c>
      <c r="Y312" s="43" t="s">
        <v>642</v>
      </c>
      <c r="Z312" s="44" t="s">
        <v>41</v>
      </c>
      <c r="AA312" s="45">
        <v>42004</v>
      </c>
      <c r="AB312" s="61"/>
      <c r="AC312" s="46" t="s">
        <v>653</v>
      </c>
      <c r="AD312" s="46" t="s">
        <v>401</v>
      </c>
      <c r="AE312" s="46" t="s">
        <v>96</v>
      </c>
      <c r="AF312" s="47" t="s">
        <v>654</v>
      </c>
      <c r="AG312" s="10"/>
      <c r="AI312" s="1"/>
      <c r="AJ312" s="1"/>
      <c r="AK312" s="1"/>
    </row>
    <row r="313" spans="1:37" s="12" customFormat="1" ht="14.25" customHeight="1" x14ac:dyDescent="0.2">
      <c r="A313" s="48">
        <v>14</v>
      </c>
      <c r="B313" s="56">
        <v>26</v>
      </c>
      <c r="C313" s="56" t="s">
        <v>39</v>
      </c>
      <c r="D313" s="57">
        <v>1</v>
      </c>
      <c r="E313" s="37" t="s">
        <v>45</v>
      </c>
      <c r="F313" s="4" t="s">
        <v>46</v>
      </c>
      <c r="G313" s="4" t="s">
        <v>47</v>
      </c>
      <c r="H313" s="5">
        <v>402</v>
      </c>
      <c r="I313" s="5"/>
      <c r="J313" s="38">
        <v>5</v>
      </c>
      <c r="K313" s="38" t="s">
        <v>13</v>
      </c>
      <c r="L313" s="38" t="s">
        <v>463</v>
      </c>
      <c r="M313" s="37" t="s">
        <v>47</v>
      </c>
      <c r="N313" s="39">
        <v>3993</v>
      </c>
      <c r="O313" s="38">
        <v>1</v>
      </c>
      <c r="P313" s="38">
        <v>1</v>
      </c>
      <c r="Q313" s="2">
        <v>0</v>
      </c>
      <c r="R313" s="2"/>
      <c r="S313" s="50" t="str">
        <f t="shared" si="37"/>
        <v>3</v>
      </c>
      <c r="T313" s="2">
        <v>3400126045</v>
      </c>
      <c r="U313" s="39">
        <v>105103</v>
      </c>
      <c r="V313" s="56"/>
      <c r="W313" s="42">
        <v>35648.67</v>
      </c>
      <c r="X313" s="42">
        <v>35648.67</v>
      </c>
      <c r="Y313" s="43" t="s">
        <v>642</v>
      </c>
      <c r="Z313" s="44" t="s">
        <v>41</v>
      </c>
      <c r="AA313" s="45">
        <v>42004</v>
      </c>
      <c r="AB313" s="61"/>
      <c r="AC313" s="46" t="s">
        <v>655</v>
      </c>
      <c r="AD313" s="46" t="s">
        <v>43</v>
      </c>
      <c r="AE313" s="46" t="s">
        <v>77</v>
      </c>
      <c r="AF313" s="47"/>
      <c r="AG313" s="10"/>
      <c r="AI313" s="1"/>
      <c r="AJ313" s="1"/>
      <c r="AK313" s="1"/>
    </row>
    <row r="314" spans="1:37" s="12" customFormat="1" ht="14.25" customHeight="1" x14ac:dyDescent="0.2">
      <c r="A314" s="48">
        <v>14</v>
      </c>
      <c r="B314" s="56">
        <v>26</v>
      </c>
      <c r="C314" s="56" t="s">
        <v>39</v>
      </c>
      <c r="D314" s="57">
        <v>1</v>
      </c>
      <c r="E314" s="37" t="s">
        <v>45</v>
      </c>
      <c r="F314" s="4" t="s">
        <v>46</v>
      </c>
      <c r="G314" s="4" t="s">
        <v>47</v>
      </c>
      <c r="H314" s="5">
        <v>402</v>
      </c>
      <c r="I314" s="5"/>
      <c r="J314" s="38">
        <v>5</v>
      </c>
      <c r="K314" s="38" t="s">
        <v>13</v>
      </c>
      <c r="L314" s="38" t="s">
        <v>463</v>
      </c>
      <c r="M314" s="37" t="s">
        <v>47</v>
      </c>
      <c r="N314" s="39">
        <v>3993</v>
      </c>
      <c r="O314" s="38">
        <v>1</v>
      </c>
      <c r="P314" s="38">
        <v>1</v>
      </c>
      <c r="Q314" s="2">
        <v>0</v>
      </c>
      <c r="R314" s="2"/>
      <c r="S314" s="50" t="str">
        <f t="shared" si="37"/>
        <v>3</v>
      </c>
      <c r="T314" s="2">
        <v>3400125119</v>
      </c>
      <c r="U314" s="39">
        <v>105192</v>
      </c>
      <c r="V314" s="56"/>
      <c r="W314" s="42">
        <v>141455.43</v>
      </c>
      <c r="X314" s="42">
        <v>141455.43</v>
      </c>
      <c r="Y314" s="43" t="s">
        <v>642</v>
      </c>
      <c r="Z314" s="44" t="s">
        <v>41</v>
      </c>
      <c r="AA314" s="45">
        <v>42004</v>
      </c>
      <c r="AB314" s="61"/>
      <c r="AC314" s="46" t="s">
        <v>655</v>
      </c>
      <c r="AD314" s="46" t="s">
        <v>43</v>
      </c>
      <c r="AE314" s="46" t="s">
        <v>77</v>
      </c>
      <c r="AF314" s="47"/>
      <c r="AG314" s="10"/>
      <c r="AI314" s="1"/>
      <c r="AJ314" s="1"/>
      <c r="AK314" s="1"/>
    </row>
    <row r="315" spans="1:37" s="12" customFormat="1" ht="14.25" customHeight="1" x14ac:dyDescent="0.2">
      <c r="A315" s="48">
        <v>14</v>
      </c>
      <c r="B315" s="56">
        <v>26</v>
      </c>
      <c r="C315" s="56" t="s">
        <v>39</v>
      </c>
      <c r="D315" s="57">
        <v>1</v>
      </c>
      <c r="E315" s="37" t="s">
        <v>45</v>
      </c>
      <c r="F315" s="4" t="s">
        <v>46</v>
      </c>
      <c r="G315" s="4" t="s">
        <v>47</v>
      </c>
      <c r="H315" s="5">
        <v>402</v>
      </c>
      <c r="I315" s="5"/>
      <c r="J315" s="38">
        <v>5</v>
      </c>
      <c r="K315" s="38" t="s">
        <v>13</v>
      </c>
      <c r="L315" s="38" t="s">
        <v>463</v>
      </c>
      <c r="M315" s="37" t="s">
        <v>47</v>
      </c>
      <c r="N315" s="39">
        <v>3993</v>
      </c>
      <c r="O315" s="38">
        <v>1</v>
      </c>
      <c r="P315" s="38">
        <v>1</v>
      </c>
      <c r="Q315" s="2">
        <v>0</v>
      </c>
      <c r="R315" s="2"/>
      <c r="S315" s="50" t="str">
        <f t="shared" si="37"/>
        <v>3</v>
      </c>
      <c r="T315" s="2">
        <v>3400125179</v>
      </c>
      <c r="U315" s="39">
        <v>105194</v>
      </c>
      <c r="V315" s="56"/>
      <c r="W315" s="42">
        <v>41093.160000000003</v>
      </c>
      <c r="X315" s="42">
        <v>41093.160000000003</v>
      </c>
      <c r="Y315" s="43" t="s">
        <v>642</v>
      </c>
      <c r="Z315" s="44" t="s">
        <v>41</v>
      </c>
      <c r="AA315" s="45">
        <v>42004</v>
      </c>
      <c r="AB315" s="61"/>
      <c r="AC315" s="46" t="s">
        <v>465</v>
      </c>
      <c r="AD315" s="46" t="s">
        <v>43</v>
      </c>
      <c r="AE315" s="46" t="s">
        <v>77</v>
      </c>
      <c r="AF315" s="47"/>
      <c r="AG315" s="10"/>
      <c r="AI315" s="1"/>
      <c r="AJ315" s="1"/>
      <c r="AK315" s="1"/>
    </row>
    <row r="316" spans="1:37" s="12" customFormat="1" ht="14.25" customHeight="1" x14ac:dyDescent="0.2">
      <c r="A316" s="48">
        <v>14</v>
      </c>
      <c r="B316" s="56">
        <v>26</v>
      </c>
      <c r="C316" s="56" t="s">
        <v>39</v>
      </c>
      <c r="D316" s="57">
        <v>1</v>
      </c>
      <c r="E316" s="37" t="s">
        <v>45</v>
      </c>
      <c r="F316" s="4" t="s">
        <v>46</v>
      </c>
      <c r="G316" s="4" t="s">
        <v>47</v>
      </c>
      <c r="H316" s="5">
        <v>402</v>
      </c>
      <c r="I316" s="5"/>
      <c r="J316" s="38">
        <v>5</v>
      </c>
      <c r="K316" s="38" t="s">
        <v>13</v>
      </c>
      <c r="L316" s="38" t="s">
        <v>463</v>
      </c>
      <c r="M316" s="37" t="s">
        <v>47</v>
      </c>
      <c r="N316" s="39">
        <v>3993</v>
      </c>
      <c r="O316" s="38">
        <v>1</v>
      </c>
      <c r="P316" s="38">
        <v>1</v>
      </c>
      <c r="Q316" s="2">
        <v>0</v>
      </c>
      <c r="R316" s="2"/>
      <c r="S316" s="50" t="str">
        <f t="shared" si="37"/>
        <v>3</v>
      </c>
      <c r="T316" s="2">
        <v>3400125112</v>
      </c>
      <c r="U316" s="39">
        <v>105197</v>
      </c>
      <c r="V316" s="56"/>
      <c r="W316" s="42">
        <v>61127.62</v>
      </c>
      <c r="X316" s="42">
        <v>61127.62</v>
      </c>
      <c r="Y316" s="43" t="s">
        <v>642</v>
      </c>
      <c r="Z316" s="44" t="s">
        <v>41</v>
      </c>
      <c r="AA316" s="45">
        <v>42004</v>
      </c>
      <c r="AB316" s="61"/>
      <c r="AC316" s="46" t="s">
        <v>475</v>
      </c>
      <c r="AD316" s="46" t="s">
        <v>43</v>
      </c>
      <c r="AE316" s="46" t="s">
        <v>77</v>
      </c>
      <c r="AF316" s="47"/>
      <c r="AG316" s="10"/>
      <c r="AI316" s="1"/>
      <c r="AJ316" s="1"/>
      <c r="AK316" s="1"/>
    </row>
    <row r="317" spans="1:37" s="12" customFormat="1" ht="14.25" customHeight="1" x14ac:dyDescent="0.2">
      <c r="A317" s="48">
        <v>14</v>
      </c>
      <c r="B317" s="56">
        <v>26</v>
      </c>
      <c r="C317" s="56" t="s">
        <v>39</v>
      </c>
      <c r="D317" s="57">
        <v>1</v>
      </c>
      <c r="E317" s="37" t="s">
        <v>45</v>
      </c>
      <c r="F317" s="4" t="s">
        <v>46</v>
      </c>
      <c r="G317" s="4" t="s">
        <v>47</v>
      </c>
      <c r="H317" s="5">
        <v>402</v>
      </c>
      <c r="I317" s="5"/>
      <c r="J317" s="38">
        <v>5</v>
      </c>
      <c r="K317" s="38" t="s">
        <v>13</v>
      </c>
      <c r="L317" s="38" t="s">
        <v>463</v>
      </c>
      <c r="M317" s="37" t="s">
        <v>47</v>
      </c>
      <c r="N317" s="39">
        <v>3993</v>
      </c>
      <c r="O317" s="38">
        <v>1</v>
      </c>
      <c r="P317" s="38">
        <v>1</v>
      </c>
      <c r="Q317" s="2">
        <v>0</v>
      </c>
      <c r="R317" s="2"/>
      <c r="S317" s="50" t="str">
        <f t="shared" si="37"/>
        <v>3</v>
      </c>
      <c r="T317" s="2">
        <v>3400125107</v>
      </c>
      <c r="U317" s="39">
        <v>105204</v>
      </c>
      <c r="V317" s="56"/>
      <c r="W317" s="42">
        <v>64346.59</v>
      </c>
      <c r="X317" s="42">
        <v>64346.59</v>
      </c>
      <c r="Y317" s="43" t="s">
        <v>642</v>
      </c>
      <c r="Z317" s="44" t="s">
        <v>41</v>
      </c>
      <c r="AA317" s="45">
        <v>42004</v>
      </c>
      <c r="AB317" s="61"/>
      <c r="AC317" s="46" t="s">
        <v>656</v>
      </c>
      <c r="AD317" s="46" t="s">
        <v>43</v>
      </c>
      <c r="AE317" s="46" t="s">
        <v>77</v>
      </c>
      <c r="AF317" s="47"/>
      <c r="AG317" s="10"/>
      <c r="AI317" s="1"/>
      <c r="AJ317" s="1"/>
      <c r="AK317" s="1"/>
    </row>
    <row r="318" spans="1:37" s="12" customFormat="1" ht="14.25" customHeight="1" x14ac:dyDescent="0.2">
      <c r="A318" s="48">
        <v>14</v>
      </c>
      <c r="B318" s="56">
        <v>26</v>
      </c>
      <c r="C318" s="56" t="s">
        <v>39</v>
      </c>
      <c r="D318" s="57">
        <v>1</v>
      </c>
      <c r="E318" s="37" t="s">
        <v>45</v>
      </c>
      <c r="F318" s="4" t="s">
        <v>46</v>
      </c>
      <c r="G318" s="4" t="s">
        <v>47</v>
      </c>
      <c r="H318" s="5">
        <v>402</v>
      </c>
      <c r="I318" s="5"/>
      <c r="J318" s="38">
        <v>5</v>
      </c>
      <c r="K318" s="38" t="s">
        <v>13</v>
      </c>
      <c r="L318" s="38" t="s">
        <v>463</v>
      </c>
      <c r="M318" s="37" t="s">
        <v>47</v>
      </c>
      <c r="N318" s="39">
        <v>3993</v>
      </c>
      <c r="O318" s="38">
        <v>1</v>
      </c>
      <c r="P318" s="38">
        <v>1</v>
      </c>
      <c r="Q318" s="2">
        <v>0</v>
      </c>
      <c r="R318" s="2"/>
      <c r="S318" s="50" t="str">
        <f t="shared" si="37"/>
        <v>3</v>
      </c>
      <c r="T318" s="2">
        <v>3400126045</v>
      </c>
      <c r="U318" s="39">
        <v>105235</v>
      </c>
      <c r="V318" s="56"/>
      <c r="W318" s="42">
        <v>975.64</v>
      </c>
      <c r="X318" s="42">
        <v>975.64</v>
      </c>
      <c r="Y318" s="43" t="s">
        <v>642</v>
      </c>
      <c r="Z318" s="44" t="s">
        <v>41</v>
      </c>
      <c r="AA318" s="45">
        <v>42004</v>
      </c>
      <c r="AB318" s="61"/>
      <c r="AC318" s="46" t="s">
        <v>655</v>
      </c>
      <c r="AD318" s="46" t="s">
        <v>43</v>
      </c>
      <c r="AE318" s="46" t="s">
        <v>77</v>
      </c>
      <c r="AF318" s="47"/>
      <c r="AG318" s="10"/>
      <c r="AI318" s="1"/>
      <c r="AJ318" s="1"/>
      <c r="AK318" s="1"/>
    </row>
    <row r="319" spans="1:37" s="12" customFormat="1" ht="14.25" customHeight="1" x14ac:dyDescent="0.2">
      <c r="A319" s="48">
        <v>14</v>
      </c>
      <c r="B319" s="56">
        <v>26</v>
      </c>
      <c r="C319" s="56" t="s">
        <v>39</v>
      </c>
      <c r="D319" s="57">
        <v>1</v>
      </c>
      <c r="E319" s="37" t="s">
        <v>45</v>
      </c>
      <c r="F319" s="4" t="s">
        <v>46</v>
      </c>
      <c r="G319" s="4" t="s">
        <v>47</v>
      </c>
      <c r="H319" s="5">
        <v>402</v>
      </c>
      <c r="I319" s="5"/>
      <c r="J319" s="38">
        <v>5</v>
      </c>
      <c r="K319" s="38" t="s">
        <v>13</v>
      </c>
      <c r="L319" s="38" t="s">
        <v>463</v>
      </c>
      <c r="M319" s="37" t="s">
        <v>47</v>
      </c>
      <c r="N319" s="39">
        <v>3993</v>
      </c>
      <c r="O319" s="38">
        <v>1</v>
      </c>
      <c r="P319" s="38">
        <v>1</v>
      </c>
      <c r="Q319" s="2">
        <v>0</v>
      </c>
      <c r="R319" s="2"/>
      <c r="S319" s="50" t="str">
        <f t="shared" si="37"/>
        <v>3</v>
      </c>
      <c r="T319" s="2">
        <v>3400126045</v>
      </c>
      <c r="U319" s="39">
        <v>105239</v>
      </c>
      <c r="V319" s="56"/>
      <c r="W319" s="42">
        <v>48629.27</v>
      </c>
      <c r="X319" s="42">
        <v>48629.27</v>
      </c>
      <c r="Y319" s="43" t="s">
        <v>642</v>
      </c>
      <c r="Z319" s="44" t="s">
        <v>41</v>
      </c>
      <c r="AA319" s="45">
        <v>42004</v>
      </c>
      <c r="AB319" s="61"/>
      <c r="AC319" s="46" t="s">
        <v>655</v>
      </c>
      <c r="AD319" s="46" t="s">
        <v>43</v>
      </c>
      <c r="AE319" s="46" t="s">
        <v>77</v>
      </c>
      <c r="AF319" s="47"/>
      <c r="AG319" s="10"/>
      <c r="AI319" s="1"/>
      <c r="AJ319" s="1"/>
      <c r="AK319" s="1"/>
    </row>
    <row r="320" spans="1:37" s="12" customFormat="1" ht="14.25" customHeight="1" x14ac:dyDescent="0.2">
      <c r="A320" s="48">
        <v>14</v>
      </c>
      <c r="B320" s="56">
        <v>26</v>
      </c>
      <c r="C320" s="56" t="s">
        <v>39</v>
      </c>
      <c r="D320" s="57">
        <v>1</v>
      </c>
      <c r="E320" s="37" t="s">
        <v>45</v>
      </c>
      <c r="F320" s="4" t="s">
        <v>46</v>
      </c>
      <c r="G320" s="4" t="s">
        <v>47</v>
      </c>
      <c r="H320" s="5">
        <v>402</v>
      </c>
      <c r="I320" s="5"/>
      <c r="J320" s="38">
        <v>5</v>
      </c>
      <c r="K320" s="38" t="s">
        <v>13</v>
      </c>
      <c r="L320" s="38" t="s">
        <v>463</v>
      </c>
      <c r="M320" s="37" t="s">
        <v>47</v>
      </c>
      <c r="N320" s="39">
        <v>3993</v>
      </c>
      <c r="O320" s="38">
        <v>1</v>
      </c>
      <c r="P320" s="38">
        <v>1</v>
      </c>
      <c r="Q320" s="2">
        <v>0</v>
      </c>
      <c r="R320" s="2"/>
      <c r="S320" s="50" t="str">
        <f t="shared" si="37"/>
        <v>3</v>
      </c>
      <c r="T320" s="2">
        <v>3400130218</v>
      </c>
      <c r="U320" s="39">
        <v>105802</v>
      </c>
      <c r="V320" s="56"/>
      <c r="W320" s="42">
        <v>42781.86</v>
      </c>
      <c r="X320" s="42">
        <v>42781.86</v>
      </c>
      <c r="Y320" s="43" t="s">
        <v>642</v>
      </c>
      <c r="Z320" s="44" t="s">
        <v>41</v>
      </c>
      <c r="AA320" s="45">
        <v>42004</v>
      </c>
      <c r="AB320" s="61"/>
      <c r="AC320" s="46" t="s">
        <v>614</v>
      </c>
      <c r="AD320" s="46" t="s">
        <v>43</v>
      </c>
      <c r="AE320" s="46" t="s">
        <v>77</v>
      </c>
      <c r="AF320" s="47"/>
      <c r="AG320" s="10"/>
      <c r="AI320" s="1"/>
      <c r="AJ320" s="1"/>
      <c r="AK320" s="1"/>
    </row>
    <row r="321" spans="1:37" s="12" customFormat="1" ht="14.25" customHeight="1" x14ac:dyDescent="0.2">
      <c r="A321" s="48">
        <v>14</v>
      </c>
      <c r="B321" s="56">
        <v>26</v>
      </c>
      <c r="C321" s="56" t="s">
        <v>39</v>
      </c>
      <c r="D321" s="57">
        <v>1</v>
      </c>
      <c r="E321" s="37" t="s">
        <v>45</v>
      </c>
      <c r="F321" s="4" t="s">
        <v>46</v>
      </c>
      <c r="G321" s="4" t="s">
        <v>47</v>
      </c>
      <c r="H321" s="5">
        <v>402</v>
      </c>
      <c r="I321" s="5"/>
      <c r="J321" s="38">
        <v>5</v>
      </c>
      <c r="K321" s="38" t="s">
        <v>13</v>
      </c>
      <c r="L321" s="38" t="s">
        <v>463</v>
      </c>
      <c r="M321" s="37" t="s">
        <v>47</v>
      </c>
      <c r="N321" s="39">
        <v>3993</v>
      </c>
      <c r="O321" s="38">
        <v>1</v>
      </c>
      <c r="P321" s="38">
        <v>1</v>
      </c>
      <c r="Q321" s="2">
        <v>60</v>
      </c>
      <c r="R321" s="2"/>
      <c r="S321" s="50" t="str">
        <f t="shared" si="37"/>
        <v>3</v>
      </c>
      <c r="T321" s="2">
        <v>3400130018</v>
      </c>
      <c r="U321" s="39">
        <v>105696</v>
      </c>
      <c r="V321" s="56"/>
      <c r="W321" s="42">
        <v>94989.31</v>
      </c>
      <c r="X321" s="42">
        <v>94989.31</v>
      </c>
      <c r="Y321" s="43" t="s">
        <v>642</v>
      </c>
      <c r="Z321" s="44" t="s">
        <v>41</v>
      </c>
      <c r="AA321" s="45">
        <v>42004</v>
      </c>
      <c r="AB321" s="61"/>
      <c r="AC321" s="46" t="s">
        <v>579</v>
      </c>
      <c r="AD321" s="46" t="s">
        <v>43</v>
      </c>
      <c r="AE321" s="46" t="s">
        <v>96</v>
      </c>
      <c r="AF321" s="47" t="s">
        <v>77</v>
      </c>
      <c r="AG321" s="10"/>
      <c r="AI321" s="1"/>
      <c r="AJ321" s="1"/>
      <c r="AK321" s="1"/>
    </row>
    <row r="322" spans="1:37" s="12" customFormat="1" ht="14.25" customHeight="1" x14ac:dyDescent="0.2">
      <c r="A322" s="36">
        <v>14</v>
      </c>
      <c r="B322" s="69">
        <v>26</v>
      </c>
      <c r="C322" s="69" t="s">
        <v>39</v>
      </c>
      <c r="D322" s="70">
        <v>1</v>
      </c>
      <c r="E322" s="37" t="s">
        <v>45</v>
      </c>
      <c r="F322" s="4" t="s">
        <v>46</v>
      </c>
      <c r="G322" s="4" t="s">
        <v>45</v>
      </c>
      <c r="H322" s="5">
        <v>322</v>
      </c>
      <c r="I322" s="5"/>
      <c r="J322" s="38">
        <v>5</v>
      </c>
      <c r="K322" s="38" t="s">
        <v>13</v>
      </c>
      <c r="L322" s="38" t="s">
        <v>481</v>
      </c>
      <c r="M322" s="37" t="s">
        <v>47</v>
      </c>
      <c r="N322" s="39">
        <v>5151</v>
      </c>
      <c r="O322" s="38">
        <v>2</v>
      </c>
      <c r="P322" s="38">
        <v>1</v>
      </c>
      <c r="Q322" s="2">
        <v>60</v>
      </c>
      <c r="R322" s="2"/>
      <c r="S322" s="41" t="str">
        <f t="shared" ref="S322:S323" si="38">MID(N322,1,1)</f>
        <v>5</v>
      </c>
      <c r="T322" s="2" t="s">
        <v>43</v>
      </c>
      <c r="U322" s="39">
        <v>10016577</v>
      </c>
      <c r="V322" s="56"/>
      <c r="W322" s="42">
        <v>217865.4</v>
      </c>
      <c r="X322" s="42">
        <v>217865.4</v>
      </c>
      <c r="Y322" s="43" t="s">
        <v>642</v>
      </c>
      <c r="Z322" s="44" t="s">
        <v>41</v>
      </c>
      <c r="AA322" s="45">
        <v>42004</v>
      </c>
      <c r="AB322" s="61"/>
      <c r="AC322" s="46" t="s">
        <v>414</v>
      </c>
      <c r="AD322" s="46" t="s">
        <v>415</v>
      </c>
      <c r="AE322" s="46" t="s">
        <v>96</v>
      </c>
      <c r="AF322" s="47"/>
      <c r="AG322" s="10"/>
      <c r="AI322" s="1"/>
      <c r="AJ322" s="1"/>
      <c r="AK322" s="1"/>
    </row>
    <row r="323" spans="1:37" s="12" customFormat="1" ht="14.25" customHeight="1" x14ac:dyDescent="0.2">
      <c r="A323" s="48">
        <v>14</v>
      </c>
      <c r="B323" s="56">
        <v>26</v>
      </c>
      <c r="C323" s="56" t="s">
        <v>39</v>
      </c>
      <c r="D323" s="57">
        <v>1</v>
      </c>
      <c r="E323" s="37" t="s">
        <v>45</v>
      </c>
      <c r="F323" s="4" t="s">
        <v>46</v>
      </c>
      <c r="G323" s="4" t="s">
        <v>45</v>
      </c>
      <c r="H323" s="5">
        <v>322</v>
      </c>
      <c r="I323" s="5"/>
      <c r="J323" s="38">
        <v>5</v>
      </c>
      <c r="K323" s="38" t="s">
        <v>13</v>
      </c>
      <c r="L323" s="38" t="s">
        <v>481</v>
      </c>
      <c r="M323" s="37" t="s">
        <v>47</v>
      </c>
      <c r="N323" s="39">
        <v>5191</v>
      </c>
      <c r="O323" s="38">
        <v>2</v>
      </c>
      <c r="P323" s="38">
        <v>1</v>
      </c>
      <c r="Q323" s="2">
        <v>60</v>
      </c>
      <c r="R323" s="2"/>
      <c r="S323" s="50" t="str">
        <f t="shared" si="38"/>
        <v>5</v>
      </c>
      <c r="T323" s="2" t="s">
        <v>43</v>
      </c>
      <c r="U323" s="39">
        <v>10016565</v>
      </c>
      <c r="V323" s="56"/>
      <c r="W323" s="42">
        <v>14776.08</v>
      </c>
      <c r="X323" s="42">
        <v>14776.08</v>
      </c>
      <c r="Y323" s="43" t="s">
        <v>642</v>
      </c>
      <c r="Z323" s="44" t="s">
        <v>41</v>
      </c>
      <c r="AA323" s="45">
        <v>42004</v>
      </c>
      <c r="AB323" s="61"/>
      <c r="AC323" s="46" t="s">
        <v>414</v>
      </c>
      <c r="AD323" s="46" t="s">
        <v>415</v>
      </c>
      <c r="AE323" s="46" t="s">
        <v>96</v>
      </c>
      <c r="AF323" s="47" t="s">
        <v>44</v>
      </c>
      <c r="AG323" s="10"/>
      <c r="AI323" s="1"/>
      <c r="AJ323" s="1"/>
      <c r="AK323" s="1"/>
    </row>
    <row r="324" spans="1:37" s="12" customFormat="1" ht="14.25" customHeight="1" x14ac:dyDescent="0.2">
      <c r="A324" s="48">
        <v>14</v>
      </c>
      <c r="B324" s="56">
        <v>26</v>
      </c>
      <c r="C324" s="56" t="s">
        <v>39</v>
      </c>
      <c r="D324" s="57">
        <v>1</v>
      </c>
      <c r="E324" s="37" t="s">
        <v>45</v>
      </c>
      <c r="F324" s="4" t="s">
        <v>46</v>
      </c>
      <c r="G324" s="4" t="s">
        <v>47</v>
      </c>
      <c r="H324" s="5">
        <v>402</v>
      </c>
      <c r="I324" s="5"/>
      <c r="J324" s="38">
        <v>5</v>
      </c>
      <c r="K324" s="38" t="s">
        <v>13</v>
      </c>
      <c r="L324" s="38" t="s">
        <v>463</v>
      </c>
      <c r="M324" s="37" t="s">
        <v>47</v>
      </c>
      <c r="N324" s="39">
        <v>3993</v>
      </c>
      <c r="O324" s="38">
        <v>1</v>
      </c>
      <c r="P324" s="38">
        <v>1</v>
      </c>
      <c r="Q324" s="2">
        <v>60</v>
      </c>
      <c r="R324" s="2"/>
      <c r="S324" s="50" t="str">
        <f t="shared" ref="S324:S326" si="39">MID(N324,1,1)</f>
        <v>3</v>
      </c>
      <c r="T324" s="2">
        <v>3400112880</v>
      </c>
      <c r="U324" s="39">
        <v>103543</v>
      </c>
      <c r="V324" s="56">
        <v>200304</v>
      </c>
      <c r="W324" s="42">
        <v>-165271.72</v>
      </c>
      <c r="X324" s="42">
        <v>-165271.72</v>
      </c>
      <c r="Y324" s="43" t="s">
        <v>642</v>
      </c>
      <c r="Z324" s="44" t="s">
        <v>56</v>
      </c>
      <c r="AA324" s="45">
        <v>42004</v>
      </c>
      <c r="AB324" s="61" t="s">
        <v>286</v>
      </c>
      <c r="AC324" s="46" t="s">
        <v>579</v>
      </c>
      <c r="AD324" s="46" t="s">
        <v>43</v>
      </c>
      <c r="AE324" s="46" t="s">
        <v>77</v>
      </c>
      <c r="AF324" s="47"/>
      <c r="AG324" s="10" t="s">
        <v>628</v>
      </c>
      <c r="AI324" s="1"/>
      <c r="AJ324" s="1"/>
      <c r="AK324" s="1"/>
    </row>
    <row r="325" spans="1:37" s="12" customFormat="1" ht="14.25" customHeight="1" x14ac:dyDescent="0.2">
      <c r="A325" s="48">
        <v>14</v>
      </c>
      <c r="B325" s="56">
        <v>26</v>
      </c>
      <c r="C325" s="56" t="s">
        <v>39</v>
      </c>
      <c r="D325" s="57">
        <v>1</v>
      </c>
      <c r="E325" s="37" t="s">
        <v>45</v>
      </c>
      <c r="F325" s="4" t="s">
        <v>46</v>
      </c>
      <c r="G325" s="4" t="s">
        <v>47</v>
      </c>
      <c r="H325" s="5">
        <v>402</v>
      </c>
      <c r="I325" s="5"/>
      <c r="J325" s="38">
        <v>5</v>
      </c>
      <c r="K325" s="38" t="s">
        <v>13</v>
      </c>
      <c r="L325" s="38" t="s">
        <v>463</v>
      </c>
      <c r="M325" s="37" t="s">
        <v>47</v>
      </c>
      <c r="N325" s="39">
        <v>3993</v>
      </c>
      <c r="O325" s="38">
        <v>1</v>
      </c>
      <c r="P325" s="38">
        <v>1</v>
      </c>
      <c r="Q325" s="2">
        <v>0</v>
      </c>
      <c r="R325" s="2"/>
      <c r="S325" s="50" t="str">
        <f t="shared" si="39"/>
        <v>3</v>
      </c>
      <c r="T325" s="2">
        <v>3400103976</v>
      </c>
      <c r="U325" s="39">
        <v>102136</v>
      </c>
      <c r="V325" s="56">
        <v>200319</v>
      </c>
      <c r="W325" s="42">
        <v>-66820.77</v>
      </c>
      <c r="X325" s="42">
        <v>-66820.77</v>
      </c>
      <c r="Y325" s="43" t="s">
        <v>642</v>
      </c>
      <c r="Z325" s="44" t="s">
        <v>56</v>
      </c>
      <c r="AA325" s="45">
        <v>42004</v>
      </c>
      <c r="AB325" s="61" t="s">
        <v>286</v>
      </c>
      <c r="AC325" s="46" t="s">
        <v>539</v>
      </c>
      <c r="AD325" s="46" t="s">
        <v>43</v>
      </c>
      <c r="AE325" s="46" t="s">
        <v>77</v>
      </c>
      <c r="AF325" s="47"/>
      <c r="AG325" s="10" t="s">
        <v>588</v>
      </c>
      <c r="AI325" s="1"/>
      <c r="AJ325" s="1"/>
      <c r="AK325" s="1"/>
    </row>
    <row r="326" spans="1:37" s="12" customFormat="1" ht="14.25" customHeight="1" x14ac:dyDescent="0.2">
      <c r="A326" s="48">
        <v>14</v>
      </c>
      <c r="B326" s="56">
        <v>26</v>
      </c>
      <c r="C326" s="56" t="s">
        <v>39</v>
      </c>
      <c r="D326" s="57">
        <v>1</v>
      </c>
      <c r="E326" s="37" t="s">
        <v>45</v>
      </c>
      <c r="F326" s="4" t="s">
        <v>46</v>
      </c>
      <c r="G326" s="4" t="s">
        <v>47</v>
      </c>
      <c r="H326" s="5">
        <v>402</v>
      </c>
      <c r="I326" s="5"/>
      <c r="J326" s="38">
        <v>5</v>
      </c>
      <c r="K326" s="38" t="s">
        <v>13</v>
      </c>
      <c r="L326" s="38" t="s">
        <v>463</v>
      </c>
      <c r="M326" s="37" t="s">
        <v>47</v>
      </c>
      <c r="N326" s="39">
        <v>3993</v>
      </c>
      <c r="O326" s="38">
        <v>1</v>
      </c>
      <c r="P326" s="38">
        <v>1</v>
      </c>
      <c r="Q326" s="2">
        <v>0</v>
      </c>
      <c r="R326" s="2"/>
      <c r="S326" s="50" t="str">
        <f t="shared" si="39"/>
        <v>3</v>
      </c>
      <c r="T326" s="2">
        <v>3400103977</v>
      </c>
      <c r="U326" s="39">
        <v>102248</v>
      </c>
      <c r="V326" s="56">
        <v>200320</v>
      </c>
      <c r="W326" s="42">
        <v>-25453.61</v>
      </c>
      <c r="X326" s="42">
        <v>-25453.61</v>
      </c>
      <c r="Y326" s="43" t="s">
        <v>642</v>
      </c>
      <c r="Z326" s="44" t="s">
        <v>56</v>
      </c>
      <c r="AA326" s="45">
        <v>42004</v>
      </c>
      <c r="AB326" s="61" t="s">
        <v>286</v>
      </c>
      <c r="AC326" s="46" t="s">
        <v>544</v>
      </c>
      <c r="AD326" s="46" t="s">
        <v>43</v>
      </c>
      <c r="AE326" s="46" t="s">
        <v>77</v>
      </c>
      <c r="AF326" s="47"/>
      <c r="AG326" s="10" t="s">
        <v>588</v>
      </c>
      <c r="AI326" s="1"/>
      <c r="AJ326" s="1"/>
      <c r="AK326" s="1"/>
    </row>
    <row r="327" spans="1:37" s="10" customFormat="1" ht="14.25" customHeight="1" thickBot="1" x14ac:dyDescent="0.3">
      <c r="A327" s="1"/>
      <c r="B327" s="2"/>
      <c r="C327" s="2"/>
      <c r="D327" s="3"/>
      <c r="E327" s="4"/>
      <c r="F327" s="4"/>
      <c r="G327" s="4"/>
      <c r="H327" s="5"/>
      <c r="I327" s="5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6"/>
      <c r="V327" s="6"/>
      <c r="W327" s="75">
        <f>SUM(W9:W326)</f>
        <v>574421797.94999957</v>
      </c>
      <c r="X327" s="7">
        <f>SUM(X9:X326)</f>
        <v>572202769.9399997</v>
      </c>
      <c r="Y327" s="8"/>
      <c r="Z327" s="8"/>
      <c r="AA327" s="9"/>
      <c r="AB327" s="9"/>
      <c r="AF327" s="11"/>
      <c r="AH327" s="12"/>
      <c r="AI327" s="1"/>
      <c r="AJ327" s="1"/>
      <c r="AK327" s="1"/>
    </row>
    <row r="328" spans="1:37" ht="15" thickTop="1" x14ac:dyDescent="0.2"/>
  </sheetData>
  <autoFilter ref="A8:AK327"/>
  <mergeCells count="8">
    <mergeCell ref="B2:AC2"/>
    <mergeCell ref="B3:AC3"/>
    <mergeCell ref="B4:AC4"/>
    <mergeCell ref="B5:AC5"/>
    <mergeCell ref="B7:D7"/>
    <mergeCell ref="E7:I7"/>
    <mergeCell ref="J7:M7"/>
    <mergeCell ref="N7:Q7"/>
  </mergeCells>
  <printOptions horizontalCentered="1"/>
  <pageMargins left="0" right="0" top="0.39370078740157483" bottom="0.39370078740157483" header="0" footer="0"/>
  <pageSetup scale="48" orientation="landscape" r:id="rId1"/>
  <headerFooter alignWithMargins="0">
    <oddFooter>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92"/>
  <sheetViews>
    <sheetView workbookViewId="0">
      <pane xSplit="3" ySplit="7" topLeftCell="W182" activePane="bottomRight" state="frozen"/>
      <selection pane="topRight" activeCell="D1" sqref="D1"/>
      <selection pane="bottomLeft" activeCell="A8" sqref="A8"/>
      <selection pane="bottomRight" activeCell="W197" sqref="W197"/>
    </sheetView>
  </sheetViews>
  <sheetFormatPr baseColWidth="10" defaultRowHeight="11.25" x14ac:dyDescent="0.2"/>
  <cols>
    <col min="1" max="1" width="5.28515625" style="88" customWidth="1"/>
    <col min="2" max="2" width="5.42578125" style="88" customWidth="1"/>
    <col min="3" max="3" width="5.140625" style="88" customWidth="1"/>
    <col min="4" max="4" width="7.85546875" style="88" customWidth="1"/>
    <col min="5" max="6" width="6.5703125" style="88" customWidth="1"/>
    <col min="7" max="7" width="7" style="118" bestFit="1" customWidth="1"/>
    <col min="8" max="8" width="4.7109375" style="118" customWidth="1"/>
    <col min="9" max="11" width="5.28515625" style="88" customWidth="1"/>
    <col min="12" max="12" width="5.28515625" style="116" customWidth="1"/>
    <col min="13" max="13" width="7.42578125" style="88" customWidth="1"/>
    <col min="14" max="15" width="5.28515625" style="88" customWidth="1"/>
    <col min="16" max="16" width="5.28515625" style="116" customWidth="1"/>
    <col min="17" max="17" width="5.28515625" style="88" customWidth="1"/>
    <col min="18" max="18" width="14.42578125" style="88" customWidth="1"/>
    <col min="19" max="19" width="8.5703125" style="87" customWidth="1"/>
    <col min="20" max="20" width="14.28515625" style="88" customWidth="1"/>
    <col min="21" max="21" width="13.5703125" style="88" customWidth="1"/>
    <col min="22" max="22" width="38.140625" style="88" customWidth="1"/>
    <col min="23" max="23" width="59.28515625" style="89" customWidth="1"/>
    <col min="24" max="24" width="12.28515625" style="88" customWidth="1"/>
    <col min="25" max="25" width="14.28515625" style="77" customWidth="1"/>
    <col min="26" max="60" width="11.42578125" style="76"/>
    <col min="61" max="16384" width="11.42578125" style="77"/>
  </cols>
  <sheetData>
    <row r="1" spans="1:60" ht="12.75" x14ac:dyDescent="0.2">
      <c r="A1" s="127" t="s">
        <v>658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</row>
    <row r="2" spans="1:60" s="79" customFormat="1" ht="27" customHeight="1" x14ac:dyDescent="0.3">
      <c r="A2" s="127" t="s">
        <v>659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</row>
    <row r="3" spans="1:60" s="79" customFormat="1" ht="24" customHeight="1" x14ac:dyDescent="0.3">
      <c r="A3" s="127" t="s">
        <v>660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</row>
    <row r="4" spans="1:60" s="79" customFormat="1" ht="24" customHeight="1" x14ac:dyDescent="0.3">
      <c r="A4" s="80"/>
      <c r="B4" s="80"/>
      <c r="C4" s="80"/>
      <c r="D4" s="80"/>
      <c r="E4" s="80"/>
      <c r="F4" s="80"/>
      <c r="G4" s="81"/>
      <c r="H4" s="81"/>
      <c r="I4" s="80"/>
      <c r="J4" s="80"/>
      <c r="K4" s="80"/>
      <c r="L4" s="82"/>
      <c r="M4" s="80"/>
      <c r="N4" s="80"/>
      <c r="O4" s="80"/>
      <c r="P4" s="82"/>
      <c r="Q4" s="80"/>
      <c r="R4" s="80"/>
      <c r="S4" s="83"/>
      <c r="T4" s="80"/>
      <c r="U4" s="80"/>
      <c r="V4" s="80"/>
      <c r="W4" s="84"/>
      <c r="X4" s="80"/>
      <c r="Y4" s="80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</row>
    <row r="5" spans="1:60" s="79" customFormat="1" ht="24" customHeight="1" x14ac:dyDescent="0.3">
      <c r="A5" s="80"/>
      <c r="B5" s="80"/>
      <c r="C5" s="80"/>
      <c r="D5" s="80"/>
      <c r="E5" s="80"/>
      <c r="F5" s="80"/>
      <c r="G5" s="81"/>
      <c r="H5" s="81"/>
      <c r="I5" s="80"/>
      <c r="J5" s="80"/>
      <c r="K5" s="80"/>
      <c r="L5" s="82"/>
      <c r="M5" s="80"/>
      <c r="N5" s="80"/>
      <c r="O5" s="80"/>
      <c r="P5" s="82"/>
      <c r="Q5" s="80"/>
      <c r="R5" s="80"/>
      <c r="S5" s="83"/>
      <c r="T5" s="80"/>
      <c r="U5" s="80"/>
      <c r="V5" s="80"/>
      <c r="W5" s="84"/>
      <c r="X5" s="80"/>
      <c r="Y5" s="80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</row>
    <row r="6" spans="1:60" ht="23.25" x14ac:dyDescent="0.35">
      <c r="A6" s="128" t="s">
        <v>4</v>
      </c>
      <c r="B6" s="128"/>
      <c r="C6" s="128"/>
      <c r="D6" s="128" t="s">
        <v>5</v>
      </c>
      <c r="E6" s="128"/>
      <c r="F6" s="128"/>
      <c r="G6" s="128"/>
      <c r="H6" s="128"/>
      <c r="I6" s="128" t="s">
        <v>6</v>
      </c>
      <c r="J6" s="128"/>
      <c r="K6" s="128"/>
      <c r="L6" s="128"/>
      <c r="M6" s="128" t="s">
        <v>661</v>
      </c>
      <c r="N6" s="128"/>
      <c r="O6" s="128"/>
      <c r="P6" s="128"/>
      <c r="Q6" s="85"/>
      <c r="R6" s="86" t="s">
        <v>662</v>
      </c>
      <c r="Y6" s="90"/>
    </row>
    <row r="7" spans="1:60" s="88" customFormat="1" ht="22.5" x14ac:dyDescent="0.2">
      <c r="A7" s="91" t="s">
        <v>9</v>
      </c>
      <c r="B7" s="91" t="s">
        <v>10</v>
      </c>
      <c r="C7" s="91" t="s">
        <v>11</v>
      </c>
      <c r="D7" s="91" t="s">
        <v>12</v>
      </c>
      <c r="E7" s="91" t="s">
        <v>13</v>
      </c>
      <c r="F7" s="91" t="s">
        <v>14</v>
      </c>
      <c r="G7" s="92" t="s">
        <v>15</v>
      </c>
      <c r="H7" s="92" t="s">
        <v>16</v>
      </c>
      <c r="I7" s="91" t="s">
        <v>17</v>
      </c>
      <c r="J7" s="91" t="s">
        <v>18</v>
      </c>
      <c r="K7" s="91" t="s">
        <v>19</v>
      </c>
      <c r="L7" s="91" t="s">
        <v>20</v>
      </c>
      <c r="M7" s="91" t="s">
        <v>21</v>
      </c>
      <c r="N7" s="91" t="s">
        <v>22</v>
      </c>
      <c r="O7" s="91" t="s">
        <v>23</v>
      </c>
      <c r="P7" s="91" t="s">
        <v>24</v>
      </c>
      <c r="Q7" s="91" t="s">
        <v>26</v>
      </c>
      <c r="R7" s="91" t="s">
        <v>663</v>
      </c>
      <c r="S7" s="93" t="s">
        <v>664</v>
      </c>
      <c r="T7" s="91" t="s">
        <v>665</v>
      </c>
      <c r="U7" s="91" t="s">
        <v>666</v>
      </c>
      <c r="V7" s="91" t="s">
        <v>667</v>
      </c>
      <c r="W7" s="94" t="s">
        <v>668</v>
      </c>
      <c r="X7" s="94" t="s">
        <v>669</v>
      </c>
      <c r="Y7" s="95" t="s">
        <v>670</v>
      </c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</row>
    <row r="8" spans="1:60" s="88" customFormat="1" x14ac:dyDescent="0.2">
      <c r="A8" s="97">
        <v>26</v>
      </c>
      <c r="B8" s="97" t="s">
        <v>39</v>
      </c>
      <c r="C8" s="97">
        <v>1</v>
      </c>
      <c r="D8" s="98">
        <v>2</v>
      </c>
      <c r="E8" s="98">
        <v>3</v>
      </c>
      <c r="F8" s="98">
        <v>5</v>
      </c>
      <c r="G8" s="99">
        <v>402</v>
      </c>
      <c r="H8" s="99"/>
      <c r="I8" s="98">
        <v>5</v>
      </c>
      <c r="J8" s="98" t="s">
        <v>13</v>
      </c>
      <c r="K8" s="98">
        <v>1</v>
      </c>
      <c r="L8" s="98">
        <v>5</v>
      </c>
      <c r="M8" s="98">
        <v>5311</v>
      </c>
      <c r="N8" s="98">
        <v>2</v>
      </c>
      <c r="O8" s="98">
        <v>1</v>
      </c>
      <c r="P8" s="100">
        <v>0</v>
      </c>
      <c r="Q8" s="97" t="str">
        <f t="shared" ref="Q8:Q71" si="0">MID(M8,1,1)</f>
        <v>5</v>
      </c>
      <c r="R8" s="101" t="s">
        <v>671</v>
      </c>
      <c r="S8" s="102">
        <v>4673</v>
      </c>
      <c r="T8" s="103">
        <v>41779</v>
      </c>
      <c r="U8" s="103">
        <v>41781</v>
      </c>
      <c r="V8" s="103" t="s">
        <v>672</v>
      </c>
      <c r="W8" s="104" t="s">
        <v>673</v>
      </c>
      <c r="X8" s="105" t="s">
        <v>674</v>
      </c>
      <c r="Y8" s="106">
        <v>59027388.79999999</v>
      </c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</row>
    <row r="9" spans="1:60" s="88" customFormat="1" x14ac:dyDescent="0.2">
      <c r="A9" s="97">
        <v>26</v>
      </c>
      <c r="B9" s="97" t="s">
        <v>39</v>
      </c>
      <c r="C9" s="97">
        <v>1</v>
      </c>
      <c r="D9" s="98">
        <v>2</v>
      </c>
      <c r="E9" s="98">
        <v>3</v>
      </c>
      <c r="F9" s="98">
        <v>5</v>
      </c>
      <c r="G9" s="99">
        <v>402</v>
      </c>
      <c r="H9" s="99"/>
      <c r="I9" s="98">
        <v>5</v>
      </c>
      <c r="J9" s="107" t="s">
        <v>13</v>
      </c>
      <c r="K9" s="98">
        <v>1</v>
      </c>
      <c r="L9" s="98">
        <v>5</v>
      </c>
      <c r="M9" s="98">
        <v>5151</v>
      </c>
      <c r="N9" s="98">
        <v>2</v>
      </c>
      <c r="O9" s="98">
        <v>1</v>
      </c>
      <c r="P9" s="100">
        <v>0</v>
      </c>
      <c r="Q9" s="97" t="str">
        <f t="shared" si="0"/>
        <v>5</v>
      </c>
      <c r="R9" s="108" t="s">
        <v>631</v>
      </c>
      <c r="S9" s="102">
        <v>4576</v>
      </c>
      <c r="T9" s="103">
        <v>41779</v>
      </c>
      <c r="U9" s="103">
        <v>41910</v>
      </c>
      <c r="V9" s="103" t="s">
        <v>672</v>
      </c>
      <c r="W9" s="104" t="s">
        <v>675</v>
      </c>
      <c r="X9" s="105" t="s">
        <v>674</v>
      </c>
      <c r="Y9" s="106">
        <v>52896917</v>
      </c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</row>
    <row r="10" spans="1:60" s="88" customFormat="1" x14ac:dyDescent="0.2">
      <c r="A10" s="97">
        <v>26</v>
      </c>
      <c r="B10" s="97" t="s">
        <v>39</v>
      </c>
      <c r="C10" s="97">
        <v>1</v>
      </c>
      <c r="D10" s="98">
        <v>2</v>
      </c>
      <c r="E10" s="98">
        <v>3</v>
      </c>
      <c r="F10" s="98">
        <v>5</v>
      </c>
      <c r="G10" s="99">
        <v>402</v>
      </c>
      <c r="H10" s="99"/>
      <c r="I10" s="98">
        <v>5</v>
      </c>
      <c r="J10" s="107" t="s">
        <v>13</v>
      </c>
      <c r="K10" s="98">
        <v>1</v>
      </c>
      <c r="L10" s="98">
        <v>5</v>
      </c>
      <c r="M10" s="98">
        <v>3331</v>
      </c>
      <c r="N10" s="98">
        <v>1</v>
      </c>
      <c r="O10" s="98">
        <v>1</v>
      </c>
      <c r="P10" s="100">
        <v>0</v>
      </c>
      <c r="Q10" s="97" t="str">
        <f t="shared" si="0"/>
        <v>3</v>
      </c>
      <c r="R10" s="101"/>
      <c r="S10" s="102">
        <v>4789</v>
      </c>
      <c r="T10" s="103">
        <v>41780</v>
      </c>
      <c r="U10" s="103">
        <v>41910</v>
      </c>
      <c r="V10" s="103" t="s">
        <v>672</v>
      </c>
      <c r="W10" s="104" t="s">
        <v>676</v>
      </c>
      <c r="X10" s="105" t="s">
        <v>674</v>
      </c>
      <c r="Y10" s="106">
        <v>150000000</v>
      </c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</row>
    <row r="11" spans="1:60" s="88" customFormat="1" x14ac:dyDescent="0.2">
      <c r="A11" s="97">
        <v>26</v>
      </c>
      <c r="B11" s="97" t="s">
        <v>39</v>
      </c>
      <c r="C11" s="97">
        <v>1</v>
      </c>
      <c r="D11" s="98">
        <v>2</v>
      </c>
      <c r="E11" s="98">
        <v>3</v>
      </c>
      <c r="F11" s="98">
        <v>5</v>
      </c>
      <c r="G11" s="99">
        <v>402</v>
      </c>
      <c r="H11" s="99"/>
      <c r="I11" s="98">
        <v>5</v>
      </c>
      <c r="J11" s="107" t="s">
        <v>13</v>
      </c>
      <c r="K11" s="98">
        <v>1</v>
      </c>
      <c r="L11" s="98">
        <v>5</v>
      </c>
      <c r="M11" s="98">
        <v>5311</v>
      </c>
      <c r="N11" s="98">
        <v>2</v>
      </c>
      <c r="O11" s="98">
        <v>1</v>
      </c>
      <c r="P11" s="100">
        <v>0</v>
      </c>
      <c r="Q11" s="97" t="str">
        <f t="shared" si="0"/>
        <v>5</v>
      </c>
      <c r="R11" s="108" t="s">
        <v>677</v>
      </c>
      <c r="S11" s="102">
        <v>4792</v>
      </c>
      <c r="T11" s="103">
        <v>41780</v>
      </c>
      <c r="U11" s="103">
        <v>41787</v>
      </c>
      <c r="V11" s="103" t="s">
        <v>672</v>
      </c>
      <c r="W11" s="104" t="s">
        <v>678</v>
      </c>
      <c r="X11" s="105" t="s">
        <v>674</v>
      </c>
      <c r="Y11" s="106">
        <v>68803544</v>
      </c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</row>
    <row r="12" spans="1:60" s="88" customFormat="1" x14ac:dyDescent="0.2">
      <c r="A12" s="97">
        <v>26</v>
      </c>
      <c r="B12" s="97" t="s">
        <v>39</v>
      </c>
      <c r="C12" s="97">
        <v>1</v>
      </c>
      <c r="D12" s="98">
        <v>2</v>
      </c>
      <c r="E12" s="98">
        <v>3</v>
      </c>
      <c r="F12" s="98">
        <v>5</v>
      </c>
      <c r="G12" s="99">
        <v>402</v>
      </c>
      <c r="H12" s="99"/>
      <c r="I12" s="98" t="s">
        <v>47</v>
      </c>
      <c r="J12" s="98" t="s">
        <v>13</v>
      </c>
      <c r="K12" s="98" t="s">
        <v>679</v>
      </c>
      <c r="L12" s="98" t="s">
        <v>47</v>
      </c>
      <c r="M12" s="98">
        <v>2111</v>
      </c>
      <c r="N12" s="98">
        <v>1</v>
      </c>
      <c r="O12" s="98">
        <v>1</v>
      </c>
      <c r="P12" s="100" t="s">
        <v>680</v>
      </c>
      <c r="Q12" s="97" t="str">
        <f t="shared" si="0"/>
        <v>2</v>
      </c>
      <c r="R12" s="101"/>
      <c r="S12" s="102">
        <v>4798</v>
      </c>
      <c r="T12" s="103">
        <v>41780</v>
      </c>
      <c r="U12" s="103">
        <v>41787</v>
      </c>
      <c r="V12" s="103" t="s">
        <v>672</v>
      </c>
      <c r="W12" s="104" t="s">
        <v>96</v>
      </c>
      <c r="X12" s="105" t="s">
        <v>674</v>
      </c>
      <c r="Y12" s="106">
        <v>26729.39</v>
      </c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</row>
    <row r="13" spans="1:60" s="88" customFormat="1" x14ac:dyDescent="0.2">
      <c r="A13" s="97">
        <v>26</v>
      </c>
      <c r="B13" s="97" t="s">
        <v>39</v>
      </c>
      <c r="C13" s="97">
        <v>1</v>
      </c>
      <c r="D13" s="98">
        <v>2</v>
      </c>
      <c r="E13" s="98">
        <v>3</v>
      </c>
      <c r="F13" s="98">
        <v>5</v>
      </c>
      <c r="G13" s="99">
        <v>402</v>
      </c>
      <c r="H13" s="99"/>
      <c r="I13" s="98" t="s">
        <v>47</v>
      </c>
      <c r="J13" s="98" t="s">
        <v>13</v>
      </c>
      <c r="K13" s="98" t="s">
        <v>679</v>
      </c>
      <c r="L13" s="98" t="s">
        <v>47</v>
      </c>
      <c r="M13" s="98">
        <v>2141</v>
      </c>
      <c r="N13" s="98">
        <v>1</v>
      </c>
      <c r="O13" s="98">
        <v>1</v>
      </c>
      <c r="P13" s="100" t="s">
        <v>680</v>
      </c>
      <c r="Q13" s="97" t="str">
        <f t="shared" si="0"/>
        <v>2</v>
      </c>
      <c r="R13" s="101"/>
      <c r="S13" s="102">
        <v>4798</v>
      </c>
      <c r="T13" s="103">
        <v>41780</v>
      </c>
      <c r="U13" s="103">
        <v>41787</v>
      </c>
      <c r="V13" s="103" t="s">
        <v>672</v>
      </c>
      <c r="W13" s="104" t="s">
        <v>96</v>
      </c>
      <c r="X13" s="105" t="s">
        <v>674</v>
      </c>
      <c r="Y13" s="106">
        <v>193000.8</v>
      </c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</row>
    <row r="14" spans="1:60" s="88" customFormat="1" x14ac:dyDescent="0.2">
      <c r="A14" s="97">
        <v>26</v>
      </c>
      <c r="B14" s="97" t="s">
        <v>39</v>
      </c>
      <c r="C14" s="97">
        <v>1</v>
      </c>
      <c r="D14" s="98">
        <v>2</v>
      </c>
      <c r="E14" s="98">
        <v>3</v>
      </c>
      <c r="F14" s="98">
        <v>5</v>
      </c>
      <c r="G14" s="99">
        <v>402</v>
      </c>
      <c r="H14" s="99"/>
      <c r="I14" s="98" t="s">
        <v>47</v>
      </c>
      <c r="J14" s="98" t="s">
        <v>13</v>
      </c>
      <c r="K14" s="98" t="s">
        <v>679</v>
      </c>
      <c r="L14" s="98" t="s">
        <v>47</v>
      </c>
      <c r="M14" s="98">
        <v>2161</v>
      </c>
      <c r="N14" s="98">
        <v>1</v>
      </c>
      <c r="O14" s="98">
        <v>1</v>
      </c>
      <c r="P14" s="100" t="s">
        <v>680</v>
      </c>
      <c r="Q14" s="97" t="str">
        <f t="shared" si="0"/>
        <v>2</v>
      </c>
      <c r="R14" s="101"/>
      <c r="S14" s="102">
        <v>4798</v>
      </c>
      <c r="T14" s="103">
        <v>41780</v>
      </c>
      <c r="U14" s="103">
        <v>41787</v>
      </c>
      <c r="V14" s="103" t="s">
        <v>672</v>
      </c>
      <c r="W14" s="104" t="s">
        <v>96</v>
      </c>
      <c r="X14" s="105" t="s">
        <v>674</v>
      </c>
      <c r="Y14" s="106">
        <v>43444.32</v>
      </c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</row>
    <row r="15" spans="1:60" s="88" customFormat="1" x14ac:dyDescent="0.2">
      <c r="A15" s="97">
        <v>26</v>
      </c>
      <c r="B15" s="97" t="s">
        <v>39</v>
      </c>
      <c r="C15" s="97">
        <v>1</v>
      </c>
      <c r="D15" s="98">
        <v>2</v>
      </c>
      <c r="E15" s="98">
        <v>3</v>
      </c>
      <c r="F15" s="98">
        <v>5</v>
      </c>
      <c r="G15" s="99">
        <v>402</v>
      </c>
      <c r="H15" s="99"/>
      <c r="I15" s="98" t="s">
        <v>47</v>
      </c>
      <c r="J15" s="98" t="s">
        <v>13</v>
      </c>
      <c r="K15" s="98" t="s">
        <v>679</v>
      </c>
      <c r="L15" s="98" t="s">
        <v>47</v>
      </c>
      <c r="M15" s="98">
        <v>2171</v>
      </c>
      <c r="N15" s="98">
        <v>1</v>
      </c>
      <c r="O15" s="98">
        <v>1</v>
      </c>
      <c r="P15" s="100" t="s">
        <v>680</v>
      </c>
      <c r="Q15" s="97" t="str">
        <f t="shared" si="0"/>
        <v>2</v>
      </c>
      <c r="R15" s="101"/>
      <c r="S15" s="102">
        <v>4798</v>
      </c>
      <c r="T15" s="103">
        <v>41780</v>
      </c>
      <c r="U15" s="103">
        <v>41787</v>
      </c>
      <c r="V15" s="103" t="s">
        <v>672</v>
      </c>
      <c r="W15" s="104" t="s">
        <v>96</v>
      </c>
      <c r="X15" s="105" t="s">
        <v>674</v>
      </c>
      <c r="Y15" s="106">
        <v>10992.2</v>
      </c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</row>
    <row r="16" spans="1:60" s="88" customFormat="1" x14ac:dyDescent="0.2">
      <c r="A16" s="97">
        <v>26</v>
      </c>
      <c r="B16" s="97" t="s">
        <v>39</v>
      </c>
      <c r="C16" s="97">
        <v>1</v>
      </c>
      <c r="D16" s="98">
        <v>2</v>
      </c>
      <c r="E16" s="98">
        <v>3</v>
      </c>
      <c r="F16" s="98">
        <v>5</v>
      </c>
      <c r="G16" s="99">
        <v>402</v>
      </c>
      <c r="H16" s="99"/>
      <c r="I16" s="98" t="s">
        <v>47</v>
      </c>
      <c r="J16" s="98" t="s">
        <v>13</v>
      </c>
      <c r="K16" s="98" t="s">
        <v>679</v>
      </c>
      <c r="L16" s="98" t="s">
        <v>47</v>
      </c>
      <c r="M16" s="98">
        <v>2211</v>
      </c>
      <c r="N16" s="98">
        <v>1</v>
      </c>
      <c r="O16" s="98">
        <v>1</v>
      </c>
      <c r="P16" s="100" t="s">
        <v>680</v>
      </c>
      <c r="Q16" s="97" t="str">
        <f t="shared" si="0"/>
        <v>2</v>
      </c>
      <c r="R16" s="101"/>
      <c r="S16" s="102">
        <v>4798</v>
      </c>
      <c r="T16" s="103">
        <v>41780</v>
      </c>
      <c r="U16" s="103">
        <v>41787</v>
      </c>
      <c r="V16" s="103" t="s">
        <v>672</v>
      </c>
      <c r="W16" s="104" t="s">
        <v>96</v>
      </c>
      <c r="X16" s="105" t="s">
        <v>674</v>
      </c>
      <c r="Y16" s="106">
        <v>1682550.2</v>
      </c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</row>
    <row r="17" spans="1:60" s="88" customFormat="1" x14ac:dyDescent="0.2">
      <c r="A17" s="97">
        <v>26</v>
      </c>
      <c r="B17" s="97" t="s">
        <v>39</v>
      </c>
      <c r="C17" s="97">
        <v>1</v>
      </c>
      <c r="D17" s="98">
        <v>2</v>
      </c>
      <c r="E17" s="98">
        <v>3</v>
      </c>
      <c r="F17" s="98">
        <v>5</v>
      </c>
      <c r="G17" s="99">
        <v>402</v>
      </c>
      <c r="H17" s="99"/>
      <c r="I17" s="98" t="s">
        <v>47</v>
      </c>
      <c r="J17" s="98" t="s">
        <v>13</v>
      </c>
      <c r="K17" s="98" t="s">
        <v>679</v>
      </c>
      <c r="L17" s="98" t="s">
        <v>47</v>
      </c>
      <c r="M17" s="98">
        <v>2531</v>
      </c>
      <c r="N17" s="98">
        <v>1</v>
      </c>
      <c r="O17" s="98">
        <v>1</v>
      </c>
      <c r="P17" s="100" t="s">
        <v>680</v>
      </c>
      <c r="Q17" s="97" t="str">
        <f t="shared" si="0"/>
        <v>2</v>
      </c>
      <c r="R17" s="101"/>
      <c r="S17" s="102">
        <v>4798</v>
      </c>
      <c r="T17" s="103">
        <v>41780</v>
      </c>
      <c r="U17" s="103">
        <v>41787</v>
      </c>
      <c r="V17" s="103" t="s">
        <v>672</v>
      </c>
      <c r="W17" s="104" t="s">
        <v>96</v>
      </c>
      <c r="X17" s="105" t="s">
        <v>674</v>
      </c>
      <c r="Y17" s="106">
        <v>6631663.7999999998</v>
      </c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</row>
    <row r="18" spans="1:60" s="88" customFormat="1" x14ac:dyDescent="0.2">
      <c r="A18" s="97">
        <v>26</v>
      </c>
      <c r="B18" s="97" t="s">
        <v>39</v>
      </c>
      <c r="C18" s="97">
        <v>1</v>
      </c>
      <c r="D18" s="98">
        <v>2</v>
      </c>
      <c r="E18" s="98">
        <v>3</v>
      </c>
      <c r="F18" s="98">
        <v>5</v>
      </c>
      <c r="G18" s="99">
        <v>402</v>
      </c>
      <c r="H18" s="99"/>
      <c r="I18" s="98" t="s">
        <v>47</v>
      </c>
      <c r="J18" s="98" t="s">
        <v>13</v>
      </c>
      <c r="K18" s="98" t="s">
        <v>679</v>
      </c>
      <c r="L18" s="98" t="s">
        <v>47</v>
      </c>
      <c r="M18" s="98">
        <v>2541</v>
      </c>
      <c r="N18" s="98">
        <v>1</v>
      </c>
      <c r="O18" s="98">
        <v>1</v>
      </c>
      <c r="P18" s="100" t="s">
        <v>680</v>
      </c>
      <c r="Q18" s="97" t="str">
        <f t="shared" si="0"/>
        <v>2</v>
      </c>
      <c r="R18" s="101"/>
      <c r="S18" s="102">
        <v>4798</v>
      </c>
      <c r="T18" s="103">
        <v>41780</v>
      </c>
      <c r="U18" s="103">
        <v>41787</v>
      </c>
      <c r="V18" s="103" t="s">
        <v>672</v>
      </c>
      <c r="W18" s="104" t="s">
        <v>96</v>
      </c>
      <c r="X18" s="105" t="s">
        <v>674</v>
      </c>
      <c r="Y18" s="106">
        <v>16527764.93</v>
      </c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</row>
    <row r="19" spans="1:60" s="88" customFormat="1" x14ac:dyDescent="0.2">
      <c r="A19" s="97">
        <v>26</v>
      </c>
      <c r="B19" s="97" t="s">
        <v>39</v>
      </c>
      <c r="C19" s="97">
        <v>1</v>
      </c>
      <c r="D19" s="98">
        <v>2</v>
      </c>
      <c r="E19" s="98">
        <v>3</v>
      </c>
      <c r="F19" s="98">
        <v>5</v>
      </c>
      <c r="G19" s="99">
        <v>402</v>
      </c>
      <c r="H19" s="99"/>
      <c r="I19" s="98" t="s">
        <v>47</v>
      </c>
      <c r="J19" s="98" t="s">
        <v>13</v>
      </c>
      <c r="K19" s="98" t="s">
        <v>679</v>
      </c>
      <c r="L19" s="98" t="s">
        <v>47</v>
      </c>
      <c r="M19" s="98">
        <v>2711</v>
      </c>
      <c r="N19" s="98">
        <v>1</v>
      </c>
      <c r="O19" s="98">
        <v>1</v>
      </c>
      <c r="P19" s="100" t="s">
        <v>680</v>
      </c>
      <c r="Q19" s="97" t="str">
        <f t="shared" si="0"/>
        <v>2</v>
      </c>
      <c r="R19" s="101"/>
      <c r="S19" s="102">
        <v>4798</v>
      </c>
      <c r="T19" s="103">
        <v>41780</v>
      </c>
      <c r="U19" s="103">
        <v>41787</v>
      </c>
      <c r="V19" s="103" t="s">
        <v>672</v>
      </c>
      <c r="W19" s="104" t="s">
        <v>96</v>
      </c>
      <c r="X19" s="105" t="s">
        <v>674</v>
      </c>
      <c r="Y19" s="106">
        <v>5278174.04</v>
      </c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</row>
    <row r="20" spans="1:60" s="88" customFormat="1" x14ac:dyDescent="0.2">
      <c r="A20" s="97">
        <v>26</v>
      </c>
      <c r="B20" s="97" t="s">
        <v>39</v>
      </c>
      <c r="C20" s="97">
        <v>1</v>
      </c>
      <c r="D20" s="98">
        <v>2</v>
      </c>
      <c r="E20" s="98">
        <v>3</v>
      </c>
      <c r="F20" s="98">
        <v>5</v>
      </c>
      <c r="G20" s="99">
        <v>402</v>
      </c>
      <c r="H20" s="99"/>
      <c r="I20" s="98" t="s">
        <v>47</v>
      </c>
      <c r="J20" s="98" t="s">
        <v>13</v>
      </c>
      <c r="K20" s="98" t="s">
        <v>679</v>
      </c>
      <c r="L20" s="98" t="s">
        <v>47</v>
      </c>
      <c r="M20" s="98">
        <v>2751</v>
      </c>
      <c r="N20" s="98">
        <v>1</v>
      </c>
      <c r="O20" s="98">
        <v>1</v>
      </c>
      <c r="P20" s="100" t="s">
        <v>680</v>
      </c>
      <c r="Q20" s="97" t="str">
        <f t="shared" si="0"/>
        <v>2</v>
      </c>
      <c r="R20" s="101"/>
      <c r="S20" s="102">
        <v>4798</v>
      </c>
      <c r="T20" s="103">
        <v>41780</v>
      </c>
      <c r="U20" s="103">
        <v>41787</v>
      </c>
      <c r="V20" s="103" t="s">
        <v>672</v>
      </c>
      <c r="W20" s="104" t="s">
        <v>96</v>
      </c>
      <c r="X20" s="105" t="s">
        <v>674</v>
      </c>
      <c r="Y20" s="106">
        <v>9744</v>
      </c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</row>
    <row r="21" spans="1:60" s="88" customFormat="1" x14ac:dyDescent="0.2">
      <c r="A21" s="97">
        <v>26</v>
      </c>
      <c r="B21" s="97" t="s">
        <v>39</v>
      </c>
      <c r="C21" s="97">
        <v>1</v>
      </c>
      <c r="D21" s="98">
        <v>2</v>
      </c>
      <c r="E21" s="98">
        <v>3</v>
      </c>
      <c r="F21" s="98">
        <v>5</v>
      </c>
      <c r="G21" s="99">
        <v>402</v>
      </c>
      <c r="H21" s="99"/>
      <c r="I21" s="98" t="s">
        <v>47</v>
      </c>
      <c r="J21" s="98" t="s">
        <v>13</v>
      </c>
      <c r="K21" s="98" t="s">
        <v>679</v>
      </c>
      <c r="L21" s="98" t="s">
        <v>47</v>
      </c>
      <c r="M21" s="98">
        <v>2941</v>
      </c>
      <c r="N21" s="98">
        <v>1</v>
      </c>
      <c r="O21" s="98">
        <v>1</v>
      </c>
      <c r="P21" s="100" t="s">
        <v>680</v>
      </c>
      <c r="Q21" s="97" t="str">
        <f t="shared" si="0"/>
        <v>2</v>
      </c>
      <c r="R21" s="101"/>
      <c r="S21" s="102">
        <v>4798</v>
      </c>
      <c r="T21" s="103">
        <v>41780</v>
      </c>
      <c r="U21" s="103">
        <v>41787</v>
      </c>
      <c r="V21" s="103" t="s">
        <v>672</v>
      </c>
      <c r="W21" s="104" t="s">
        <v>96</v>
      </c>
      <c r="X21" s="105" t="s">
        <v>674</v>
      </c>
      <c r="Y21" s="106">
        <v>1328764.23</v>
      </c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</row>
    <row r="22" spans="1:60" s="88" customFormat="1" x14ac:dyDescent="0.2">
      <c r="A22" s="97">
        <v>26</v>
      </c>
      <c r="B22" s="97" t="s">
        <v>39</v>
      </c>
      <c r="C22" s="97">
        <v>1</v>
      </c>
      <c r="D22" s="98">
        <v>2</v>
      </c>
      <c r="E22" s="98">
        <v>3</v>
      </c>
      <c r="F22" s="98">
        <v>5</v>
      </c>
      <c r="G22" s="99">
        <v>402</v>
      </c>
      <c r="H22" s="99"/>
      <c r="I22" s="98" t="s">
        <v>47</v>
      </c>
      <c r="J22" s="98" t="s">
        <v>13</v>
      </c>
      <c r="K22" s="98" t="s">
        <v>679</v>
      </c>
      <c r="L22" s="98" t="s">
        <v>47</v>
      </c>
      <c r="M22" s="98">
        <v>3121</v>
      </c>
      <c r="N22" s="98">
        <v>1</v>
      </c>
      <c r="O22" s="98">
        <v>1</v>
      </c>
      <c r="P22" s="100" t="s">
        <v>680</v>
      </c>
      <c r="Q22" s="97" t="str">
        <f t="shared" si="0"/>
        <v>3</v>
      </c>
      <c r="R22" s="101"/>
      <c r="S22" s="102">
        <v>4798</v>
      </c>
      <c r="T22" s="103">
        <v>41780</v>
      </c>
      <c r="U22" s="103">
        <v>41787</v>
      </c>
      <c r="V22" s="103" t="s">
        <v>672</v>
      </c>
      <c r="W22" s="104" t="s">
        <v>96</v>
      </c>
      <c r="X22" s="105" t="s">
        <v>674</v>
      </c>
      <c r="Y22" s="106">
        <v>1916311.24</v>
      </c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</row>
    <row r="23" spans="1:60" s="88" customFormat="1" x14ac:dyDescent="0.2">
      <c r="A23" s="97">
        <v>26</v>
      </c>
      <c r="B23" s="97" t="s">
        <v>39</v>
      </c>
      <c r="C23" s="97">
        <v>1</v>
      </c>
      <c r="D23" s="98">
        <v>2</v>
      </c>
      <c r="E23" s="98">
        <v>3</v>
      </c>
      <c r="F23" s="98">
        <v>5</v>
      </c>
      <c r="G23" s="99">
        <v>402</v>
      </c>
      <c r="H23" s="99"/>
      <c r="I23" s="98" t="s">
        <v>47</v>
      </c>
      <c r="J23" s="98" t="s">
        <v>13</v>
      </c>
      <c r="K23" s="98" t="s">
        <v>679</v>
      </c>
      <c r="L23" s="98" t="s">
        <v>47</v>
      </c>
      <c r="M23" s="98">
        <v>3221</v>
      </c>
      <c r="N23" s="98">
        <v>1</v>
      </c>
      <c r="O23" s="98">
        <v>1</v>
      </c>
      <c r="P23" s="100" t="s">
        <v>680</v>
      </c>
      <c r="Q23" s="97" t="str">
        <f t="shared" si="0"/>
        <v>3</v>
      </c>
      <c r="R23" s="101"/>
      <c r="S23" s="102">
        <v>4798</v>
      </c>
      <c r="T23" s="103">
        <v>41780</v>
      </c>
      <c r="U23" s="103">
        <v>41787</v>
      </c>
      <c r="V23" s="103" t="s">
        <v>672</v>
      </c>
      <c r="W23" s="104" t="s">
        <v>96</v>
      </c>
      <c r="X23" s="105" t="s">
        <v>674</v>
      </c>
      <c r="Y23" s="106">
        <v>300630.24</v>
      </c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</row>
    <row r="24" spans="1:60" s="88" customFormat="1" x14ac:dyDescent="0.2">
      <c r="A24" s="97">
        <v>26</v>
      </c>
      <c r="B24" s="97" t="s">
        <v>39</v>
      </c>
      <c r="C24" s="97">
        <v>1</v>
      </c>
      <c r="D24" s="98">
        <v>2</v>
      </c>
      <c r="E24" s="98">
        <v>3</v>
      </c>
      <c r="F24" s="98">
        <v>5</v>
      </c>
      <c r="G24" s="99">
        <v>402</v>
      </c>
      <c r="H24" s="99"/>
      <c r="I24" s="98" t="s">
        <v>47</v>
      </c>
      <c r="J24" s="98" t="s">
        <v>13</v>
      </c>
      <c r="K24" s="98" t="s">
        <v>679</v>
      </c>
      <c r="L24" s="98" t="s">
        <v>47</v>
      </c>
      <c r="M24" s="98">
        <v>3362</v>
      </c>
      <c r="N24" s="98">
        <v>1</v>
      </c>
      <c r="O24" s="98">
        <v>1</v>
      </c>
      <c r="P24" s="100" t="s">
        <v>680</v>
      </c>
      <c r="Q24" s="97" t="str">
        <f t="shared" si="0"/>
        <v>3</v>
      </c>
      <c r="R24" s="101"/>
      <c r="S24" s="102">
        <v>4798</v>
      </c>
      <c r="T24" s="103">
        <v>41780</v>
      </c>
      <c r="U24" s="103">
        <v>41787</v>
      </c>
      <c r="V24" s="103" t="s">
        <v>672</v>
      </c>
      <c r="W24" s="104" t="s">
        <v>96</v>
      </c>
      <c r="X24" s="105" t="s">
        <v>674</v>
      </c>
      <c r="Y24" s="106">
        <v>3822200</v>
      </c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</row>
    <row r="25" spans="1:60" s="88" customFormat="1" x14ac:dyDescent="0.2">
      <c r="A25" s="97">
        <v>26</v>
      </c>
      <c r="B25" s="97" t="s">
        <v>39</v>
      </c>
      <c r="C25" s="97">
        <v>1</v>
      </c>
      <c r="D25" s="98">
        <v>2</v>
      </c>
      <c r="E25" s="98">
        <v>3</v>
      </c>
      <c r="F25" s="98">
        <v>5</v>
      </c>
      <c r="G25" s="99">
        <v>402</v>
      </c>
      <c r="H25" s="99"/>
      <c r="I25" s="98" t="s">
        <v>47</v>
      </c>
      <c r="J25" s="98" t="s">
        <v>13</v>
      </c>
      <c r="K25" s="98" t="s">
        <v>679</v>
      </c>
      <c r="L25" s="98" t="s">
        <v>47</v>
      </c>
      <c r="M25" s="98">
        <v>3471</v>
      </c>
      <c r="N25" s="98">
        <v>1</v>
      </c>
      <c r="O25" s="98">
        <v>1</v>
      </c>
      <c r="P25" s="100" t="s">
        <v>680</v>
      </c>
      <c r="Q25" s="97" t="str">
        <f t="shared" si="0"/>
        <v>3</v>
      </c>
      <c r="R25" s="101"/>
      <c r="S25" s="102">
        <v>4798</v>
      </c>
      <c r="T25" s="103">
        <v>41780</v>
      </c>
      <c r="U25" s="103">
        <v>41787</v>
      </c>
      <c r="V25" s="103" t="s">
        <v>672</v>
      </c>
      <c r="W25" s="104" t="s">
        <v>96</v>
      </c>
      <c r="X25" s="105" t="s">
        <v>674</v>
      </c>
      <c r="Y25" s="106">
        <v>1435704.14</v>
      </c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</row>
    <row r="26" spans="1:60" s="88" customFormat="1" x14ac:dyDescent="0.2">
      <c r="A26" s="97">
        <v>26</v>
      </c>
      <c r="B26" s="97" t="s">
        <v>39</v>
      </c>
      <c r="C26" s="97">
        <v>1</v>
      </c>
      <c r="D26" s="98">
        <v>2</v>
      </c>
      <c r="E26" s="98">
        <v>3</v>
      </c>
      <c r="F26" s="98">
        <v>5</v>
      </c>
      <c r="G26" s="99">
        <v>402</v>
      </c>
      <c r="H26" s="99"/>
      <c r="I26" s="98" t="s">
        <v>47</v>
      </c>
      <c r="J26" s="98" t="s">
        <v>13</v>
      </c>
      <c r="K26" s="98" t="s">
        <v>679</v>
      </c>
      <c r="L26" s="98" t="s">
        <v>47</v>
      </c>
      <c r="M26" s="98">
        <v>3511</v>
      </c>
      <c r="N26" s="98">
        <v>1</v>
      </c>
      <c r="O26" s="98">
        <v>1</v>
      </c>
      <c r="P26" s="100" t="s">
        <v>680</v>
      </c>
      <c r="Q26" s="97" t="str">
        <f t="shared" si="0"/>
        <v>3</v>
      </c>
      <c r="R26" s="101"/>
      <c r="S26" s="102">
        <v>4798</v>
      </c>
      <c r="T26" s="103">
        <v>41780</v>
      </c>
      <c r="U26" s="103">
        <v>41787</v>
      </c>
      <c r="V26" s="103" t="s">
        <v>672</v>
      </c>
      <c r="W26" s="104" t="s">
        <v>96</v>
      </c>
      <c r="X26" s="105" t="s">
        <v>674</v>
      </c>
      <c r="Y26" s="106">
        <v>2519490.9700000002</v>
      </c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</row>
    <row r="27" spans="1:60" s="88" customFormat="1" x14ac:dyDescent="0.2">
      <c r="A27" s="97">
        <v>26</v>
      </c>
      <c r="B27" s="97" t="s">
        <v>39</v>
      </c>
      <c r="C27" s="97">
        <v>1</v>
      </c>
      <c r="D27" s="98">
        <v>2</v>
      </c>
      <c r="E27" s="98">
        <v>3</v>
      </c>
      <c r="F27" s="98">
        <v>5</v>
      </c>
      <c r="G27" s="99">
        <v>402</v>
      </c>
      <c r="H27" s="99"/>
      <c r="I27" s="98" t="s">
        <v>47</v>
      </c>
      <c r="J27" s="98" t="s">
        <v>13</v>
      </c>
      <c r="K27" s="98" t="s">
        <v>679</v>
      </c>
      <c r="L27" s="98" t="s">
        <v>47</v>
      </c>
      <c r="M27" s="98">
        <v>3541</v>
      </c>
      <c r="N27" s="98">
        <v>1</v>
      </c>
      <c r="O27" s="98">
        <v>1</v>
      </c>
      <c r="P27" s="100" t="s">
        <v>680</v>
      </c>
      <c r="Q27" s="97" t="str">
        <f t="shared" si="0"/>
        <v>3</v>
      </c>
      <c r="R27" s="101"/>
      <c r="S27" s="102">
        <v>4798</v>
      </c>
      <c r="T27" s="103">
        <v>41780</v>
      </c>
      <c r="U27" s="103">
        <v>41787</v>
      </c>
      <c r="V27" s="103" t="s">
        <v>672</v>
      </c>
      <c r="W27" s="104" t="s">
        <v>96</v>
      </c>
      <c r="X27" s="105" t="s">
        <v>674</v>
      </c>
      <c r="Y27" s="106">
        <v>17769730.379999999</v>
      </c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</row>
    <row r="28" spans="1:60" s="88" customFormat="1" x14ac:dyDescent="0.2">
      <c r="A28" s="97">
        <v>26</v>
      </c>
      <c r="B28" s="97" t="s">
        <v>39</v>
      </c>
      <c r="C28" s="97">
        <v>1</v>
      </c>
      <c r="D28" s="98">
        <v>2</v>
      </c>
      <c r="E28" s="98">
        <v>3</v>
      </c>
      <c r="F28" s="98">
        <v>5</v>
      </c>
      <c r="G28" s="99">
        <v>402</v>
      </c>
      <c r="H28" s="99"/>
      <c r="I28" s="98" t="s">
        <v>47</v>
      </c>
      <c r="J28" s="98" t="s">
        <v>13</v>
      </c>
      <c r="K28" s="98" t="s">
        <v>679</v>
      </c>
      <c r="L28" s="98" t="s">
        <v>47</v>
      </c>
      <c r="M28" s="98">
        <v>3552</v>
      </c>
      <c r="N28" s="98">
        <v>1</v>
      </c>
      <c r="O28" s="98">
        <v>1</v>
      </c>
      <c r="P28" s="100" t="s">
        <v>680</v>
      </c>
      <c r="Q28" s="97" t="str">
        <f t="shared" si="0"/>
        <v>3</v>
      </c>
      <c r="R28" s="101"/>
      <c r="S28" s="102">
        <v>4798</v>
      </c>
      <c r="T28" s="103">
        <v>41780</v>
      </c>
      <c r="U28" s="103">
        <v>41787</v>
      </c>
      <c r="V28" s="103" t="s">
        <v>672</v>
      </c>
      <c r="W28" s="104" t="s">
        <v>96</v>
      </c>
      <c r="X28" s="105" t="s">
        <v>674</v>
      </c>
      <c r="Y28" s="106">
        <v>132784.10999999999</v>
      </c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</row>
    <row r="29" spans="1:60" s="88" customFormat="1" x14ac:dyDescent="0.2">
      <c r="A29" s="97">
        <v>26</v>
      </c>
      <c r="B29" s="97" t="s">
        <v>39</v>
      </c>
      <c r="C29" s="97">
        <v>1</v>
      </c>
      <c r="D29" s="98">
        <v>2</v>
      </c>
      <c r="E29" s="98">
        <v>3</v>
      </c>
      <c r="F29" s="98">
        <v>5</v>
      </c>
      <c r="G29" s="99">
        <v>402</v>
      </c>
      <c r="H29" s="99"/>
      <c r="I29" s="98" t="s">
        <v>47</v>
      </c>
      <c r="J29" s="98" t="s">
        <v>13</v>
      </c>
      <c r="K29" s="98" t="s">
        <v>679</v>
      </c>
      <c r="L29" s="98" t="s">
        <v>47</v>
      </c>
      <c r="M29" s="98">
        <v>3571</v>
      </c>
      <c r="N29" s="98">
        <v>1</v>
      </c>
      <c r="O29" s="98">
        <v>1</v>
      </c>
      <c r="P29" s="100" t="s">
        <v>680</v>
      </c>
      <c r="Q29" s="97" t="str">
        <f t="shared" si="0"/>
        <v>3</v>
      </c>
      <c r="R29" s="101"/>
      <c r="S29" s="102">
        <v>4798</v>
      </c>
      <c r="T29" s="103">
        <v>41780</v>
      </c>
      <c r="U29" s="103">
        <v>41787</v>
      </c>
      <c r="V29" s="103" t="s">
        <v>672</v>
      </c>
      <c r="W29" s="104" t="s">
        <v>96</v>
      </c>
      <c r="X29" s="105" t="s">
        <v>674</v>
      </c>
      <c r="Y29" s="106">
        <v>1029554.11</v>
      </c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</row>
    <row r="30" spans="1:60" s="88" customFormat="1" x14ac:dyDescent="0.2">
      <c r="A30" s="97">
        <v>26</v>
      </c>
      <c r="B30" s="97" t="s">
        <v>39</v>
      </c>
      <c r="C30" s="97">
        <v>1</v>
      </c>
      <c r="D30" s="98">
        <v>2</v>
      </c>
      <c r="E30" s="98">
        <v>3</v>
      </c>
      <c r="F30" s="98">
        <v>5</v>
      </c>
      <c r="G30" s="99">
        <v>402</v>
      </c>
      <c r="H30" s="99"/>
      <c r="I30" s="98" t="s">
        <v>47</v>
      </c>
      <c r="J30" s="98" t="s">
        <v>13</v>
      </c>
      <c r="K30" s="98" t="s">
        <v>679</v>
      </c>
      <c r="L30" s="98" t="s">
        <v>47</v>
      </c>
      <c r="M30" s="98">
        <v>3581</v>
      </c>
      <c r="N30" s="98">
        <v>1</v>
      </c>
      <c r="O30" s="98">
        <v>1</v>
      </c>
      <c r="P30" s="100" t="s">
        <v>680</v>
      </c>
      <c r="Q30" s="97" t="str">
        <f t="shared" si="0"/>
        <v>3</v>
      </c>
      <c r="R30" s="101"/>
      <c r="S30" s="102">
        <v>4798</v>
      </c>
      <c r="T30" s="103">
        <v>41780</v>
      </c>
      <c r="U30" s="103">
        <v>41787</v>
      </c>
      <c r="V30" s="103" t="s">
        <v>672</v>
      </c>
      <c r="W30" s="104" t="s">
        <v>96</v>
      </c>
      <c r="X30" s="105" t="s">
        <v>674</v>
      </c>
      <c r="Y30" s="106">
        <v>3295670.91</v>
      </c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</row>
    <row r="31" spans="1:60" s="88" customFormat="1" x14ac:dyDescent="0.2">
      <c r="A31" s="97">
        <v>26</v>
      </c>
      <c r="B31" s="97" t="s">
        <v>39</v>
      </c>
      <c r="C31" s="97">
        <v>1</v>
      </c>
      <c r="D31" s="98">
        <v>2</v>
      </c>
      <c r="E31" s="98">
        <v>3</v>
      </c>
      <c r="F31" s="98">
        <v>5</v>
      </c>
      <c r="G31" s="99">
        <v>402</v>
      </c>
      <c r="H31" s="99"/>
      <c r="I31" s="98" t="s">
        <v>47</v>
      </c>
      <c r="J31" s="98" t="s">
        <v>13</v>
      </c>
      <c r="K31" s="98" t="s">
        <v>679</v>
      </c>
      <c r="L31" s="98" t="s">
        <v>47</v>
      </c>
      <c r="M31" s="98">
        <v>3993</v>
      </c>
      <c r="N31" s="98">
        <v>1</v>
      </c>
      <c r="O31" s="98">
        <v>1</v>
      </c>
      <c r="P31" s="100" t="s">
        <v>680</v>
      </c>
      <c r="Q31" s="97" t="str">
        <f t="shared" si="0"/>
        <v>3</v>
      </c>
      <c r="R31" s="101"/>
      <c r="S31" s="102">
        <v>4798</v>
      </c>
      <c r="T31" s="103">
        <v>41780</v>
      </c>
      <c r="U31" s="103">
        <v>41787</v>
      </c>
      <c r="V31" s="103" t="s">
        <v>672</v>
      </c>
      <c r="W31" s="104" t="s">
        <v>96</v>
      </c>
      <c r="X31" s="105" t="s">
        <v>674</v>
      </c>
      <c r="Y31" s="106">
        <v>28641324.280000001</v>
      </c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</row>
    <row r="32" spans="1:60" s="88" customFormat="1" x14ac:dyDescent="0.2">
      <c r="A32" s="97">
        <v>26</v>
      </c>
      <c r="B32" s="97" t="s">
        <v>39</v>
      </c>
      <c r="C32" s="97">
        <v>1</v>
      </c>
      <c r="D32" s="98">
        <v>2</v>
      </c>
      <c r="E32" s="98">
        <v>3</v>
      </c>
      <c r="F32" s="98">
        <v>5</v>
      </c>
      <c r="G32" s="99">
        <v>402</v>
      </c>
      <c r="H32" s="99"/>
      <c r="I32" s="98" t="s">
        <v>47</v>
      </c>
      <c r="J32" s="98" t="s">
        <v>13</v>
      </c>
      <c r="K32" s="98" t="s">
        <v>679</v>
      </c>
      <c r="L32" s="98" t="s">
        <v>47</v>
      </c>
      <c r="M32" s="98">
        <v>5151</v>
      </c>
      <c r="N32" s="98">
        <v>2</v>
      </c>
      <c r="O32" s="98">
        <v>1</v>
      </c>
      <c r="P32" s="100" t="s">
        <v>680</v>
      </c>
      <c r="Q32" s="97" t="str">
        <f t="shared" si="0"/>
        <v>5</v>
      </c>
      <c r="R32" s="101"/>
      <c r="S32" s="102">
        <v>4798</v>
      </c>
      <c r="T32" s="103">
        <v>41780</v>
      </c>
      <c r="U32" s="103">
        <v>41787</v>
      </c>
      <c r="V32" s="103" t="s">
        <v>672</v>
      </c>
      <c r="W32" s="104" t="s">
        <v>96</v>
      </c>
      <c r="X32" s="105" t="s">
        <v>674</v>
      </c>
      <c r="Y32" s="106">
        <v>2281124.69</v>
      </c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</row>
    <row r="33" spans="1:60" s="88" customFormat="1" x14ac:dyDescent="0.2">
      <c r="A33" s="97">
        <v>26</v>
      </c>
      <c r="B33" s="97" t="s">
        <v>39</v>
      </c>
      <c r="C33" s="97">
        <v>1</v>
      </c>
      <c r="D33" s="98">
        <v>2</v>
      </c>
      <c r="E33" s="98">
        <v>3</v>
      </c>
      <c r="F33" s="98">
        <v>5</v>
      </c>
      <c r="G33" s="99">
        <v>402</v>
      </c>
      <c r="H33" s="99"/>
      <c r="I33" s="98" t="s">
        <v>47</v>
      </c>
      <c r="J33" s="98" t="s">
        <v>13</v>
      </c>
      <c r="K33" s="98" t="s">
        <v>679</v>
      </c>
      <c r="L33" s="98" t="s">
        <v>47</v>
      </c>
      <c r="M33" s="98">
        <v>5311</v>
      </c>
      <c r="N33" s="98">
        <v>2</v>
      </c>
      <c r="O33" s="98">
        <v>1</v>
      </c>
      <c r="P33" s="100" t="s">
        <v>680</v>
      </c>
      <c r="Q33" s="97" t="str">
        <f t="shared" si="0"/>
        <v>5</v>
      </c>
      <c r="R33" s="101"/>
      <c r="S33" s="102">
        <v>4798</v>
      </c>
      <c r="T33" s="103">
        <v>41780</v>
      </c>
      <c r="U33" s="103">
        <v>41787</v>
      </c>
      <c r="V33" s="103" t="s">
        <v>672</v>
      </c>
      <c r="W33" s="104" t="s">
        <v>96</v>
      </c>
      <c r="X33" s="105" t="s">
        <v>674</v>
      </c>
      <c r="Y33" s="106">
        <v>59555953.170000002</v>
      </c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</row>
    <row r="34" spans="1:60" s="88" customFormat="1" x14ac:dyDescent="0.2">
      <c r="A34" s="97">
        <v>26</v>
      </c>
      <c r="B34" s="97" t="s">
        <v>39</v>
      </c>
      <c r="C34" s="97">
        <v>1</v>
      </c>
      <c r="D34" s="98">
        <v>2</v>
      </c>
      <c r="E34" s="98">
        <v>3</v>
      </c>
      <c r="F34" s="98">
        <v>5</v>
      </c>
      <c r="G34" s="99">
        <v>402</v>
      </c>
      <c r="H34" s="99"/>
      <c r="I34" s="98" t="s">
        <v>47</v>
      </c>
      <c r="J34" s="98" t="s">
        <v>13</v>
      </c>
      <c r="K34" s="98" t="s">
        <v>679</v>
      </c>
      <c r="L34" s="98" t="s">
        <v>47</v>
      </c>
      <c r="M34" s="98">
        <v>5412</v>
      </c>
      <c r="N34" s="98">
        <v>2</v>
      </c>
      <c r="O34" s="98">
        <v>1</v>
      </c>
      <c r="P34" s="100" t="s">
        <v>680</v>
      </c>
      <c r="Q34" s="97" t="str">
        <f t="shared" si="0"/>
        <v>5</v>
      </c>
      <c r="R34" s="101"/>
      <c r="S34" s="102">
        <v>4798</v>
      </c>
      <c r="T34" s="103">
        <v>41780</v>
      </c>
      <c r="U34" s="103">
        <v>41787</v>
      </c>
      <c r="V34" s="103" t="s">
        <v>672</v>
      </c>
      <c r="W34" s="104" t="s">
        <v>96</v>
      </c>
      <c r="X34" s="105" t="s">
        <v>674</v>
      </c>
      <c r="Y34" s="106">
        <v>48882.76</v>
      </c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</row>
    <row r="35" spans="1:60" s="88" customFormat="1" x14ac:dyDescent="0.2">
      <c r="A35" s="97">
        <v>26</v>
      </c>
      <c r="B35" s="97" t="s">
        <v>39</v>
      </c>
      <c r="C35" s="97">
        <v>1</v>
      </c>
      <c r="D35" s="98">
        <v>2</v>
      </c>
      <c r="E35" s="98">
        <v>3</v>
      </c>
      <c r="F35" s="98">
        <v>5</v>
      </c>
      <c r="G35" s="99">
        <v>402</v>
      </c>
      <c r="H35" s="99"/>
      <c r="I35" s="98" t="s">
        <v>47</v>
      </c>
      <c r="J35" s="98" t="s">
        <v>13</v>
      </c>
      <c r="K35" s="98" t="s">
        <v>679</v>
      </c>
      <c r="L35" s="98" t="s">
        <v>47</v>
      </c>
      <c r="M35" s="98">
        <v>5651</v>
      </c>
      <c r="N35" s="98">
        <v>2</v>
      </c>
      <c r="O35" s="98">
        <v>1</v>
      </c>
      <c r="P35" s="100" t="s">
        <v>680</v>
      </c>
      <c r="Q35" s="97" t="str">
        <f t="shared" si="0"/>
        <v>5</v>
      </c>
      <c r="R35" s="101"/>
      <c r="S35" s="102">
        <v>4798</v>
      </c>
      <c r="T35" s="103">
        <v>41780</v>
      </c>
      <c r="U35" s="103">
        <v>41787</v>
      </c>
      <c r="V35" s="103" t="s">
        <v>672</v>
      </c>
      <c r="W35" s="104" t="s">
        <v>96</v>
      </c>
      <c r="X35" s="105" t="s">
        <v>674</v>
      </c>
      <c r="Y35" s="106">
        <v>24940</v>
      </c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</row>
    <row r="36" spans="1:60" s="88" customFormat="1" x14ac:dyDescent="0.2">
      <c r="A36" s="97">
        <v>26</v>
      </c>
      <c r="B36" s="97" t="s">
        <v>39</v>
      </c>
      <c r="C36" s="97">
        <v>1</v>
      </c>
      <c r="D36" s="98">
        <v>2</v>
      </c>
      <c r="E36" s="98">
        <v>3</v>
      </c>
      <c r="F36" s="98">
        <v>5</v>
      </c>
      <c r="G36" s="99">
        <v>402</v>
      </c>
      <c r="H36" s="99"/>
      <c r="I36" s="98">
        <v>5</v>
      </c>
      <c r="J36" s="98" t="s">
        <v>13</v>
      </c>
      <c r="K36" s="98">
        <v>2</v>
      </c>
      <c r="L36" s="98">
        <v>5</v>
      </c>
      <c r="M36" s="98">
        <v>5311</v>
      </c>
      <c r="N36" s="98">
        <v>2</v>
      </c>
      <c r="O36" s="98">
        <v>1</v>
      </c>
      <c r="P36" s="100">
        <v>60</v>
      </c>
      <c r="Q36" s="97" t="str">
        <f t="shared" si="0"/>
        <v>5</v>
      </c>
      <c r="R36" s="101"/>
      <c r="S36" s="102">
        <v>5336</v>
      </c>
      <c r="T36" s="103">
        <v>41793</v>
      </c>
      <c r="U36" s="103">
        <v>41801</v>
      </c>
      <c r="V36" s="103" t="s">
        <v>681</v>
      </c>
      <c r="W36" s="104" t="s">
        <v>682</v>
      </c>
      <c r="X36" s="105" t="s">
        <v>674</v>
      </c>
      <c r="Y36" s="106">
        <v>26626557.57</v>
      </c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</row>
    <row r="37" spans="1:60" s="88" customFormat="1" x14ac:dyDescent="0.2">
      <c r="A37" s="97">
        <v>26</v>
      </c>
      <c r="B37" s="97" t="s">
        <v>39</v>
      </c>
      <c r="C37" s="97">
        <v>1</v>
      </c>
      <c r="D37" s="98">
        <v>2</v>
      </c>
      <c r="E37" s="98">
        <v>3</v>
      </c>
      <c r="F37" s="98">
        <v>5</v>
      </c>
      <c r="G37" s="99">
        <v>402</v>
      </c>
      <c r="H37" s="99"/>
      <c r="I37" s="98">
        <v>5</v>
      </c>
      <c r="J37" s="98" t="s">
        <v>683</v>
      </c>
      <c r="K37" s="98">
        <v>4</v>
      </c>
      <c r="L37" s="98">
        <v>5</v>
      </c>
      <c r="M37" s="98">
        <v>5311</v>
      </c>
      <c r="N37" s="98">
        <v>2</v>
      </c>
      <c r="O37" s="98">
        <v>1</v>
      </c>
      <c r="P37" s="100">
        <v>60</v>
      </c>
      <c r="Q37" s="97" t="str">
        <f t="shared" si="0"/>
        <v>5</v>
      </c>
      <c r="R37" s="101"/>
      <c r="S37" s="102">
        <v>5381</v>
      </c>
      <c r="T37" s="103">
        <v>41793</v>
      </c>
      <c r="U37" s="103">
        <v>41801</v>
      </c>
      <c r="V37" s="103" t="s">
        <v>681</v>
      </c>
      <c r="W37" s="104" t="s">
        <v>684</v>
      </c>
      <c r="X37" s="105" t="s">
        <v>674</v>
      </c>
      <c r="Y37" s="106">
        <v>34778554.740000002</v>
      </c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</row>
    <row r="38" spans="1:60" s="88" customFormat="1" x14ac:dyDescent="0.2">
      <c r="A38" s="97">
        <v>26</v>
      </c>
      <c r="B38" s="97" t="s">
        <v>39</v>
      </c>
      <c r="C38" s="97">
        <v>1</v>
      </c>
      <c r="D38" s="98">
        <v>2</v>
      </c>
      <c r="E38" s="98">
        <v>3</v>
      </c>
      <c r="F38" s="98">
        <v>5</v>
      </c>
      <c r="G38" s="99">
        <v>402</v>
      </c>
      <c r="H38" s="99"/>
      <c r="I38" s="98">
        <v>5</v>
      </c>
      <c r="J38" s="98" t="s">
        <v>13</v>
      </c>
      <c r="K38" s="98">
        <v>6</v>
      </c>
      <c r="L38" s="98">
        <v>5</v>
      </c>
      <c r="M38" s="98">
        <v>5311</v>
      </c>
      <c r="N38" s="98">
        <v>2</v>
      </c>
      <c r="O38" s="98">
        <v>1</v>
      </c>
      <c r="P38" s="100">
        <v>60</v>
      </c>
      <c r="Q38" s="97" t="str">
        <f t="shared" si="0"/>
        <v>5</v>
      </c>
      <c r="R38" s="101"/>
      <c r="S38" s="102">
        <v>5382</v>
      </c>
      <c r="T38" s="103">
        <v>41793</v>
      </c>
      <c r="U38" s="103">
        <v>41801</v>
      </c>
      <c r="V38" s="103" t="s">
        <v>681</v>
      </c>
      <c r="W38" s="104" t="s">
        <v>685</v>
      </c>
      <c r="X38" s="105" t="s">
        <v>674</v>
      </c>
      <c r="Y38" s="106">
        <v>8003303.0599999996</v>
      </c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</row>
    <row r="39" spans="1:60" s="88" customFormat="1" x14ac:dyDescent="0.2">
      <c r="A39" s="97">
        <v>26</v>
      </c>
      <c r="B39" s="97" t="s">
        <v>39</v>
      </c>
      <c r="C39" s="97">
        <v>1</v>
      </c>
      <c r="D39" s="98">
        <v>2</v>
      </c>
      <c r="E39" s="98">
        <v>3</v>
      </c>
      <c r="F39" s="98">
        <v>5</v>
      </c>
      <c r="G39" s="99">
        <v>402</v>
      </c>
      <c r="H39" s="99"/>
      <c r="I39" s="98">
        <v>5</v>
      </c>
      <c r="J39" s="98" t="s">
        <v>13</v>
      </c>
      <c r="K39" s="98">
        <v>7</v>
      </c>
      <c r="L39" s="98">
        <v>5</v>
      </c>
      <c r="M39" s="98">
        <v>5311</v>
      </c>
      <c r="N39" s="98">
        <v>2</v>
      </c>
      <c r="O39" s="98">
        <v>1</v>
      </c>
      <c r="P39" s="100">
        <v>60</v>
      </c>
      <c r="Q39" s="97" t="str">
        <f t="shared" si="0"/>
        <v>5</v>
      </c>
      <c r="R39" s="101"/>
      <c r="S39" s="102">
        <v>5383</v>
      </c>
      <c r="T39" s="103">
        <v>41793</v>
      </c>
      <c r="U39" s="103">
        <v>41801</v>
      </c>
      <c r="V39" s="103" t="s">
        <v>681</v>
      </c>
      <c r="W39" s="104" t="s">
        <v>686</v>
      </c>
      <c r="X39" s="105" t="s">
        <v>674</v>
      </c>
      <c r="Y39" s="106">
        <v>867362.07</v>
      </c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</row>
    <row r="40" spans="1:60" s="88" customFormat="1" x14ac:dyDescent="0.2">
      <c r="A40" s="97">
        <v>26</v>
      </c>
      <c r="B40" s="97" t="s">
        <v>39</v>
      </c>
      <c r="C40" s="97">
        <v>1</v>
      </c>
      <c r="D40" s="98">
        <v>2</v>
      </c>
      <c r="E40" s="98">
        <v>3</v>
      </c>
      <c r="F40" s="98">
        <v>5</v>
      </c>
      <c r="G40" s="99">
        <v>402</v>
      </c>
      <c r="H40" s="99"/>
      <c r="I40" s="98" t="s">
        <v>47</v>
      </c>
      <c r="J40" s="98" t="s">
        <v>13</v>
      </c>
      <c r="K40" s="98" t="s">
        <v>679</v>
      </c>
      <c r="L40" s="98" t="s">
        <v>47</v>
      </c>
      <c r="M40" s="98">
        <v>2161</v>
      </c>
      <c r="N40" s="98">
        <v>1</v>
      </c>
      <c r="O40" s="98">
        <v>1</v>
      </c>
      <c r="P40" s="100" t="s">
        <v>680</v>
      </c>
      <c r="Q40" s="97" t="str">
        <f t="shared" si="0"/>
        <v>2</v>
      </c>
      <c r="R40" s="101"/>
      <c r="S40" s="102">
        <v>7084</v>
      </c>
      <c r="T40" s="103">
        <v>41815</v>
      </c>
      <c r="U40" s="103">
        <v>41820</v>
      </c>
      <c r="V40" s="103" t="s">
        <v>672</v>
      </c>
      <c r="W40" s="104" t="s">
        <v>687</v>
      </c>
      <c r="X40" s="105" t="s">
        <v>688</v>
      </c>
      <c r="Y40" s="106">
        <v>-43444.32</v>
      </c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</row>
    <row r="41" spans="1:60" s="88" customFormat="1" x14ac:dyDescent="0.2">
      <c r="A41" s="97">
        <v>26</v>
      </c>
      <c r="B41" s="97" t="s">
        <v>39</v>
      </c>
      <c r="C41" s="97">
        <v>1</v>
      </c>
      <c r="D41" s="98">
        <v>2</v>
      </c>
      <c r="E41" s="98">
        <v>3</v>
      </c>
      <c r="F41" s="98">
        <v>5</v>
      </c>
      <c r="G41" s="99">
        <v>402</v>
      </c>
      <c r="H41" s="99"/>
      <c r="I41" s="98" t="s">
        <v>47</v>
      </c>
      <c r="J41" s="98" t="s">
        <v>13</v>
      </c>
      <c r="K41" s="98" t="s">
        <v>679</v>
      </c>
      <c r="L41" s="98" t="s">
        <v>47</v>
      </c>
      <c r="M41" s="98">
        <v>2541</v>
      </c>
      <c r="N41" s="98">
        <v>1</v>
      </c>
      <c r="O41" s="98">
        <v>1</v>
      </c>
      <c r="P41" s="100" t="s">
        <v>680</v>
      </c>
      <c r="Q41" s="97" t="str">
        <f t="shared" si="0"/>
        <v>2</v>
      </c>
      <c r="R41" s="101"/>
      <c r="S41" s="102">
        <v>7084</v>
      </c>
      <c r="T41" s="103">
        <v>41815</v>
      </c>
      <c r="U41" s="103">
        <v>41820</v>
      </c>
      <c r="V41" s="103" t="s">
        <v>672</v>
      </c>
      <c r="W41" s="104" t="s">
        <v>687</v>
      </c>
      <c r="X41" s="105" t="s">
        <v>688</v>
      </c>
      <c r="Y41" s="106">
        <v>-10630735.5</v>
      </c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</row>
    <row r="42" spans="1:60" s="88" customFormat="1" x14ac:dyDescent="0.2">
      <c r="A42" s="97">
        <v>26</v>
      </c>
      <c r="B42" s="97" t="s">
        <v>39</v>
      </c>
      <c r="C42" s="97">
        <v>1</v>
      </c>
      <c r="D42" s="98">
        <v>2</v>
      </c>
      <c r="E42" s="98">
        <v>3</v>
      </c>
      <c r="F42" s="98">
        <v>5</v>
      </c>
      <c r="G42" s="99">
        <v>402</v>
      </c>
      <c r="H42" s="99"/>
      <c r="I42" s="98" t="s">
        <v>47</v>
      </c>
      <c r="J42" s="98" t="s">
        <v>13</v>
      </c>
      <c r="K42" s="98" t="s">
        <v>679</v>
      </c>
      <c r="L42" s="98" t="s">
        <v>47</v>
      </c>
      <c r="M42" s="98">
        <v>2711</v>
      </c>
      <c r="N42" s="98">
        <v>1</v>
      </c>
      <c r="O42" s="98">
        <v>1</v>
      </c>
      <c r="P42" s="100" t="s">
        <v>680</v>
      </c>
      <c r="Q42" s="97" t="str">
        <f t="shared" si="0"/>
        <v>2</v>
      </c>
      <c r="R42" s="101"/>
      <c r="S42" s="102">
        <v>7084</v>
      </c>
      <c r="T42" s="103">
        <v>41815</v>
      </c>
      <c r="U42" s="103">
        <v>41820</v>
      </c>
      <c r="V42" s="103" t="s">
        <v>672</v>
      </c>
      <c r="W42" s="104" t="s">
        <v>687</v>
      </c>
      <c r="X42" s="105" t="s">
        <v>688</v>
      </c>
      <c r="Y42" s="106">
        <v>-28307.67</v>
      </c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</row>
    <row r="43" spans="1:60" s="88" customFormat="1" x14ac:dyDescent="0.2">
      <c r="A43" s="97">
        <v>26</v>
      </c>
      <c r="B43" s="97" t="s">
        <v>39</v>
      </c>
      <c r="C43" s="97">
        <v>1</v>
      </c>
      <c r="D43" s="98">
        <v>2</v>
      </c>
      <c r="E43" s="98">
        <v>3</v>
      </c>
      <c r="F43" s="98">
        <v>5</v>
      </c>
      <c r="G43" s="99">
        <v>402</v>
      </c>
      <c r="H43" s="99"/>
      <c r="I43" s="98" t="s">
        <v>47</v>
      </c>
      <c r="J43" s="98" t="s">
        <v>13</v>
      </c>
      <c r="K43" s="98" t="s">
        <v>679</v>
      </c>
      <c r="L43" s="98" t="s">
        <v>47</v>
      </c>
      <c r="M43" s="98">
        <v>2751</v>
      </c>
      <c r="N43" s="98">
        <v>1</v>
      </c>
      <c r="O43" s="98">
        <v>1</v>
      </c>
      <c r="P43" s="100" t="s">
        <v>680</v>
      </c>
      <c r="Q43" s="97" t="str">
        <f t="shared" si="0"/>
        <v>2</v>
      </c>
      <c r="R43" s="101"/>
      <c r="S43" s="102">
        <v>7084</v>
      </c>
      <c r="T43" s="103">
        <v>41815</v>
      </c>
      <c r="U43" s="103">
        <v>41820</v>
      </c>
      <c r="V43" s="103" t="s">
        <v>672</v>
      </c>
      <c r="W43" s="104" t="s">
        <v>687</v>
      </c>
      <c r="X43" s="105" t="s">
        <v>688</v>
      </c>
      <c r="Y43" s="106">
        <v>-9744</v>
      </c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</row>
    <row r="44" spans="1:60" s="88" customFormat="1" x14ac:dyDescent="0.2">
      <c r="A44" s="97">
        <v>26</v>
      </c>
      <c r="B44" s="97" t="s">
        <v>39</v>
      </c>
      <c r="C44" s="97">
        <v>1</v>
      </c>
      <c r="D44" s="98">
        <v>2</v>
      </c>
      <c r="E44" s="98">
        <v>3</v>
      </c>
      <c r="F44" s="98">
        <v>5</v>
      </c>
      <c r="G44" s="99">
        <v>402</v>
      </c>
      <c r="H44" s="99"/>
      <c r="I44" s="98" t="s">
        <v>47</v>
      </c>
      <c r="J44" s="98" t="s">
        <v>13</v>
      </c>
      <c r="K44" s="98" t="s">
        <v>679</v>
      </c>
      <c r="L44" s="98" t="s">
        <v>47</v>
      </c>
      <c r="M44" s="98">
        <v>3121</v>
      </c>
      <c r="N44" s="98">
        <v>1</v>
      </c>
      <c r="O44" s="98">
        <v>1</v>
      </c>
      <c r="P44" s="100" t="s">
        <v>680</v>
      </c>
      <c r="Q44" s="97" t="str">
        <f t="shared" si="0"/>
        <v>3</v>
      </c>
      <c r="R44" s="101"/>
      <c r="S44" s="102">
        <v>7084</v>
      </c>
      <c r="T44" s="103">
        <v>41815</v>
      </c>
      <c r="U44" s="103">
        <v>41820</v>
      </c>
      <c r="V44" s="103" t="s">
        <v>672</v>
      </c>
      <c r="W44" s="104" t="s">
        <v>687</v>
      </c>
      <c r="X44" s="105" t="s">
        <v>688</v>
      </c>
      <c r="Y44" s="106">
        <v>-1916311.24</v>
      </c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</row>
    <row r="45" spans="1:60" s="88" customFormat="1" x14ac:dyDescent="0.2">
      <c r="A45" s="97">
        <v>26</v>
      </c>
      <c r="B45" s="97" t="s">
        <v>39</v>
      </c>
      <c r="C45" s="97">
        <v>1</v>
      </c>
      <c r="D45" s="98">
        <v>2</v>
      </c>
      <c r="E45" s="98">
        <v>3</v>
      </c>
      <c r="F45" s="98">
        <v>5</v>
      </c>
      <c r="G45" s="99">
        <v>402</v>
      </c>
      <c r="H45" s="99"/>
      <c r="I45" s="98" t="s">
        <v>47</v>
      </c>
      <c r="J45" s="98" t="s">
        <v>13</v>
      </c>
      <c r="K45" s="98" t="s">
        <v>679</v>
      </c>
      <c r="L45" s="98" t="s">
        <v>47</v>
      </c>
      <c r="M45" s="98">
        <v>3331</v>
      </c>
      <c r="N45" s="98">
        <v>1</v>
      </c>
      <c r="O45" s="98">
        <v>1</v>
      </c>
      <c r="P45" s="100" t="s">
        <v>689</v>
      </c>
      <c r="Q45" s="97" t="str">
        <f t="shared" si="0"/>
        <v>3</v>
      </c>
      <c r="R45" s="101"/>
      <c r="S45" s="102">
        <v>7084</v>
      </c>
      <c r="T45" s="103">
        <v>41815</v>
      </c>
      <c r="U45" s="103">
        <v>41820</v>
      </c>
      <c r="V45" s="103" t="s">
        <v>672</v>
      </c>
      <c r="W45" s="104" t="s">
        <v>687</v>
      </c>
      <c r="X45" s="105" t="s">
        <v>688</v>
      </c>
      <c r="Y45" s="106">
        <v>-52500000</v>
      </c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</row>
    <row r="46" spans="1:60" s="88" customFormat="1" x14ac:dyDescent="0.2">
      <c r="A46" s="97">
        <v>26</v>
      </c>
      <c r="B46" s="97" t="s">
        <v>39</v>
      </c>
      <c r="C46" s="97">
        <v>1</v>
      </c>
      <c r="D46" s="98">
        <v>2</v>
      </c>
      <c r="E46" s="98">
        <v>3</v>
      </c>
      <c r="F46" s="98">
        <v>5</v>
      </c>
      <c r="G46" s="99">
        <v>402</v>
      </c>
      <c r="H46" s="99"/>
      <c r="I46" s="98" t="s">
        <v>47</v>
      </c>
      <c r="J46" s="98" t="s">
        <v>13</v>
      </c>
      <c r="K46" s="98" t="s">
        <v>679</v>
      </c>
      <c r="L46" s="98" t="s">
        <v>47</v>
      </c>
      <c r="M46" s="98">
        <v>3511</v>
      </c>
      <c r="N46" s="98">
        <v>1</v>
      </c>
      <c r="O46" s="98">
        <v>1</v>
      </c>
      <c r="P46" s="100" t="s">
        <v>680</v>
      </c>
      <c r="Q46" s="97" t="str">
        <f t="shared" si="0"/>
        <v>3</v>
      </c>
      <c r="R46" s="101"/>
      <c r="S46" s="102">
        <v>7084</v>
      </c>
      <c r="T46" s="103">
        <v>41815</v>
      </c>
      <c r="U46" s="103">
        <v>41820</v>
      </c>
      <c r="V46" s="103" t="s">
        <v>672</v>
      </c>
      <c r="W46" s="104" t="s">
        <v>687</v>
      </c>
      <c r="X46" s="105" t="s">
        <v>688</v>
      </c>
      <c r="Y46" s="106">
        <v>-725624.14</v>
      </c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</row>
    <row r="47" spans="1:60" s="88" customFormat="1" x14ac:dyDescent="0.2">
      <c r="A47" s="97">
        <v>26</v>
      </c>
      <c r="B47" s="97" t="s">
        <v>39</v>
      </c>
      <c r="C47" s="97">
        <v>1</v>
      </c>
      <c r="D47" s="98">
        <v>2</v>
      </c>
      <c r="E47" s="98">
        <v>3</v>
      </c>
      <c r="F47" s="98">
        <v>5</v>
      </c>
      <c r="G47" s="99">
        <v>402</v>
      </c>
      <c r="H47" s="99"/>
      <c r="I47" s="98" t="s">
        <v>47</v>
      </c>
      <c r="J47" s="98" t="s">
        <v>13</v>
      </c>
      <c r="K47" s="98" t="s">
        <v>679</v>
      </c>
      <c r="L47" s="98" t="s">
        <v>47</v>
      </c>
      <c r="M47" s="98">
        <v>3541</v>
      </c>
      <c r="N47" s="98">
        <v>1</v>
      </c>
      <c r="O47" s="98">
        <v>1</v>
      </c>
      <c r="P47" s="100" t="s">
        <v>680</v>
      </c>
      <c r="Q47" s="97" t="str">
        <f t="shared" si="0"/>
        <v>3</v>
      </c>
      <c r="R47" s="101"/>
      <c r="S47" s="102">
        <v>7084</v>
      </c>
      <c r="T47" s="103">
        <v>41815</v>
      </c>
      <c r="U47" s="103">
        <v>41820</v>
      </c>
      <c r="V47" s="103" t="s">
        <v>672</v>
      </c>
      <c r="W47" s="104" t="s">
        <v>687</v>
      </c>
      <c r="X47" s="105" t="s">
        <v>688</v>
      </c>
      <c r="Y47" s="106">
        <v>-2964711.66</v>
      </c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</row>
    <row r="48" spans="1:60" s="88" customFormat="1" x14ac:dyDescent="0.2">
      <c r="A48" s="97">
        <v>26</v>
      </c>
      <c r="B48" s="97" t="s">
        <v>39</v>
      </c>
      <c r="C48" s="97">
        <v>1</v>
      </c>
      <c r="D48" s="98">
        <v>2</v>
      </c>
      <c r="E48" s="98">
        <v>3</v>
      </c>
      <c r="F48" s="98">
        <v>5</v>
      </c>
      <c r="G48" s="99">
        <v>402</v>
      </c>
      <c r="H48" s="99"/>
      <c r="I48" s="98" t="s">
        <v>47</v>
      </c>
      <c r="J48" s="98" t="s">
        <v>13</v>
      </c>
      <c r="K48" s="98" t="s">
        <v>679</v>
      </c>
      <c r="L48" s="98" t="s">
        <v>47</v>
      </c>
      <c r="M48" s="98">
        <v>3993</v>
      </c>
      <c r="N48" s="98">
        <v>1</v>
      </c>
      <c r="O48" s="98">
        <v>1</v>
      </c>
      <c r="P48" s="100" t="s">
        <v>680</v>
      </c>
      <c r="Q48" s="97" t="str">
        <f t="shared" si="0"/>
        <v>3</v>
      </c>
      <c r="R48" s="101"/>
      <c r="S48" s="102">
        <v>7084</v>
      </c>
      <c r="T48" s="103">
        <v>41815</v>
      </c>
      <c r="U48" s="103">
        <v>41820</v>
      </c>
      <c r="V48" s="103" t="s">
        <v>672</v>
      </c>
      <c r="W48" s="104" t="s">
        <v>687</v>
      </c>
      <c r="X48" s="105" t="s">
        <v>688</v>
      </c>
      <c r="Y48" s="106">
        <v>-6541248.7400000002</v>
      </c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</row>
    <row r="49" spans="1:60" s="88" customFormat="1" x14ac:dyDescent="0.2">
      <c r="A49" s="97">
        <v>26</v>
      </c>
      <c r="B49" s="97" t="s">
        <v>39</v>
      </c>
      <c r="C49" s="97">
        <v>1</v>
      </c>
      <c r="D49" s="98">
        <v>2</v>
      </c>
      <c r="E49" s="98">
        <v>3</v>
      </c>
      <c r="F49" s="98">
        <v>5</v>
      </c>
      <c r="G49" s="99">
        <v>402</v>
      </c>
      <c r="H49" s="99"/>
      <c r="I49" s="98" t="s">
        <v>47</v>
      </c>
      <c r="J49" s="98" t="s">
        <v>13</v>
      </c>
      <c r="K49" s="98" t="s">
        <v>679</v>
      </c>
      <c r="L49" s="98" t="s">
        <v>47</v>
      </c>
      <c r="M49" s="98">
        <v>5151</v>
      </c>
      <c r="N49" s="98">
        <v>2</v>
      </c>
      <c r="O49" s="98">
        <v>1</v>
      </c>
      <c r="P49" s="100" t="s">
        <v>689</v>
      </c>
      <c r="Q49" s="97" t="str">
        <f t="shared" si="0"/>
        <v>5</v>
      </c>
      <c r="R49" s="101" t="s">
        <v>631</v>
      </c>
      <c r="S49" s="102">
        <v>7084</v>
      </c>
      <c r="T49" s="103">
        <v>41815</v>
      </c>
      <c r="U49" s="103">
        <v>41820</v>
      </c>
      <c r="V49" s="103" t="s">
        <v>672</v>
      </c>
      <c r="W49" s="104" t="s">
        <v>687</v>
      </c>
      <c r="X49" s="105" t="s">
        <v>688</v>
      </c>
      <c r="Y49" s="106">
        <v>-35264611.340000004</v>
      </c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</row>
    <row r="50" spans="1:60" s="88" customFormat="1" x14ac:dyDescent="0.2">
      <c r="A50" s="97">
        <v>26</v>
      </c>
      <c r="B50" s="97" t="s">
        <v>39</v>
      </c>
      <c r="C50" s="97">
        <v>1</v>
      </c>
      <c r="D50" s="98">
        <v>2</v>
      </c>
      <c r="E50" s="98">
        <v>3</v>
      </c>
      <c r="F50" s="98">
        <v>5</v>
      </c>
      <c r="G50" s="99">
        <v>402</v>
      </c>
      <c r="H50" s="99"/>
      <c r="I50" s="98" t="s">
        <v>47</v>
      </c>
      <c r="J50" s="98" t="s">
        <v>13</v>
      </c>
      <c r="K50" s="98" t="s">
        <v>679</v>
      </c>
      <c r="L50" s="98" t="s">
        <v>47</v>
      </c>
      <c r="M50" s="98">
        <v>5151</v>
      </c>
      <c r="N50" s="98">
        <v>2</v>
      </c>
      <c r="O50" s="98">
        <v>1</v>
      </c>
      <c r="P50" s="100" t="s">
        <v>680</v>
      </c>
      <c r="Q50" s="97" t="str">
        <f t="shared" si="0"/>
        <v>5</v>
      </c>
      <c r="R50" s="101"/>
      <c r="S50" s="102">
        <v>7084</v>
      </c>
      <c r="T50" s="103">
        <v>41815</v>
      </c>
      <c r="U50" s="103">
        <v>41820</v>
      </c>
      <c r="V50" s="103" t="s">
        <v>672</v>
      </c>
      <c r="W50" s="104" t="s">
        <v>687</v>
      </c>
      <c r="X50" s="105" t="s">
        <v>688</v>
      </c>
      <c r="Y50" s="106">
        <v>-209380</v>
      </c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</row>
    <row r="51" spans="1:60" s="88" customFormat="1" x14ac:dyDescent="0.2">
      <c r="A51" s="97">
        <v>26</v>
      </c>
      <c r="B51" s="97" t="s">
        <v>39</v>
      </c>
      <c r="C51" s="97">
        <v>1</v>
      </c>
      <c r="D51" s="98">
        <v>2</v>
      </c>
      <c r="E51" s="98">
        <v>3</v>
      </c>
      <c r="F51" s="98">
        <v>5</v>
      </c>
      <c r="G51" s="99">
        <v>402</v>
      </c>
      <c r="H51" s="99"/>
      <c r="I51" s="98" t="s">
        <v>47</v>
      </c>
      <c r="J51" s="98" t="s">
        <v>13</v>
      </c>
      <c r="K51" s="98" t="s">
        <v>679</v>
      </c>
      <c r="L51" s="98" t="s">
        <v>47</v>
      </c>
      <c r="M51" s="98">
        <v>5311</v>
      </c>
      <c r="N51" s="98">
        <v>2</v>
      </c>
      <c r="O51" s="98">
        <v>1</v>
      </c>
      <c r="P51" s="100" t="s">
        <v>689</v>
      </c>
      <c r="Q51" s="97" t="str">
        <f t="shared" si="0"/>
        <v>5</v>
      </c>
      <c r="R51" s="101" t="s">
        <v>677</v>
      </c>
      <c r="S51" s="102">
        <v>7084</v>
      </c>
      <c r="T51" s="103">
        <v>41815</v>
      </c>
      <c r="U51" s="103">
        <v>41820</v>
      </c>
      <c r="V51" s="103" t="s">
        <v>672</v>
      </c>
      <c r="W51" s="104" t="s">
        <v>687</v>
      </c>
      <c r="X51" s="105" t="s">
        <v>688</v>
      </c>
      <c r="Y51" s="106">
        <v>-22934514.68</v>
      </c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</row>
    <row r="52" spans="1:60" s="88" customFormat="1" x14ac:dyDescent="0.2">
      <c r="A52" s="97">
        <v>26</v>
      </c>
      <c r="B52" s="97" t="s">
        <v>39</v>
      </c>
      <c r="C52" s="97">
        <v>1</v>
      </c>
      <c r="D52" s="98">
        <v>2</v>
      </c>
      <c r="E52" s="98">
        <v>3</v>
      </c>
      <c r="F52" s="98">
        <v>5</v>
      </c>
      <c r="G52" s="99">
        <v>402</v>
      </c>
      <c r="H52" s="99"/>
      <c r="I52" s="98" t="s">
        <v>47</v>
      </c>
      <c r="J52" s="98" t="s">
        <v>13</v>
      </c>
      <c r="K52" s="98" t="s">
        <v>679</v>
      </c>
      <c r="L52" s="98" t="s">
        <v>47</v>
      </c>
      <c r="M52" s="98">
        <v>5311</v>
      </c>
      <c r="N52" s="98">
        <v>2</v>
      </c>
      <c r="O52" s="98">
        <v>1</v>
      </c>
      <c r="P52" s="100" t="s">
        <v>689</v>
      </c>
      <c r="Q52" s="97" t="str">
        <f t="shared" si="0"/>
        <v>5</v>
      </c>
      <c r="R52" s="101" t="s">
        <v>671</v>
      </c>
      <c r="S52" s="102">
        <v>7084</v>
      </c>
      <c r="T52" s="103">
        <v>41815</v>
      </c>
      <c r="U52" s="103">
        <v>41820</v>
      </c>
      <c r="V52" s="103" t="s">
        <v>672</v>
      </c>
      <c r="W52" s="104" t="s">
        <v>687</v>
      </c>
      <c r="X52" s="105" t="s">
        <v>688</v>
      </c>
      <c r="Y52" s="106">
        <v>-19675796.280000001</v>
      </c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</row>
    <row r="53" spans="1:60" s="88" customFormat="1" x14ac:dyDescent="0.2">
      <c r="A53" s="97">
        <v>26</v>
      </c>
      <c r="B53" s="97" t="s">
        <v>39</v>
      </c>
      <c r="C53" s="97">
        <v>1</v>
      </c>
      <c r="D53" s="98">
        <v>2</v>
      </c>
      <c r="E53" s="98">
        <v>3</v>
      </c>
      <c r="F53" s="98">
        <v>5</v>
      </c>
      <c r="G53" s="99">
        <v>402</v>
      </c>
      <c r="H53" s="99"/>
      <c r="I53" s="98" t="s">
        <v>47</v>
      </c>
      <c r="J53" s="98" t="s">
        <v>13</v>
      </c>
      <c r="K53" s="98" t="s">
        <v>679</v>
      </c>
      <c r="L53" s="98" t="s">
        <v>47</v>
      </c>
      <c r="M53" s="98">
        <v>5311</v>
      </c>
      <c r="N53" s="98">
        <v>2</v>
      </c>
      <c r="O53" s="98">
        <v>1</v>
      </c>
      <c r="P53" s="100" t="s">
        <v>680</v>
      </c>
      <c r="Q53" s="97" t="str">
        <f t="shared" si="0"/>
        <v>5</v>
      </c>
      <c r="R53" s="101"/>
      <c r="S53" s="102">
        <v>7084</v>
      </c>
      <c r="T53" s="103">
        <v>41815</v>
      </c>
      <c r="U53" s="103">
        <v>41820</v>
      </c>
      <c r="V53" s="103" t="s">
        <v>672</v>
      </c>
      <c r="W53" s="104" t="s">
        <v>687</v>
      </c>
      <c r="X53" s="105" t="s">
        <v>688</v>
      </c>
      <c r="Y53" s="106">
        <v>-619586.26</v>
      </c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</row>
    <row r="54" spans="1:60" s="88" customFormat="1" x14ac:dyDescent="0.2">
      <c r="A54" s="97">
        <v>26</v>
      </c>
      <c r="B54" s="97" t="s">
        <v>39</v>
      </c>
      <c r="C54" s="97">
        <v>1</v>
      </c>
      <c r="D54" s="98">
        <v>2</v>
      </c>
      <c r="E54" s="98">
        <v>3</v>
      </c>
      <c r="F54" s="98">
        <v>5</v>
      </c>
      <c r="G54" s="99">
        <v>402</v>
      </c>
      <c r="H54" s="99"/>
      <c r="I54" s="98" t="s">
        <v>47</v>
      </c>
      <c r="J54" s="98" t="s">
        <v>13</v>
      </c>
      <c r="K54" s="98" t="s">
        <v>679</v>
      </c>
      <c r="L54" s="98" t="s">
        <v>47</v>
      </c>
      <c r="M54" s="98">
        <v>5412</v>
      </c>
      <c r="N54" s="98">
        <v>2</v>
      </c>
      <c r="O54" s="98">
        <v>1</v>
      </c>
      <c r="P54" s="100" t="s">
        <v>680</v>
      </c>
      <c r="Q54" s="97" t="str">
        <f t="shared" si="0"/>
        <v>5</v>
      </c>
      <c r="R54" s="101"/>
      <c r="S54" s="102">
        <v>7084</v>
      </c>
      <c r="T54" s="103">
        <v>41815</v>
      </c>
      <c r="U54" s="103">
        <v>41820</v>
      </c>
      <c r="V54" s="103" t="s">
        <v>672</v>
      </c>
      <c r="W54" s="104" t="s">
        <v>687</v>
      </c>
      <c r="X54" s="105" t="s">
        <v>688</v>
      </c>
      <c r="Y54" s="106">
        <v>-48882.76</v>
      </c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</row>
    <row r="55" spans="1:60" s="88" customFormat="1" x14ac:dyDescent="0.2">
      <c r="A55" s="97">
        <v>26</v>
      </c>
      <c r="B55" s="97" t="s">
        <v>39</v>
      </c>
      <c r="C55" s="97">
        <v>1</v>
      </c>
      <c r="D55" s="98">
        <v>2</v>
      </c>
      <c r="E55" s="98">
        <v>3</v>
      </c>
      <c r="F55" s="98">
        <v>5</v>
      </c>
      <c r="G55" s="99">
        <v>402</v>
      </c>
      <c r="H55" s="99"/>
      <c r="I55" s="98" t="s">
        <v>47</v>
      </c>
      <c r="J55" s="98" t="s">
        <v>13</v>
      </c>
      <c r="K55" s="98" t="s">
        <v>679</v>
      </c>
      <c r="L55" s="98" t="s">
        <v>47</v>
      </c>
      <c r="M55" s="98">
        <v>2161</v>
      </c>
      <c r="N55" s="98">
        <v>1</v>
      </c>
      <c r="O55" s="98">
        <v>1</v>
      </c>
      <c r="P55" s="100" t="s">
        <v>680</v>
      </c>
      <c r="Q55" s="97" t="str">
        <f t="shared" si="0"/>
        <v>2</v>
      </c>
      <c r="R55" s="101"/>
      <c r="S55" s="102">
        <v>7084</v>
      </c>
      <c r="T55" s="103">
        <v>41815</v>
      </c>
      <c r="U55" s="103">
        <v>41820</v>
      </c>
      <c r="V55" s="103" t="s">
        <v>672</v>
      </c>
      <c r="W55" s="104" t="s">
        <v>687</v>
      </c>
      <c r="X55" s="105" t="s">
        <v>688</v>
      </c>
      <c r="Y55" s="106">
        <v>43444.32</v>
      </c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</row>
    <row r="56" spans="1:60" s="88" customFormat="1" x14ac:dyDescent="0.2">
      <c r="A56" s="97">
        <v>26</v>
      </c>
      <c r="B56" s="97" t="s">
        <v>39</v>
      </c>
      <c r="C56" s="97">
        <v>1</v>
      </c>
      <c r="D56" s="98">
        <v>2</v>
      </c>
      <c r="E56" s="98">
        <v>3</v>
      </c>
      <c r="F56" s="98">
        <v>5</v>
      </c>
      <c r="G56" s="99">
        <v>402</v>
      </c>
      <c r="H56" s="99"/>
      <c r="I56" s="98" t="s">
        <v>47</v>
      </c>
      <c r="J56" s="98" t="s">
        <v>13</v>
      </c>
      <c r="K56" s="98" t="s">
        <v>679</v>
      </c>
      <c r="L56" s="98" t="s">
        <v>47</v>
      </c>
      <c r="M56" s="98">
        <v>2541</v>
      </c>
      <c r="N56" s="98">
        <v>1</v>
      </c>
      <c r="O56" s="98">
        <v>1</v>
      </c>
      <c r="P56" s="100" t="s">
        <v>680</v>
      </c>
      <c r="Q56" s="97" t="str">
        <f t="shared" si="0"/>
        <v>2</v>
      </c>
      <c r="R56" s="101"/>
      <c r="S56" s="102">
        <v>7084</v>
      </c>
      <c r="T56" s="103">
        <v>41815</v>
      </c>
      <c r="U56" s="103">
        <v>41820</v>
      </c>
      <c r="V56" s="103" t="s">
        <v>672</v>
      </c>
      <c r="W56" s="104" t="s">
        <v>687</v>
      </c>
      <c r="X56" s="105" t="s">
        <v>688</v>
      </c>
      <c r="Y56" s="106">
        <v>10630735.5</v>
      </c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</row>
    <row r="57" spans="1:60" s="88" customFormat="1" x14ac:dyDescent="0.2">
      <c r="A57" s="97">
        <v>26</v>
      </c>
      <c r="B57" s="97" t="s">
        <v>39</v>
      </c>
      <c r="C57" s="97">
        <v>1</v>
      </c>
      <c r="D57" s="98">
        <v>2</v>
      </c>
      <c r="E57" s="98">
        <v>3</v>
      </c>
      <c r="F57" s="98">
        <v>5</v>
      </c>
      <c r="G57" s="99">
        <v>402</v>
      </c>
      <c r="H57" s="99"/>
      <c r="I57" s="98" t="s">
        <v>47</v>
      </c>
      <c r="J57" s="98" t="s">
        <v>13</v>
      </c>
      <c r="K57" s="98" t="s">
        <v>679</v>
      </c>
      <c r="L57" s="98" t="s">
        <v>47</v>
      </c>
      <c r="M57" s="98">
        <v>2711</v>
      </c>
      <c r="N57" s="98">
        <v>1</v>
      </c>
      <c r="O57" s="98">
        <v>1</v>
      </c>
      <c r="P57" s="100" t="s">
        <v>680</v>
      </c>
      <c r="Q57" s="97" t="str">
        <f t="shared" si="0"/>
        <v>2</v>
      </c>
      <c r="R57" s="101"/>
      <c r="S57" s="102">
        <v>7084</v>
      </c>
      <c r="T57" s="103">
        <v>41815</v>
      </c>
      <c r="U57" s="103">
        <v>41820</v>
      </c>
      <c r="V57" s="103" t="s">
        <v>672</v>
      </c>
      <c r="W57" s="104" t="s">
        <v>687</v>
      </c>
      <c r="X57" s="105" t="s">
        <v>688</v>
      </c>
      <c r="Y57" s="106">
        <v>28307.67</v>
      </c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6"/>
      <c r="BG57" s="96"/>
      <c r="BH57" s="96"/>
    </row>
    <row r="58" spans="1:60" s="88" customFormat="1" x14ac:dyDescent="0.2">
      <c r="A58" s="97">
        <v>26</v>
      </c>
      <c r="B58" s="97" t="s">
        <v>39</v>
      </c>
      <c r="C58" s="97">
        <v>1</v>
      </c>
      <c r="D58" s="98">
        <v>2</v>
      </c>
      <c r="E58" s="98">
        <v>3</v>
      </c>
      <c r="F58" s="98">
        <v>5</v>
      </c>
      <c r="G58" s="99">
        <v>402</v>
      </c>
      <c r="H58" s="99"/>
      <c r="I58" s="98" t="s">
        <v>47</v>
      </c>
      <c r="J58" s="98" t="s">
        <v>13</v>
      </c>
      <c r="K58" s="98" t="s">
        <v>679</v>
      </c>
      <c r="L58" s="98" t="s">
        <v>47</v>
      </c>
      <c r="M58" s="98">
        <v>2751</v>
      </c>
      <c r="N58" s="98">
        <v>1</v>
      </c>
      <c r="O58" s="98">
        <v>1</v>
      </c>
      <c r="P58" s="100" t="s">
        <v>680</v>
      </c>
      <c r="Q58" s="97" t="str">
        <f t="shared" si="0"/>
        <v>2</v>
      </c>
      <c r="R58" s="101"/>
      <c r="S58" s="102">
        <v>7084</v>
      </c>
      <c r="T58" s="103">
        <v>41815</v>
      </c>
      <c r="U58" s="103">
        <v>41820</v>
      </c>
      <c r="V58" s="103" t="s">
        <v>672</v>
      </c>
      <c r="W58" s="104" t="s">
        <v>687</v>
      </c>
      <c r="X58" s="105" t="s">
        <v>688</v>
      </c>
      <c r="Y58" s="106">
        <v>9744</v>
      </c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</row>
    <row r="59" spans="1:60" s="88" customFormat="1" x14ac:dyDescent="0.2">
      <c r="A59" s="97">
        <v>26</v>
      </c>
      <c r="B59" s="97" t="s">
        <v>39</v>
      </c>
      <c r="C59" s="97">
        <v>1</v>
      </c>
      <c r="D59" s="98">
        <v>2</v>
      </c>
      <c r="E59" s="98">
        <v>3</v>
      </c>
      <c r="F59" s="98">
        <v>5</v>
      </c>
      <c r="G59" s="99">
        <v>402</v>
      </c>
      <c r="H59" s="99"/>
      <c r="I59" s="98" t="s">
        <v>47</v>
      </c>
      <c r="J59" s="98" t="s">
        <v>13</v>
      </c>
      <c r="K59" s="98" t="s">
        <v>679</v>
      </c>
      <c r="L59" s="98" t="s">
        <v>47</v>
      </c>
      <c r="M59" s="98">
        <v>3121</v>
      </c>
      <c r="N59" s="98">
        <v>1</v>
      </c>
      <c r="O59" s="98">
        <v>1</v>
      </c>
      <c r="P59" s="100" t="s">
        <v>680</v>
      </c>
      <c r="Q59" s="97" t="str">
        <f t="shared" si="0"/>
        <v>3</v>
      </c>
      <c r="R59" s="101"/>
      <c r="S59" s="102">
        <v>7084</v>
      </c>
      <c r="T59" s="103">
        <v>41815</v>
      </c>
      <c r="U59" s="103">
        <v>41820</v>
      </c>
      <c r="V59" s="103" t="s">
        <v>672</v>
      </c>
      <c r="W59" s="104" t="s">
        <v>687</v>
      </c>
      <c r="X59" s="105" t="s">
        <v>688</v>
      </c>
      <c r="Y59" s="106">
        <v>1916311.24</v>
      </c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</row>
    <row r="60" spans="1:60" s="88" customFormat="1" x14ac:dyDescent="0.2">
      <c r="A60" s="97">
        <v>26</v>
      </c>
      <c r="B60" s="97" t="s">
        <v>39</v>
      </c>
      <c r="C60" s="97">
        <v>1</v>
      </c>
      <c r="D60" s="98">
        <v>2</v>
      </c>
      <c r="E60" s="98">
        <v>3</v>
      </c>
      <c r="F60" s="98">
        <v>5</v>
      </c>
      <c r="G60" s="99">
        <v>402</v>
      </c>
      <c r="H60" s="99"/>
      <c r="I60" s="98" t="s">
        <v>47</v>
      </c>
      <c r="J60" s="98" t="s">
        <v>13</v>
      </c>
      <c r="K60" s="98" t="s">
        <v>679</v>
      </c>
      <c r="L60" s="98" t="s">
        <v>47</v>
      </c>
      <c r="M60" s="98">
        <v>3331</v>
      </c>
      <c r="N60" s="98">
        <v>1</v>
      </c>
      <c r="O60" s="98">
        <v>1</v>
      </c>
      <c r="P60" s="100" t="s">
        <v>689</v>
      </c>
      <c r="Q60" s="97" t="str">
        <f t="shared" si="0"/>
        <v>3</v>
      </c>
      <c r="R60" s="101"/>
      <c r="S60" s="102">
        <v>7084</v>
      </c>
      <c r="T60" s="103">
        <v>41815</v>
      </c>
      <c r="U60" s="103">
        <v>41820</v>
      </c>
      <c r="V60" s="103" t="s">
        <v>672</v>
      </c>
      <c r="W60" s="104" t="s">
        <v>687</v>
      </c>
      <c r="X60" s="105" t="s">
        <v>688</v>
      </c>
      <c r="Y60" s="106">
        <v>52500000</v>
      </c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</row>
    <row r="61" spans="1:60" s="88" customFormat="1" x14ac:dyDescent="0.2">
      <c r="A61" s="97">
        <v>26</v>
      </c>
      <c r="B61" s="97" t="s">
        <v>39</v>
      </c>
      <c r="C61" s="97">
        <v>1</v>
      </c>
      <c r="D61" s="98">
        <v>2</v>
      </c>
      <c r="E61" s="98">
        <v>3</v>
      </c>
      <c r="F61" s="98">
        <v>5</v>
      </c>
      <c r="G61" s="99">
        <v>402</v>
      </c>
      <c r="H61" s="99"/>
      <c r="I61" s="98" t="s">
        <v>47</v>
      </c>
      <c r="J61" s="98" t="s">
        <v>13</v>
      </c>
      <c r="K61" s="98" t="s">
        <v>679</v>
      </c>
      <c r="L61" s="98" t="s">
        <v>47</v>
      </c>
      <c r="M61" s="98">
        <v>3511</v>
      </c>
      <c r="N61" s="98">
        <v>1</v>
      </c>
      <c r="O61" s="98">
        <v>1</v>
      </c>
      <c r="P61" s="100" t="s">
        <v>680</v>
      </c>
      <c r="Q61" s="97" t="str">
        <f t="shared" si="0"/>
        <v>3</v>
      </c>
      <c r="R61" s="101"/>
      <c r="S61" s="102">
        <v>7084</v>
      </c>
      <c r="T61" s="103">
        <v>41815</v>
      </c>
      <c r="U61" s="103">
        <v>41820</v>
      </c>
      <c r="V61" s="103" t="s">
        <v>672</v>
      </c>
      <c r="W61" s="104" t="s">
        <v>687</v>
      </c>
      <c r="X61" s="105" t="s">
        <v>688</v>
      </c>
      <c r="Y61" s="106">
        <v>725624.14</v>
      </c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</row>
    <row r="62" spans="1:60" s="88" customFormat="1" x14ac:dyDescent="0.2">
      <c r="A62" s="97">
        <v>26</v>
      </c>
      <c r="B62" s="97" t="s">
        <v>39</v>
      </c>
      <c r="C62" s="97">
        <v>1</v>
      </c>
      <c r="D62" s="98">
        <v>2</v>
      </c>
      <c r="E62" s="98">
        <v>3</v>
      </c>
      <c r="F62" s="98">
        <v>5</v>
      </c>
      <c r="G62" s="99">
        <v>402</v>
      </c>
      <c r="H62" s="99"/>
      <c r="I62" s="98" t="s">
        <v>47</v>
      </c>
      <c r="J62" s="98" t="s">
        <v>13</v>
      </c>
      <c r="K62" s="98" t="s">
        <v>679</v>
      </c>
      <c r="L62" s="98" t="s">
        <v>47</v>
      </c>
      <c r="M62" s="98">
        <v>3541</v>
      </c>
      <c r="N62" s="98">
        <v>1</v>
      </c>
      <c r="O62" s="98">
        <v>1</v>
      </c>
      <c r="P62" s="100" t="s">
        <v>680</v>
      </c>
      <c r="Q62" s="97" t="str">
        <f t="shared" si="0"/>
        <v>3</v>
      </c>
      <c r="R62" s="101"/>
      <c r="S62" s="102">
        <v>7084</v>
      </c>
      <c r="T62" s="103">
        <v>41815</v>
      </c>
      <c r="U62" s="103">
        <v>41820</v>
      </c>
      <c r="V62" s="103" t="s">
        <v>672</v>
      </c>
      <c r="W62" s="104" t="s">
        <v>687</v>
      </c>
      <c r="X62" s="105" t="s">
        <v>688</v>
      </c>
      <c r="Y62" s="106">
        <v>2964711.66</v>
      </c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</row>
    <row r="63" spans="1:60" s="88" customFormat="1" x14ac:dyDescent="0.2">
      <c r="A63" s="97">
        <v>26</v>
      </c>
      <c r="B63" s="97" t="s">
        <v>39</v>
      </c>
      <c r="C63" s="97">
        <v>1</v>
      </c>
      <c r="D63" s="98">
        <v>2</v>
      </c>
      <c r="E63" s="98">
        <v>3</v>
      </c>
      <c r="F63" s="98">
        <v>5</v>
      </c>
      <c r="G63" s="99">
        <v>402</v>
      </c>
      <c r="H63" s="99"/>
      <c r="I63" s="98" t="s">
        <v>47</v>
      </c>
      <c r="J63" s="98" t="s">
        <v>13</v>
      </c>
      <c r="K63" s="98" t="s">
        <v>679</v>
      </c>
      <c r="L63" s="98" t="s">
        <v>47</v>
      </c>
      <c r="M63" s="98">
        <v>3993</v>
      </c>
      <c r="N63" s="98">
        <v>1</v>
      </c>
      <c r="O63" s="98">
        <v>1</v>
      </c>
      <c r="P63" s="100" t="s">
        <v>680</v>
      </c>
      <c r="Q63" s="97" t="str">
        <f t="shared" si="0"/>
        <v>3</v>
      </c>
      <c r="R63" s="101"/>
      <c r="S63" s="102">
        <v>7084</v>
      </c>
      <c r="T63" s="103">
        <v>41815</v>
      </c>
      <c r="U63" s="103">
        <v>41820</v>
      </c>
      <c r="V63" s="103" t="s">
        <v>672</v>
      </c>
      <c r="W63" s="104" t="s">
        <v>687</v>
      </c>
      <c r="X63" s="105" t="s">
        <v>688</v>
      </c>
      <c r="Y63" s="106">
        <v>6541248.7400000002</v>
      </c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96"/>
      <c r="BA63" s="96"/>
      <c r="BB63" s="96"/>
      <c r="BC63" s="96"/>
      <c r="BD63" s="96"/>
      <c r="BE63" s="96"/>
      <c r="BF63" s="96"/>
      <c r="BG63" s="96"/>
      <c r="BH63" s="96"/>
    </row>
    <row r="64" spans="1:60" s="88" customFormat="1" x14ac:dyDescent="0.2">
      <c r="A64" s="97">
        <v>26</v>
      </c>
      <c r="B64" s="97" t="s">
        <v>39</v>
      </c>
      <c r="C64" s="97">
        <v>1</v>
      </c>
      <c r="D64" s="98">
        <v>2</v>
      </c>
      <c r="E64" s="98">
        <v>3</v>
      </c>
      <c r="F64" s="98">
        <v>5</v>
      </c>
      <c r="G64" s="99">
        <v>402</v>
      </c>
      <c r="H64" s="99"/>
      <c r="I64" s="98" t="s">
        <v>47</v>
      </c>
      <c r="J64" s="98" t="s">
        <v>13</v>
      </c>
      <c r="K64" s="98" t="s">
        <v>679</v>
      </c>
      <c r="L64" s="98" t="s">
        <v>47</v>
      </c>
      <c r="M64" s="98">
        <v>5151</v>
      </c>
      <c r="N64" s="98">
        <v>2</v>
      </c>
      <c r="O64" s="98">
        <v>1</v>
      </c>
      <c r="P64" s="100" t="s">
        <v>689</v>
      </c>
      <c r="Q64" s="97" t="str">
        <f t="shared" si="0"/>
        <v>5</v>
      </c>
      <c r="R64" s="101" t="s">
        <v>631</v>
      </c>
      <c r="S64" s="102">
        <v>7084</v>
      </c>
      <c r="T64" s="103">
        <v>41815</v>
      </c>
      <c r="U64" s="103">
        <v>41820</v>
      </c>
      <c r="V64" s="103" t="s">
        <v>672</v>
      </c>
      <c r="W64" s="104" t="s">
        <v>687</v>
      </c>
      <c r="X64" s="105" t="s">
        <v>688</v>
      </c>
      <c r="Y64" s="106">
        <v>35264611.340000004</v>
      </c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96"/>
      <c r="BA64" s="96"/>
      <c r="BB64" s="96"/>
      <c r="BC64" s="96"/>
      <c r="BD64" s="96"/>
      <c r="BE64" s="96"/>
      <c r="BF64" s="96"/>
      <c r="BG64" s="96"/>
      <c r="BH64" s="96"/>
    </row>
    <row r="65" spans="1:60" s="88" customFormat="1" x14ac:dyDescent="0.2">
      <c r="A65" s="97">
        <v>26</v>
      </c>
      <c r="B65" s="97" t="s">
        <v>39</v>
      </c>
      <c r="C65" s="97">
        <v>1</v>
      </c>
      <c r="D65" s="98">
        <v>2</v>
      </c>
      <c r="E65" s="98">
        <v>3</v>
      </c>
      <c r="F65" s="98">
        <v>5</v>
      </c>
      <c r="G65" s="99">
        <v>402</v>
      </c>
      <c r="H65" s="99"/>
      <c r="I65" s="98" t="s">
        <v>47</v>
      </c>
      <c r="J65" s="98" t="s">
        <v>13</v>
      </c>
      <c r="K65" s="98" t="s">
        <v>679</v>
      </c>
      <c r="L65" s="98" t="s">
        <v>47</v>
      </c>
      <c r="M65" s="98">
        <v>5151</v>
      </c>
      <c r="N65" s="98">
        <v>2</v>
      </c>
      <c r="O65" s="98">
        <v>1</v>
      </c>
      <c r="P65" s="100" t="s">
        <v>680</v>
      </c>
      <c r="Q65" s="97" t="str">
        <f t="shared" si="0"/>
        <v>5</v>
      </c>
      <c r="R65" s="101"/>
      <c r="S65" s="102">
        <v>7084</v>
      </c>
      <c r="T65" s="103">
        <v>41815</v>
      </c>
      <c r="U65" s="103">
        <v>41820</v>
      </c>
      <c r="V65" s="103" t="s">
        <v>672</v>
      </c>
      <c r="W65" s="104" t="s">
        <v>687</v>
      </c>
      <c r="X65" s="105" t="s">
        <v>688</v>
      </c>
      <c r="Y65" s="106">
        <v>209380</v>
      </c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6"/>
    </row>
    <row r="66" spans="1:60" s="88" customFormat="1" x14ac:dyDescent="0.2">
      <c r="A66" s="97">
        <v>26</v>
      </c>
      <c r="B66" s="97" t="s">
        <v>39</v>
      </c>
      <c r="C66" s="97">
        <v>1</v>
      </c>
      <c r="D66" s="98">
        <v>2</v>
      </c>
      <c r="E66" s="98">
        <v>3</v>
      </c>
      <c r="F66" s="98">
        <v>5</v>
      </c>
      <c r="G66" s="99">
        <v>402</v>
      </c>
      <c r="H66" s="99"/>
      <c r="I66" s="98" t="s">
        <v>47</v>
      </c>
      <c r="J66" s="98" t="s">
        <v>13</v>
      </c>
      <c r="K66" s="98" t="s">
        <v>679</v>
      </c>
      <c r="L66" s="98" t="s">
        <v>47</v>
      </c>
      <c r="M66" s="98">
        <v>5311</v>
      </c>
      <c r="N66" s="98">
        <v>2</v>
      </c>
      <c r="O66" s="98">
        <v>1</v>
      </c>
      <c r="P66" s="100" t="s">
        <v>689</v>
      </c>
      <c r="Q66" s="97" t="str">
        <f t="shared" si="0"/>
        <v>5</v>
      </c>
      <c r="R66" s="101" t="s">
        <v>677</v>
      </c>
      <c r="S66" s="102">
        <v>7084</v>
      </c>
      <c r="T66" s="103">
        <v>41815</v>
      </c>
      <c r="U66" s="103">
        <v>41820</v>
      </c>
      <c r="V66" s="103" t="s">
        <v>672</v>
      </c>
      <c r="W66" s="104" t="s">
        <v>687</v>
      </c>
      <c r="X66" s="105" t="s">
        <v>688</v>
      </c>
      <c r="Y66" s="106">
        <v>22934514.68</v>
      </c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</row>
    <row r="67" spans="1:60" s="88" customFormat="1" x14ac:dyDescent="0.2">
      <c r="A67" s="97">
        <v>26</v>
      </c>
      <c r="B67" s="97" t="s">
        <v>39</v>
      </c>
      <c r="C67" s="97">
        <v>1</v>
      </c>
      <c r="D67" s="98">
        <v>2</v>
      </c>
      <c r="E67" s="98">
        <v>3</v>
      </c>
      <c r="F67" s="98">
        <v>5</v>
      </c>
      <c r="G67" s="99">
        <v>402</v>
      </c>
      <c r="H67" s="99"/>
      <c r="I67" s="98" t="s">
        <v>47</v>
      </c>
      <c r="J67" s="98" t="s">
        <v>13</v>
      </c>
      <c r="K67" s="98" t="s">
        <v>679</v>
      </c>
      <c r="L67" s="98" t="s">
        <v>47</v>
      </c>
      <c r="M67" s="98">
        <v>5311</v>
      </c>
      <c r="N67" s="98">
        <v>2</v>
      </c>
      <c r="O67" s="98">
        <v>1</v>
      </c>
      <c r="P67" s="100" t="s">
        <v>689</v>
      </c>
      <c r="Q67" s="97" t="str">
        <f t="shared" si="0"/>
        <v>5</v>
      </c>
      <c r="R67" s="101" t="s">
        <v>671</v>
      </c>
      <c r="S67" s="102">
        <v>7084</v>
      </c>
      <c r="T67" s="103">
        <v>41815</v>
      </c>
      <c r="U67" s="103">
        <v>41820</v>
      </c>
      <c r="V67" s="103" t="s">
        <v>672</v>
      </c>
      <c r="W67" s="104" t="s">
        <v>687</v>
      </c>
      <c r="X67" s="105" t="s">
        <v>688</v>
      </c>
      <c r="Y67" s="106">
        <v>19675796.280000001</v>
      </c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</row>
    <row r="68" spans="1:60" s="88" customFormat="1" x14ac:dyDescent="0.2">
      <c r="A68" s="97">
        <v>26</v>
      </c>
      <c r="B68" s="97" t="s">
        <v>39</v>
      </c>
      <c r="C68" s="97">
        <v>1</v>
      </c>
      <c r="D68" s="98">
        <v>2</v>
      </c>
      <c r="E68" s="98">
        <v>3</v>
      </c>
      <c r="F68" s="98">
        <v>5</v>
      </c>
      <c r="G68" s="99">
        <v>402</v>
      </c>
      <c r="H68" s="99"/>
      <c r="I68" s="98" t="s">
        <v>47</v>
      </c>
      <c r="J68" s="98" t="s">
        <v>13</v>
      </c>
      <c r="K68" s="98" t="s">
        <v>679</v>
      </c>
      <c r="L68" s="98" t="s">
        <v>47</v>
      </c>
      <c r="M68" s="98">
        <v>5311</v>
      </c>
      <c r="N68" s="98">
        <v>2</v>
      </c>
      <c r="O68" s="98">
        <v>1</v>
      </c>
      <c r="P68" s="100" t="s">
        <v>680</v>
      </c>
      <c r="Q68" s="97" t="str">
        <f t="shared" si="0"/>
        <v>5</v>
      </c>
      <c r="R68" s="101"/>
      <c r="S68" s="102">
        <v>7084</v>
      </c>
      <c r="T68" s="103">
        <v>41815</v>
      </c>
      <c r="U68" s="103">
        <v>41820</v>
      </c>
      <c r="V68" s="103" t="s">
        <v>672</v>
      </c>
      <c r="W68" s="104" t="s">
        <v>687</v>
      </c>
      <c r="X68" s="105" t="s">
        <v>688</v>
      </c>
      <c r="Y68" s="106">
        <v>619586.26</v>
      </c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</row>
    <row r="69" spans="1:60" s="88" customFormat="1" x14ac:dyDescent="0.2">
      <c r="A69" s="97">
        <v>26</v>
      </c>
      <c r="B69" s="97" t="s">
        <v>39</v>
      </c>
      <c r="C69" s="97">
        <v>1</v>
      </c>
      <c r="D69" s="98">
        <v>2</v>
      </c>
      <c r="E69" s="98">
        <v>3</v>
      </c>
      <c r="F69" s="98">
        <v>5</v>
      </c>
      <c r="G69" s="99">
        <v>402</v>
      </c>
      <c r="H69" s="99"/>
      <c r="I69" s="98" t="s">
        <v>47</v>
      </c>
      <c r="J69" s="98" t="s">
        <v>13</v>
      </c>
      <c r="K69" s="98" t="s">
        <v>679</v>
      </c>
      <c r="L69" s="98" t="s">
        <v>47</v>
      </c>
      <c r="M69" s="98">
        <v>5412</v>
      </c>
      <c r="N69" s="98">
        <v>2</v>
      </c>
      <c r="O69" s="98">
        <v>1</v>
      </c>
      <c r="P69" s="100" t="s">
        <v>680</v>
      </c>
      <c r="Q69" s="97" t="str">
        <f t="shared" si="0"/>
        <v>5</v>
      </c>
      <c r="R69" s="101"/>
      <c r="S69" s="102">
        <v>7084</v>
      </c>
      <c r="T69" s="103">
        <v>41815</v>
      </c>
      <c r="U69" s="103">
        <v>41820</v>
      </c>
      <c r="V69" s="103" t="s">
        <v>672</v>
      </c>
      <c r="W69" s="104" t="s">
        <v>687</v>
      </c>
      <c r="X69" s="105" t="s">
        <v>688</v>
      </c>
      <c r="Y69" s="106">
        <v>48882.76</v>
      </c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</row>
    <row r="70" spans="1:60" s="88" customFormat="1" x14ac:dyDescent="0.2">
      <c r="A70" s="97">
        <v>26</v>
      </c>
      <c r="B70" s="97" t="s">
        <v>39</v>
      </c>
      <c r="C70" s="97">
        <v>1</v>
      </c>
      <c r="D70" s="98">
        <v>2</v>
      </c>
      <c r="E70" s="98">
        <v>3</v>
      </c>
      <c r="F70" s="98">
        <v>5</v>
      </c>
      <c r="G70" s="99">
        <v>402</v>
      </c>
      <c r="H70" s="99"/>
      <c r="I70" s="98">
        <v>5</v>
      </c>
      <c r="J70" s="98" t="s">
        <v>13</v>
      </c>
      <c r="K70" s="98" t="s">
        <v>89</v>
      </c>
      <c r="L70" s="98" t="s">
        <v>47</v>
      </c>
      <c r="M70" s="98">
        <v>5311</v>
      </c>
      <c r="N70" s="98">
        <v>2</v>
      </c>
      <c r="O70" s="98">
        <v>1</v>
      </c>
      <c r="P70" s="100" t="s">
        <v>680</v>
      </c>
      <c r="Q70" s="97" t="str">
        <f t="shared" si="0"/>
        <v>5</v>
      </c>
      <c r="R70" s="101"/>
      <c r="S70" s="102">
        <v>7105</v>
      </c>
      <c r="T70" s="103">
        <v>41815</v>
      </c>
      <c r="U70" s="103">
        <v>41820</v>
      </c>
      <c r="V70" s="103" t="s">
        <v>681</v>
      </c>
      <c r="W70" s="104" t="s">
        <v>687</v>
      </c>
      <c r="X70" s="105" t="s">
        <v>688</v>
      </c>
      <c r="Y70" s="106">
        <v>-2612087.21</v>
      </c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96"/>
      <c r="AU70" s="96"/>
      <c r="AV70" s="96"/>
      <c r="AW70" s="96"/>
      <c r="AX70" s="96"/>
      <c r="AY70" s="96"/>
      <c r="AZ70" s="96"/>
      <c r="BA70" s="96"/>
      <c r="BB70" s="96"/>
      <c r="BC70" s="96"/>
      <c r="BD70" s="96"/>
      <c r="BE70" s="96"/>
      <c r="BF70" s="96"/>
      <c r="BG70" s="96"/>
      <c r="BH70" s="96"/>
    </row>
    <row r="71" spans="1:60" s="88" customFormat="1" x14ac:dyDescent="0.2">
      <c r="A71" s="97">
        <v>26</v>
      </c>
      <c r="B71" s="97" t="s">
        <v>39</v>
      </c>
      <c r="C71" s="97">
        <v>1</v>
      </c>
      <c r="D71" s="98">
        <v>2</v>
      </c>
      <c r="E71" s="98">
        <v>3</v>
      </c>
      <c r="F71" s="98">
        <v>5</v>
      </c>
      <c r="G71" s="99">
        <v>402</v>
      </c>
      <c r="H71" s="99"/>
      <c r="I71" s="98">
        <v>5</v>
      </c>
      <c r="J71" s="98" t="s">
        <v>13</v>
      </c>
      <c r="K71" s="98" t="s">
        <v>89</v>
      </c>
      <c r="L71" s="98" t="s">
        <v>47</v>
      </c>
      <c r="M71" s="98">
        <v>5311</v>
      </c>
      <c r="N71" s="98">
        <v>2</v>
      </c>
      <c r="O71" s="98">
        <v>1</v>
      </c>
      <c r="P71" s="100" t="s">
        <v>680</v>
      </c>
      <c r="Q71" s="97" t="str">
        <f t="shared" si="0"/>
        <v>5</v>
      </c>
      <c r="R71" s="101"/>
      <c r="S71" s="102">
        <v>7105</v>
      </c>
      <c r="T71" s="103">
        <v>41815</v>
      </c>
      <c r="U71" s="103">
        <v>41820</v>
      </c>
      <c r="V71" s="103" t="s">
        <v>681</v>
      </c>
      <c r="W71" s="104" t="s">
        <v>687</v>
      </c>
      <c r="X71" s="105" t="s">
        <v>688</v>
      </c>
      <c r="Y71" s="106">
        <v>2612087.21</v>
      </c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</row>
    <row r="72" spans="1:60" s="88" customFormat="1" x14ac:dyDescent="0.2">
      <c r="A72" s="97">
        <v>26</v>
      </c>
      <c r="B72" s="97" t="s">
        <v>39</v>
      </c>
      <c r="C72" s="97">
        <v>1</v>
      </c>
      <c r="D72" s="98">
        <v>2</v>
      </c>
      <c r="E72" s="98">
        <v>3</v>
      </c>
      <c r="F72" s="98">
        <v>5</v>
      </c>
      <c r="G72" s="99">
        <v>402</v>
      </c>
      <c r="H72" s="99"/>
      <c r="I72" s="98" t="s">
        <v>47</v>
      </c>
      <c r="J72" s="98" t="s">
        <v>13</v>
      </c>
      <c r="K72" s="98" t="s">
        <v>45</v>
      </c>
      <c r="L72" s="98" t="s">
        <v>47</v>
      </c>
      <c r="M72" s="98">
        <v>5311</v>
      </c>
      <c r="N72" s="98">
        <v>2</v>
      </c>
      <c r="O72" s="98">
        <v>1</v>
      </c>
      <c r="P72" s="100" t="s">
        <v>680</v>
      </c>
      <c r="Q72" s="97" t="str">
        <f t="shared" ref="Q72:Q135" si="1">MID(M72,1,1)</f>
        <v>5</v>
      </c>
      <c r="R72" s="101"/>
      <c r="S72" s="102">
        <v>7176</v>
      </c>
      <c r="T72" s="103">
        <v>41815</v>
      </c>
      <c r="U72" s="103">
        <v>41820</v>
      </c>
      <c r="V72" s="103" t="s">
        <v>672</v>
      </c>
      <c r="W72" s="104" t="s">
        <v>690</v>
      </c>
      <c r="X72" s="105" t="s">
        <v>674</v>
      </c>
      <c r="Y72" s="106">
        <v>10734911.210000001</v>
      </c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96"/>
      <c r="BH72" s="96"/>
    </row>
    <row r="73" spans="1:60" s="88" customFormat="1" x14ac:dyDescent="0.2">
      <c r="A73" s="97">
        <v>26</v>
      </c>
      <c r="B73" s="97" t="s">
        <v>39</v>
      </c>
      <c r="C73" s="97">
        <v>1</v>
      </c>
      <c r="D73" s="98">
        <v>2</v>
      </c>
      <c r="E73" s="98">
        <v>3</v>
      </c>
      <c r="F73" s="98">
        <v>5</v>
      </c>
      <c r="G73" s="99">
        <v>402</v>
      </c>
      <c r="H73" s="99"/>
      <c r="I73" s="98">
        <v>5</v>
      </c>
      <c r="J73" s="107" t="s">
        <v>13</v>
      </c>
      <c r="K73" s="98">
        <v>1</v>
      </c>
      <c r="L73" s="98">
        <v>6</v>
      </c>
      <c r="M73" s="98">
        <v>3993</v>
      </c>
      <c r="N73" s="98">
        <v>1</v>
      </c>
      <c r="O73" s="98">
        <v>1</v>
      </c>
      <c r="P73" s="100">
        <v>60</v>
      </c>
      <c r="Q73" s="97" t="str">
        <f t="shared" si="1"/>
        <v>3</v>
      </c>
      <c r="R73" s="101"/>
      <c r="S73" s="102">
        <v>7570</v>
      </c>
      <c r="T73" s="103">
        <v>41822</v>
      </c>
      <c r="U73" s="103">
        <v>41831</v>
      </c>
      <c r="V73" s="103" t="s">
        <v>691</v>
      </c>
      <c r="W73" s="104" t="s">
        <v>692</v>
      </c>
      <c r="X73" s="105" t="s">
        <v>674</v>
      </c>
      <c r="Y73" s="106">
        <v>61525393.189999998</v>
      </c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6"/>
      <c r="AU73" s="96"/>
      <c r="AV73" s="96"/>
      <c r="AW73" s="96"/>
      <c r="AX73" s="96"/>
      <c r="AY73" s="96"/>
      <c r="AZ73" s="96"/>
      <c r="BA73" s="96"/>
      <c r="BB73" s="96"/>
      <c r="BC73" s="96"/>
      <c r="BD73" s="96"/>
      <c r="BE73" s="96"/>
      <c r="BF73" s="96"/>
      <c r="BG73" s="96"/>
      <c r="BH73" s="96"/>
    </row>
    <row r="74" spans="1:60" s="88" customFormat="1" x14ac:dyDescent="0.2">
      <c r="A74" s="97">
        <v>26</v>
      </c>
      <c r="B74" s="97" t="s">
        <v>39</v>
      </c>
      <c r="C74" s="97">
        <v>1</v>
      </c>
      <c r="D74" s="98">
        <v>2</v>
      </c>
      <c r="E74" s="98">
        <v>3</v>
      </c>
      <c r="F74" s="98">
        <v>5</v>
      </c>
      <c r="G74" s="99">
        <v>402</v>
      </c>
      <c r="H74" s="99"/>
      <c r="I74" s="98">
        <v>5</v>
      </c>
      <c r="J74" s="107" t="s">
        <v>13</v>
      </c>
      <c r="K74" s="98">
        <v>1</v>
      </c>
      <c r="L74" s="98">
        <v>5</v>
      </c>
      <c r="M74" s="98">
        <v>3993</v>
      </c>
      <c r="N74" s="98">
        <v>1</v>
      </c>
      <c r="O74" s="98">
        <v>1</v>
      </c>
      <c r="P74" s="100">
        <v>0</v>
      </c>
      <c r="Q74" s="97" t="str">
        <f t="shared" si="1"/>
        <v>3</v>
      </c>
      <c r="R74" s="101"/>
      <c r="S74" s="102">
        <v>7573</v>
      </c>
      <c r="T74" s="103">
        <v>41822</v>
      </c>
      <c r="U74" s="103">
        <v>41831</v>
      </c>
      <c r="V74" s="103" t="s">
        <v>672</v>
      </c>
      <c r="W74" s="104" t="s">
        <v>693</v>
      </c>
      <c r="X74" s="105" t="s">
        <v>674</v>
      </c>
      <c r="Y74" s="106">
        <v>57200000</v>
      </c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</row>
    <row r="75" spans="1:60" s="88" customFormat="1" x14ac:dyDescent="0.2">
      <c r="A75" s="97">
        <v>26</v>
      </c>
      <c r="B75" s="97" t="s">
        <v>39</v>
      </c>
      <c r="C75" s="97">
        <v>1</v>
      </c>
      <c r="D75" s="98">
        <v>2</v>
      </c>
      <c r="E75" s="98">
        <v>3</v>
      </c>
      <c r="F75" s="98">
        <v>5</v>
      </c>
      <c r="G75" s="99">
        <v>402</v>
      </c>
      <c r="H75" s="99"/>
      <c r="I75" s="98">
        <v>5</v>
      </c>
      <c r="J75" s="107" t="s">
        <v>13</v>
      </c>
      <c r="K75" s="98">
        <v>1</v>
      </c>
      <c r="L75" s="98">
        <v>5</v>
      </c>
      <c r="M75" s="98">
        <v>2711</v>
      </c>
      <c r="N75" s="98">
        <v>1</v>
      </c>
      <c r="O75" s="98">
        <v>1</v>
      </c>
      <c r="P75" s="100">
        <v>60</v>
      </c>
      <c r="Q75" s="97" t="str">
        <f t="shared" si="1"/>
        <v>2</v>
      </c>
      <c r="R75" s="101"/>
      <c r="S75" s="102">
        <v>7586</v>
      </c>
      <c r="T75" s="103">
        <v>41822</v>
      </c>
      <c r="U75" s="103">
        <v>41831</v>
      </c>
      <c r="V75" s="103" t="s">
        <v>672</v>
      </c>
      <c r="W75" s="104" t="s">
        <v>96</v>
      </c>
      <c r="X75" s="105" t="s">
        <v>674</v>
      </c>
      <c r="Y75" s="106">
        <v>2615092.7599999998</v>
      </c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6"/>
    </row>
    <row r="76" spans="1:60" s="88" customFormat="1" x14ac:dyDescent="0.2">
      <c r="A76" s="97">
        <v>26</v>
      </c>
      <c r="B76" s="97" t="s">
        <v>39</v>
      </c>
      <c r="C76" s="97">
        <v>1</v>
      </c>
      <c r="D76" s="98">
        <v>2</v>
      </c>
      <c r="E76" s="98">
        <v>3</v>
      </c>
      <c r="F76" s="98">
        <v>5</v>
      </c>
      <c r="G76" s="99">
        <v>402</v>
      </c>
      <c r="H76" s="99"/>
      <c r="I76" s="98">
        <v>5</v>
      </c>
      <c r="J76" s="107" t="s">
        <v>13</v>
      </c>
      <c r="K76" s="98">
        <v>1</v>
      </c>
      <c r="L76" s="98">
        <v>5</v>
      </c>
      <c r="M76" s="98">
        <v>3993</v>
      </c>
      <c r="N76" s="98">
        <v>1</v>
      </c>
      <c r="O76" s="98">
        <v>1</v>
      </c>
      <c r="P76" s="100">
        <v>60</v>
      </c>
      <c r="Q76" s="97" t="str">
        <f t="shared" si="1"/>
        <v>3</v>
      </c>
      <c r="R76" s="101"/>
      <c r="S76" s="102">
        <v>7586</v>
      </c>
      <c r="T76" s="103">
        <v>41822</v>
      </c>
      <c r="U76" s="103">
        <v>41831</v>
      </c>
      <c r="V76" s="103" t="s">
        <v>672</v>
      </c>
      <c r="W76" s="104" t="s">
        <v>96</v>
      </c>
      <c r="X76" s="105" t="s">
        <v>674</v>
      </c>
      <c r="Y76" s="106">
        <v>1879058.62</v>
      </c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  <c r="BH76" s="96"/>
    </row>
    <row r="77" spans="1:60" s="88" customFormat="1" x14ac:dyDescent="0.2">
      <c r="A77" s="97">
        <v>26</v>
      </c>
      <c r="B77" s="97" t="s">
        <v>39</v>
      </c>
      <c r="C77" s="97">
        <v>1</v>
      </c>
      <c r="D77" s="98">
        <v>2</v>
      </c>
      <c r="E77" s="98">
        <v>3</v>
      </c>
      <c r="F77" s="98">
        <v>5</v>
      </c>
      <c r="G77" s="99">
        <v>402</v>
      </c>
      <c r="H77" s="99"/>
      <c r="I77" s="98">
        <v>5</v>
      </c>
      <c r="J77" s="98" t="s">
        <v>13</v>
      </c>
      <c r="K77" s="98">
        <v>1</v>
      </c>
      <c r="L77" s="98">
        <v>5</v>
      </c>
      <c r="M77" s="98">
        <v>3993</v>
      </c>
      <c r="N77" s="98">
        <v>1</v>
      </c>
      <c r="O77" s="98">
        <v>1</v>
      </c>
      <c r="P77" s="100">
        <v>60</v>
      </c>
      <c r="Q77" s="97" t="str">
        <f t="shared" si="1"/>
        <v>3</v>
      </c>
      <c r="R77" s="101"/>
      <c r="S77" s="102">
        <v>7590</v>
      </c>
      <c r="T77" s="103">
        <v>41822</v>
      </c>
      <c r="U77" s="103">
        <v>41831</v>
      </c>
      <c r="V77" s="103" t="s">
        <v>672</v>
      </c>
      <c r="W77" s="104" t="s">
        <v>694</v>
      </c>
      <c r="X77" s="105" t="s">
        <v>674</v>
      </c>
      <c r="Y77" s="106">
        <v>3752248.6</v>
      </c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96"/>
      <c r="AT77" s="96"/>
      <c r="AU77" s="96"/>
      <c r="AV77" s="96"/>
      <c r="AW77" s="96"/>
      <c r="AX77" s="96"/>
      <c r="AY77" s="96"/>
      <c r="AZ77" s="96"/>
      <c r="BA77" s="96"/>
      <c r="BB77" s="96"/>
      <c r="BC77" s="96"/>
      <c r="BD77" s="96"/>
      <c r="BE77" s="96"/>
      <c r="BF77" s="96"/>
      <c r="BG77" s="96"/>
      <c r="BH77" s="96"/>
    </row>
    <row r="78" spans="1:60" s="88" customFormat="1" x14ac:dyDescent="0.2">
      <c r="A78" s="97">
        <v>26</v>
      </c>
      <c r="B78" s="97" t="s">
        <v>39</v>
      </c>
      <c r="C78" s="97">
        <v>1</v>
      </c>
      <c r="D78" s="98">
        <v>2</v>
      </c>
      <c r="E78" s="98">
        <v>3</v>
      </c>
      <c r="F78" s="98">
        <v>5</v>
      </c>
      <c r="G78" s="99">
        <v>402</v>
      </c>
      <c r="H78" s="99"/>
      <c r="I78" s="98">
        <v>5</v>
      </c>
      <c r="J78" s="107" t="s">
        <v>13</v>
      </c>
      <c r="K78" s="98">
        <v>1</v>
      </c>
      <c r="L78" s="98">
        <v>5</v>
      </c>
      <c r="M78" s="98">
        <v>3331</v>
      </c>
      <c r="N78" s="98">
        <v>1</v>
      </c>
      <c r="O78" s="98">
        <v>1</v>
      </c>
      <c r="P78" s="100">
        <v>0</v>
      </c>
      <c r="Q78" s="97" t="str">
        <f t="shared" si="1"/>
        <v>3</v>
      </c>
      <c r="R78" s="101"/>
      <c r="S78" s="102">
        <v>7858</v>
      </c>
      <c r="T78" s="103">
        <v>41827</v>
      </c>
      <c r="U78" s="103">
        <v>41838</v>
      </c>
      <c r="V78" s="103" t="s">
        <v>695</v>
      </c>
      <c r="W78" s="104" t="s">
        <v>696</v>
      </c>
      <c r="X78" s="105" t="s">
        <v>697</v>
      </c>
      <c r="Y78" s="106">
        <v>-42639138.969999999</v>
      </c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96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/>
      <c r="BF78" s="96"/>
      <c r="BG78" s="96"/>
      <c r="BH78" s="96"/>
    </row>
    <row r="79" spans="1:60" s="88" customFormat="1" x14ac:dyDescent="0.2">
      <c r="A79" s="97">
        <v>26</v>
      </c>
      <c r="B79" s="97" t="s">
        <v>39</v>
      </c>
      <c r="C79" s="97">
        <v>1</v>
      </c>
      <c r="D79" s="98">
        <v>2</v>
      </c>
      <c r="E79" s="98">
        <v>3</v>
      </c>
      <c r="F79" s="98">
        <v>5</v>
      </c>
      <c r="G79" s="99">
        <v>402</v>
      </c>
      <c r="H79" s="99"/>
      <c r="I79" s="98">
        <v>5</v>
      </c>
      <c r="J79" s="107" t="s">
        <v>13</v>
      </c>
      <c r="K79" s="98">
        <v>1</v>
      </c>
      <c r="L79" s="98">
        <v>5</v>
      </c>
      <c r="M79" s="98">
        <v>3331</v>
      </c>
      <c r="N79" s="98">
        <v>1</v>
      </c>
      <c r="O79" s="98">
        <v>1</v>
      </c>
      <c r="P79" s="100">
        <v>0</v>
      </c>
      <c r="Q79" s="97" t="str">
        <f t="shared" si="1"/>
        <v>3</v>
      </c>
      <c r="R79" s="101"/>
      <c r="S79" s="102">
        <v>7859</v>
      </c>
      <c r="T79" s="103">
        <v>41827</v>
      </c>
      <c r="U79" s="103">
        <v>41838</v>
      </c>
      <c r="V79" s="103" t="s">
        <v>695</v>
      </c>
      <c r="W79" s="104" t="s">
        <v>696</v>
      </c>
      <c r="X79" s="105" t="s">
        <v>697</v>
      </c>
      <c r="Y79" s="106">
        <v>42639138.969999999</v>
      </c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96"/>
      <c r="BG79" s="96"/>
      <c r="BH79" s="96"/>
    </row>
    <row r="80" spans="1:60" s="88" customFormat="1" x14ac:dyDescent="0.2">
      <c r="A80" s="97">
        <v>26</v>
      </c>
      <c r="B80" s="97" t="s">
        <v>39</v>
      </c>
      <c r="C80" s="97">
        <v>1</v>
      </c>
      <c r="D80" s="98">
        <v>2</v>
      </c>
      <c r="E80" s="98">
        <v>3</v>
      </c>
      <c r="F80" s="98">
        <v>2</v>
      </c>
      <c r="G80" s="99">
        <v>322</v>
      </c>
      <c r="H80" s="99"/>
      <c r="I80" s="98">
        <v>5</v>
      </c>
      <c r="J80" s="98" t="s">
        <v>13</v>
      </c>
      <c r="K80" s="98" t="s">
        <v>481</v>
      </c>
      <c r="L80" s="98" t="s">
        <v>47</v>
      </c>
      <c r="M80" s="98">
        <v>3341</v>
      </c>
      <c r="N80" s="98">
        <v>1</v>
      </c>
      <c r="O80" s="98">
        <v>1</v>
      </c>
      <c r="P80" s="100" t="s">
        <v>680</v>
      </c>
      <c r="Q80" s="97" t="str">
        <f t="shared" si="1"/>
        <v>3</v>
      </c>
      <c r="R80" s="101"/>
      <c r="S80" s="102">
        <v>7990</v>
      </c>
      <c r="T80" s="103">
        <v>41828</v>
      </c>
      <c r="U80" s="103">
        <v>41838</v>
      </c>
      <c r="V80" s="103" t="s">
        <v>698</v>
      </c>
      <c r="W80" s="104" t="s">
        <v>699</v>
      </c>
      <c r="X80" s="105" t="s">
        <v>674</v>
      </c>
      <c r="Y80" s="106">
        <v>250000</v>
      </c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96"/>
      <c r="AU80" s="96"/>
      <c r="AV80" s="96"/>
      <c r="AW80" s="96"/>
      <c r="AX80" s="96"/>
      <c r="AY80" s="96"/>
      <c r="AZ80" s="96"/>
      <c r="BA80" s="96"/>
      <c r="BB80" s="96"/>
      <c r="BC80" s="96"/>
      <c r="BD80" s="96"/>
      <c r="BE80" s="96"/>
      <c r="BF80" s="96"/>
      <c r="BG80" s="96"/>
      <c r="BH80" s="96"/>
    </row>
    <row r="81" spans="1:60" s="88" customFormat="1" x14ac:dyDescent="0.2">
      <c r="A81" s="97">
        <v>26</v>
      </c>
      <c r="B81" s="97" t="s">
        <v>39</v>
      </c>
      <c r="C81" s="97">
        <v>1</v>
      </c>
      <c r="D81" s="98">
        <v>2</v>
      </c>
      <c r="E81" s="98">
        <v>3</v>
      </c>
      <c r="F81" s="98">
        <v>2</v>
      </c>
      <c r="G81" s="99">
        <v>322</v>
      </c>
      <c r="H81" s="99"/>
      <c r="I81" s="98">
        <v>5</v>
      </c>
      <c r="J81" s="98" t="s">
        <v>13</v>
      </c>
      <c r="K81" s="98" t="s">
        <v>481</v>
      </c>
      <c r="L81" s="98" t="s">
        <v>47</v>
      </c>
      <c r="M81" s="98">
        <v>5151</v>
      </c>
      <c r="N81" s="98">
        <v>2</v>
      </c>
      <c r="O81" s="98">
        <v>1</v>
      </c>
      <c r="P81" s="100" t="s">
        <v>680</v>
      </c>
      <c r="Q81" s="97" t="str">
        <f t="shared" si="1"/>
        <v>5</v>
      </c>
      <c r="R81" s="101"/>
      <c r="S81" s="102">
        <v>7990</v>
      </c>
      <c r="T81" s="103">
        <v>41828</v>
      </c>
      <c r="U81" s="103">
        <v>41838</v>
      </c>
      <c r="V81" s="103" t="s">
        <v>698</v>
      </c>
      <c r="W81" s="104" t="s">
        <v>699</v>
      </c>
      <c r="X81" s="105" t="s">
        <v>674</v>
      </c>
      <c r="Y81" s="106">
        <v>217865.4</v>
      </c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96"/>
      <c r="AU81" s="96"/>
      <c r="AV81" s="96"/>
      <c r="AW81" s="96"/>
      <c r="AX81" s="96"/>
      <c r="AY81" s="96"/>
      <c r="AZ81" s="96"/>
      <c r="BA81" s="96"/>
      <c r="BB81" s="96"/>
      <c r="BC81" s="96"/>
      <c r="BD81" s="96"/>
      <c r="BE81" s="96"/>
      <c r="BF81" s="96"/>
      <c r="BG81" s="96"/>
      <c r="BH81" s="96"/>
    </row>
    <row r="82" spans="1:60" s="88" customFormat="1" x14ac:dyDescent="0.2">
      <c r="A82" s="97">
        <v>26</v>
      </c>
      <c r="B82" s="97" t="s">
        <v>39</v>
      </c>
      <c r="C82" s="97">
        <v>1</v>
      </c>
      <c r="D82" s="98">
        <v>2</v>
      </c>
      <c r="E82" s="98">
        <v>3</v>
      </c>
      <c r="F82" s="98">
        <v>2</v>
      </c>
      <c r="G82" s="99">
        <v>322</v>
      </c>
      <c r="H82" s="99"/>
      <c r="I82" s="98">
        <v>5</v>
      </c>
      <c r="J82" s="98" t="s">
        <v>13</v>
      </c>
      <c r="K82" s="98" t="s">
        <v>481</v>
      </c>
      <c r="L82" s="98" t="s">
        <v>47</v>
      </c>
      <c r="M82" s="98">
        <v>5191</v>
      </c>
      <c r="N82" s="98">
        <v>2</v>
      </c>
      <c r="O82" s="98">
        <v>1</v>
      </c>
      <c r="P82" s="100" t="s">
        <v>680</v>
      </c>
      <c r="Q82" s="97" t="str">
        <f t="shared" si="1"/>
        <v>5</v>
      </c>
      <c r="R82" s="101"/>
      <c r="S82" s="102">
        <v>7990</v>
      </c>
      <c r="T82" s="103">
        <v>41828</v>
      </c>
      <c r="U82" s="103">
        <v>41838</v>
      </c>
      <c r="V82" s="103" t="s">
        <v>698</v>
      </c>
      <c r="W82" s="104" t="s">
        <v>699</v>
      </c>
      <c r="X82" s="105" t="s">
        <v>674</v>
      </c>
      <c r="Y82" s="106">
        <v>14776.08</v>
      </c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96"/>
      <c r="AO82" s="96"/>
      <c r="AP82" s="96"/>
      <c r="AQ82" s="96"/>
      <c r="AR82" s="96"/>
      <c r="AS82" s="96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96"/>
      <c r="BG82" s="96"/>
      <c r="BH82" s="96"/>
    </row>
    <row r="83" spans="1:60" s="88" customFormat="1" x14ac:dyDescent="0.2">
      <c r="A83" s="97">
        <v>26</v>
      </c>
      <c r="B83" s="97" t="s">
        <v>39</v>
      </c>
      <c r="C83" s="97">
        <v>1</v>
      </c>
      <c r="D83" s="98">
        <v>2</v>
      </c>
      <c r="E83" s="98">
        <v>3</v>
      </c>
      <c r="F83" s="98">
        <v>2</v>
      </c>
      <c r="G83" s="99">
        <v>322</v>
      </c>
      <c r="H83" s="99"/>
      <c r="I83" s="98">
        <v>5</v>
      </c>
      <c r="J83" s="98" t="s">
        <v>13</v>
      </c>
      <c r="K83" s="98" t="s">
        <v>481</v>
      </c>
      <c r="L83" s="98" t="s">
        <v>47</v>
      </c>
      <c r="M83" s="98">
        <v>5311</v>
      </c>
      <c r="N83" s="98">
        <v>2</v>
      </c>
      <c r="O83" s="98">
        <v>1</v>
      </c>
      <c r="P83" s="100" t="s">
        <v>680</v>
      </c>
      <c r="Q83" s="97" t="str">
        <f t="shared" si="1"/>
        <v>5</v>
      </c>
      <c r="R83" s="101"/>
      <c r="S83" s="102">
        <v>7990</v>
      </c>
      <c r="T83" s="103">
        <v>41828</v>
      </c>
      <c r="U83" s="103">
        <v>41838</v>
      </c>
      <c r="V83" s="103" t="s">
        <v>698</v>
      </c>
      <c r="W83" s="104" t="s">
        <v>699</v>
      </c>
      <c r="X83" s="105" t="s">
        <v>674</v>
      </c>
      <c r="Y83" s="106">
        <v>267358.52</v>
      </c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</row>
    <row r="84" spans="1:60" s="88" customFormat="1" x14ac:dyDescent="0.2">
      <c r="A84" s="97">
        <v>26</v>
      </c>
      <c r="B84" s="97" t="s">
        <v>39</v>
      </c>
      <c r="C84" s="97">
        <v>1</v>
      </c>
      <c r="D84" s="98">
        <v>2</v>
      </c>
      <c r="E84" s="98">
        <v>3</v>
      </c>
      <c r="F84" s="98">
        <v>5</v>
      </c>
      <c r="G84" s="99">
        <v>402</v>
      </c>
      <c r="H84" s="99"/>
      <c r="I84" s="98">
        <v>5</v>
      </c>
      <c r="J84" s="107" t="s">
        <v>13</v>
      </c>
      <c r="K84" s="107" t="s">
        <v>463</v>
      </c>
      <c r="L84" s="98">
        <v>5</v>
      </c>
      <c r="M84" s="98">
        <v>3993</v>
      </c>
      <c r="N84" s="98">
        <v>1</v>
      </c>
      <c r="O84" s="98">
        <v>1</v>
      </c>
      <c r="P84" s="100">
        <v>0</v>
      </c>
      <c r="Q84" s="97" t="str">
        <f t="shared" si="1"/>
        <v>3</v>
      </c>
      <c r="R84" s="101"/>
      <c r="S84" s="102">
        <v>8370</v>
      </c>
      <c r="T84" s="103">
        <v>41836</v>
      </c>
      <c r="U84" s="103">
        <v>41851</v>
      </c>
      <c r="V84" s="103" t="s">
        <v>700</v>
      </c>
      <c r="W84" s="104" t="s">
        <v>701</v>
      </c>
      <c r="X84" s="105" t="s">
        <v>674</v>
      </c>
      <c r="Y84" s="106">
        <v>6950109.5300000003</v>
      </c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N84" s="96"/>
      <c r="AO84" s="96"/>
      <c r="AP84" s="96"/>
      <c r="AQ84" s="96"/>
      <c r="AR84" s="96"/>
      <c r="AS84" s="96"/>
      <c r="AT84" s="96"/>
      <c r="AU84" s="96"/>
      <c r="AV84" s="96"/>
      <c r="AW84" s="96"/>
      <c r="AX84" s="96"/>
      <c r="AY84" s="96"/>
      <c r="AZ84" s="96"/>
      <c r="BA84" s="96"/>
      <c r="BB84" s="96"/>
      <c r="BC84" s="96"/>
      <c r="BD84" s="96"/>
      <c r="BE84" s="96"/>
      <c r="BF84" s="96"/>
      <c r="BG84" s="96"/>
      <c r="BH84" s="96"/>
    </row>
    <row r="85" spans="1:60" s="88" customFormat="1" x14ac:dyDescent="0.2">
      <c r="A85" s="97">
        <v>26</v>
      </c>
      <c r="B85" s="97" t="s">
        <v>39</v>
      </c>
      <c r="C85" s="97">
        <v>1</v>
      </c>
      <c r="D85" s="98">
        <v>2</v>
      </c>
      <c r="E85" s="98">
        <v>3</v>
      </c>
      <c r="F85" s="98">
        <v>2</v>
      </c>
      <c r="G85" s="99">
        <v>322</v>
      </c>
      <c r="H85" s="99"/>
      <c r="I85" s="98">
        <v>5</v>
      </c>
      <c r="J85" s="98" t="s">
        <v>13</v>
      </c>
      <c r="K85" s="98" t="s">
        <v>492</v>
      </c>
      <c r="L85" s="98" t="s">
        <v>47</v>
      </c>
      <c r="M85" s="98">
        <v>3831</v>
      </c>
      <c r="N85" s="98">
        <v>1</v>
      </c>
      <c r="O85" s="98">
        <v>1</v>
      </c>
      <c r="P85" s="100" t="s">
        <v>680</v>
      </c>
      <c r="Q85" s="97" t="str">
        <f t="shared" si="1"/>
        <v>3</v>
      </c>
      <c r="R85" s="101"/>
      <c r="S85" s="102">
        <v>8660</v>
      </c>
      <c r="T85" s="103">
        <v>41841</v>
      </c>
      <c r="U85" s="103">
        <v>41851</v>
      </c>
      <c r="V85" s="103" t="s">
        <v>702</v>
      </c>
      <c r="W85" s="104" t="s">
        <v>703</v>
      </c>
      <c r="X85" s="105" t="s">
        <v>674</v>
      </c>
      <c r="Y85" s="106">
        <v>200000</v>
      </c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96"/>
      <c r="AU85" s="96"/>
      <c r="AV85" s="96"/>
      <c r="AW85" s="96"/>
      <c r="AX85" s="96"/>
      <c r="AY85" s="96"/>
      <c r="AZ85" s="96"/>
      <c r="BA85" s="96"/>
      <c r="BB85" s="96"/>
      <c r="BC85" s="96"/>
      <c r="BD85" s="96"/>
      <c r="BE85" s="96"/>
      <c r="BF85" s="96"/>
      <c r="BG85" s="96"/>
      <c r="BH85" s="96"/>
    </row>
    <row r="86" spans="1:60" s="88" customFormat="1" x14ac:dyDescent="0.2">
      <c r="A86" s="97">
        <v>26</v>
      </c>
      <c r="B86" s="97" t="s">
        <v>39</v>
      </c>
      <c r="C86" s="97">
        <v>1</v>
      </c>
      <c r="D86" s="98">
        <v>2</v>
      </c>
      <c r="E86" s="98">
        <v>3</v>
      </c>
      <c r="F86" s="98">
        <v>2</v>
      </c>
      <c r="G86" s="99">
        <v>322</v>
      </c>
      <c r="H86" s="99"/>
      <c r="I86" s="98">
        <v>5</v>
      </c>
      <c r="J86" s="98" t="s">
        <v>13</v>
      </c>
      <c r="K86" s="98" t="s">
        <v>492</v>
      </c>
      <c r="L86" s="98" t="s">
        <v>47</v>
      </c>
      <c r="M86" s="98">
        <v>5111</v>
      </c>
      <c r="N86" s="98">
        <v>2</v>
      </c>
      <c r="O86" s="98">
        <v>1</v>
      </c>
      <c r="P86" s="100" t="s">
        <v>680</v>
      </c>
      <c r="Q86" s="97" t="str">
        <f t="shared" si="1"/>
        <v>5</v>
      </c>
      <c r="R86" s="101"/>
      <c r="S86" s="102">
        <v>8660</v>
      </c>
      <c r="T86" s="103">
        <v>41841</v>
      </c>
      <c r="U86" s="103">
        <v>41851</v>
      </c>
      <c r="V86" s="103" t="s">
        <v>702</v>
      </c>
      <c r="W86" s="104" t="s">
        <v>703</v>
      </c>
      <c r="X86" s="105" t="s">
        <v>674</v>
      </c>
      <c r="Y86" s="106">
        <v>110240.6</v>
      </c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</row>
    <row r="87" spans="1:60" s="88" customFormat="1" x14ac:dyDescent="0.2">
      <c r="A87" s="97">
        <v>26</v>
      </c>
      <c r="B87" s="97" t="s">
        <v>39</v>
      </c>
      <c r="C87" s="97">
        <v>1</v>
      </c>
      <c r="D87" s="98">
        <v>2</v>
      </c>
      <c r="E87" s="98">
        <v>3</v>
      </c>
      <c r="F87" s="98">
        <v>2</v>
      </c>
      <c r="G87" s="99">
        <v>322</v>
      </c>
      <c r="H87" s="99"/>
      <c r="I87" s="98">
        <v>5</v>
      </c>
      <c r="J87" s="98" t="s">
        <v>13</v>
      </c>
      <c r="K87" s="98" t="s">
        <v>492</v>
      </c>
      <c r="L87" s="98" t="s">
        <v>47</v>
      </c>
      <c r="M87" s="98">
        <v>5211</v>
      </c>
      <c r="N87" s="98">
        <v>2</v>
      </c>
      <c r="O87" s="98">
        <v>1</v>
      </c>
      <c r="P87" s="100" t="s">
        <v>680</v>
      </c>
      <c r="Q87" s="97" t="str">
        <f t="shared" si="1"/>
        <v>5</v>
      </c>
      <c r="R87" s="101"/>
      <c r="S87" s="102">
        <v>8660</v>
      </c>
      <c r="T87" s="103">
        <v>41841</v>
      </c>
      <c r="U87" s="103">
        <v>41851</v>
      </c>
      <c r="V87" s="103" t="s">
        <v>702</v>
      </c>
      <c r="W87" s="104" t="s">
        <v>703</v>
      </c>
      <c r="X87" s="105" t="s">
        <v>674</v>
      </c>
      <c r="Y87" s="106">
        <v>21249.97</v>
      </c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  <c r="AT87" s="96"/>
      <c r="AU87" s="96"/>
      <c r="AV87" s="96"/>
      <c r="AW87" s="96"/>
      <c r="AX87" s="96"/>
      <c r="AY87" s="96"/>
      <c r="AZ87" s="96"/>
      <c r="BA87" s="96"/>
      <c r="BB87" s="96"/>
      <c r="BC87" s="96"/>
      <c r="BD87" s="96"/>
      <c r="BE87" s="96"/>
      <c r="BF87" s="96"/>
      <c r="BG87" s="96"/>
      <c r="BH87" s="96"/>
    </row>
    <row r="88" spans="1:60" s="88" customFormat="1" x14ac:dyDescent="0.2">
      <c r="A88" s="97">
        <v>26</v>
      </c>
      <c r="B88" s="97" t="s">
        <v>39</v>
      </c>
      <c r="C88" s="97">
        <v>1</v>
      </c>
      <c r="D88" s="98">
        <v>2</v>
      </c>
      <c r="E88" s="98">
        <v>3</v>
      </c>
      <c r="F88" s="98">
        <v>2</v>
      </c>
      <c r="G88" s="99">
        <v>322</v>
      </c>
      <c r="H88" s="99"/>
      <c r="I88" s="98">
        <v>5</v>
      </c>
      <c r="J88" s="98" t="s">
        <v>13</v>
      </c>
      <c r="K88" s="98" t="s">
        <v>492</v>
      </c>
      <c r="L88" s="98" t="s">
        <v>47</v>
      </c>
      <c r="M88" s="98">
        <v>5311</v>
      </c>
      <c r="N88" s="98">
        <v>2</v>
      </c>
      <c r="O88" s="98">
        <v>1</v>
      </c>
      <c r="P88" s="100" t="s">
        <v>680</v>
      </c>
      <c r="Q88" s="97" t="str">
        <f t="shared" si="1"/>
        <v>5</v>
      </c>
      <c r="R88" s="101"/>
      <c r="S88" s="102">
        <v>8660</v>
      </c>
      <c r="T88" s="103">
        <v>41841</v>
      </c>
      <c r="U88" s="103">
        <v>41851</v>
      </c>
      <c r="V88" s="103" t="s">
        <v>702</v>
      </c>
      <c r="W88" s="104" t="s">
        <v>703</v>
      </c>
      <c r="X88" s="105" t="s">
        <v>674</v>
      </c>
      <c r="Y88" s="106">
        <v>10048146.77</v>
      </c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</row>
    <row r="89" spans="1:60" s="88" customFormat="1" x14ac:dyDescent="0.2">
      <c r="A89" s="97">
        <v>26</v>
      </c>
      <c r="B89" s="97" t="s">
        <v>39</v>
      </c>
      <c r="C89" s="97">
        <v>1</v>
      </c>
      <c r="D89" s="98">
        <v>2</v>
      </c>
      <c r="E89" s="98">
        <v>3</v>
      </c>
      <c r="F89" s="98">
        <v>2</v>
      </c>
      <c r="G89" s="99">
        <v>322</v>
      </c>
      <c r="H89" s="99"/>
      <c r="I89" s="98">
        <v>5</v>
      </c>
      <c r="J89" s="98" t="s">
        <v>13</v>
      </c>
      <c r="K89" s="98" t="s">
        <v>492</v>
      </c>
      <c r="L89" s="98" t="s">
        <v>47</v>
      </c>
      <c r="M89" s="98">
        <v>5412</v>
      </c>
      <c r="N89" s="98">
        <v>2</v>
      </c>
      <c r="O89" s="98">
        <v>1</v>
      </c>
      <c r="P89" s="100" t="s">
        <v>680</v>
      </c>
      <c r="Q89" s="97" t="str">
        <f t="shared" si="1"/>
        <v>5</v>
      </c>
      <c r="R89" s="101"/>
      <c r="S89" s="102">
        <v>8660</v>
      </c>
      <c r="T89" s="103">
        <v>41841</v>
      </c>
      <c r="U89" s="103">
        <v>41851</v>
      </c>
      <c r="V89" s="103" t="s">
        <v>702</v>
      </c>
      <c r="W89" s="104" t="s">
        <v>703</v>
      </c>
      <c r="X89" s="105" t="s">
        <v>674</v>
      </c>
      <c r="Y89" s="106">
        <v>44706.77</v>
      </c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96"/>
      <c r="BG89" s="96"/>
      <c r="BH89" s="96"/>
    </row>
    <row r="90" spans="1:60" s="88" customFormat="1" x14ac:dyDescent="0.2">
      <c r="A90" s="97">
        <v>26</v>
      </c>
      <c r="B90" s="97" t="s">
        <v>39</v>
      </c>
      <c r="C90" s="97">
        <v>1</v>
      </c>
      <c r="D90" s="98">
        <v>2</v>
      </c>
      <c r="E90" s="98">
        <v>3</v>
      </c>
      <c r="F90" s="98">
        <v>5</v>
      </c>
      <c r="G90" s="99">
        <v>402</v>
      </c>
      <c r="H90" s="99"/>
      <c r="I90" s="98">
        <v>5</v>
      </c>
      <c r="J90" s="98" t="s">
        <v>13</v>
      </c>
      <c r="K90" s="98" t="s">
        <v>551</v>
      </c>
      <c r="L90" s="98">
        <v>5</v>
      </c>
      <c r="M90" s="98">
        <v>5311</v>
      </c>
      <c r="N90" s="98">
        <v>2</v>
      </c>
      <c r="O90" s="98">
        <v>1</v>
      </c>
      <c r="P90" s="100">
        <v>60</v>
      </c>
      <c r="Q90" s="97" t="str">
        <f t="shared" si="1"/>
        <v>5</v>
      </c>
      <c r="R90" s="101"/>
      <c r="S90" s="102">
        <v>8733</v>
      </c>
      <c r="T90" s="103">
        <v>41841</v>
      </c>
      <c r="U90" s="103">
        <v>41851</v>
      </c>
      <c r="V90" s="103" t="s">
        <v>704</v>
      </c>
      <c r="W90" s="104" t="s">
        <v>705</v>
      </c>
      <c r="X90" s="105" t="s">
        <v>674</v>
      </c>
      <c r="Y90" s="106">
        <v>9387988.2599999998</v>
      </c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  <c r="AT90" s="96"/>
      <c r="AU90" s="96"/>
      <c r="AV90" s="96"/>
      <c r="AW90" s="96"/>
      <c r="AX90" s="96"/>
      <c r="AY90" s="96"/>
      <c r="AZ90" s="96"/>
      <c r="BA90" s="96"/>
      <c r="BB90" s="96"/>
      <c r="BC90" s="96"/>
      <c r="BD90" s="96"/>
      <c r="BE90" s="96"/>
      <c r="BF90" s="96"/>
      <c r="BG90" s="96"/>
      <c r="BH90" s="96"/>
    </row>
    <row r="91" spans="1:60" s="88" customFormat="1" x14ac:dyDescent="0.2">
      <c r="A91" s="97">
        <v>26</v>
      </c>
      <c r="B91" s="97" t="s">
        <v>39</v>
      </c>
      <c r="C91" s="97">
        <v>1</v>
      </c>
      <c r="D91" s="98">
        <v>2</v>
      </c>
      <c r="E91" s="98">
        <v>3</v>
      </c>
      <c r="F91" s="98">
        <v>5</v>
      </c>
      <c r="G91" s="99">
        <v>402</v>
      </c>
      <c r="H91" s="99"/>
      <c r="I91" s="98" t="s">
        <v>47</v>
      </c>
      <c r="J91" s="98" t="s">
        <v>13</v>
      </c>
      <c r="K91" s="98" t="s">
        <v>679</v>
      </c>
      <c r="L91" s="98" t="s">
        <v>47</v>
      </c>
      <c r="M91" s="98">
        <v>3531</v>
      </c>
      <c r="N91" s="98">
        <v>1</v>
      </c>
      <c r="O91" s="98">
        <v>1</v>
      </c>
      <c r="P91" s="100" t="s">
        <v>680</v>
      </c>
      <c r="Q91" s="97" t="str">
        <f t="shared" si="1"/>
        <v>3</v>
      </c>
      <c r="R91" s="101"/>
      <c r="S91" s="102">
        <v>10790</v>
      </c>
      <c r="T91" s="103">
        <v>41876</v>
      </c>
      <c r="U91" s="103">
        <v>41880</v>
      </c>
      <c r="V91" s="103" t="s">
        <v>672</v>
      </c>
      <c r="W91" s="104" t="s">
        <v>96</v>
      </c>
      <c r="X91" s="105" t="s">
        <v>674</v>
      </c>
      <c r="Y91" s="106">
        <v>24663.4</v>
      </c>
      <c r="Z91" s="96"/>
      <c r="AA91" s="96"/>
      <c r="AB91" s="96"/>
      <c r="AC91" s="96"/>
      <c r="AD91" s="96"/>
      <c r="AE91" s="96"/>
      <c r="AF91" s="96"/>
      <c r="AG91" s="96"/>
      <c r="AH91" s="96"/>
      <c r="AI91" s="96"/>
      <c r="AJ91" s="96"/>
      <c r="AK91" s="96"/>
      <c r="AL91" s="96"/>
      <c r="AM91" s="96"/>
      <c r="AN91" s="96"/>
      <c r="AO91" s="96"/>
      <c r="AP91" s="96"/>
      <c r="AQ91" s="96"/>
      <c r="AR91" s="96"/>
      <c r="AS91" s="96"/>
      <c r="AT91" s="96"/>
      <c r="AU91" s="96"/>
      <c r="AV91" s="96"/>
      <c r="AW91" s="96"/>
      <c r="AX91" s="96"/>
      <c r="AY91" s="96"/>
      <c r="AZ91" s="96"/>
      <c r="BA91" s="96"/>
      <c r="BB91" s="96"/>
      <c r="BC91" s="96"/>
      <c r="BD91" s="96"/>
      <c r="BE91" s="96"/>
      <c r="BF91" s="96"/>
      <c r="BG91" s="96"/>
      <c r="BH91" s="96"/>
    </row>
    <row r="92" spans="1:60" s="88" customFormat="1" x14ac:dyDescent="0.2">
      <c r="A92" s="97">
        <v>26</v>
      </c>
      <c r="B92" s="97" t="s">
        <v>39</v>
      </c>
      <c r="C92" s="97">
        <v>1</v>
      </c>
      <c r="D92" s="98">
        <v>2</v>
      </c>
      <c r="E92" s="98">
        <v>3</v>
      </c>
      <c r="F92" s="98">
        <v>5</v>
      </c>
      <c r="G92" s="99">
        <v>402</v>
      </c>
      <c r="H92" s="99"/>
      <c r="I92" s="98" t="s">
        <v>47</v>
      </c>
      <c r="J92" s="98" t="s">
        <v>13</v>
      </c>
      <c r="K92" s="98" t="s">
        <v>679</v>
      </c>
      <c r="L92" s="98" t="s">
        <v>47</v>
      </c>
      <c r="M92" s="98">
        <v>5311</v>
      </c>
      <c r="N92" s="98">
        <v>2</v>
      </c>
      <c r="O92" s="98">
        <v>1</v>
      </c>
      <c r="P92" s="100" t="s">
        <v>680</v>
      </c>
      <c r="Q92" s="97" t="str">
        <f t="shared" si="1"/>
        <v>5</v>
      </c>
      <c r="R92" s="101"/>
      <c r="S92" s="102">
        <v>10790</v>
      </c>
      <c r="T92" s="103">
        <v>41876</v>
      </c>
      <c r="U92" s="103">
        <v>41880</v>
      </c>
      <c r="V92" s="103" t="s">
        <v>672</v>
      </c>
      <c r="W92" s="104" t="s">
        <v>96</v>
      </c>
      <c r="X92" s="105" t="s">
        <v>674</v>
      </c>
      <c r="Y92" s="106">
        <v>3317836.99</v>
      </c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96"/>
      <c r="AU92" s="96"/>
      <c r="AV92" s="96"/>
      <c r="AW92" s="96"/>
      <c r="AX92" s="96"/>
      <c r="AY92" s="96"/>
      <c r="AZ92" s="96"/>
      <c r="BA92" s="96"/>
      <c r="BB92" s="96"/>
      <c r="BC92" s="96"/>
      <c r="BD92" s="96"/>
      <c r="BE92" s="96"/>
      <c r="BF92" s="96"/>
      <c r="BG92" s="96"/>
      <c r="BH92" s="96"/>
    </row>
    <row r="93" spans="1:60" s="88" customFormat="1" x14ac:dyDescent="0.2">
      <c r="A93" s="97">
        <v>26</v>
      </c>
      <c r="B93" s="97" t="s">
        <v>39</v>
      </c>
      <c r="C93" s="97">
        <v>1</v>
      </c>
      <c r="D93" s="98">
        <v>2</v>
      </c>
      <c r="E93" s="98">
        <v>3</v>
      </c>
      <c r="F93" s="98">
        <v>5</v>
      </c>
      <c r="G93" s="99">
        <v>402</v>
      </c>
      <c r="H93" s="99"/>
      <c r="I93" s="98" t="s">
        <v>47</v>
      </c>
      <c r="J93" s="98" t="s">
        <v>13</v>
      </c>
      <c r="K93" s="98" t="s">
        <v>45</v>
      </c>
      <c r="L93" s="98" t="s">
        <v>47</v>
      </c>
      <c r="M93" s="98">
        <v>5311</v>
      </c>
      <c r="N93" s="98">
        <v>2</v>
      </c>
      <c r="O93" s="98">
        <v>1</v>
      </c>
      <c r="P93" s="100" t="s">
        <v>680</v>
      </c>
      <c r="Q93" s="97" t="str">
        <f t="shared" si="1"/>
        <v>5</v>
      </c>
      <c r="R93" s="101"/>
      <c r="S93" s="102">
        <v>11968</v>
      </c>
      <c r="T93" s="103">
        <v>41897</v>
      </c>
      <c r="U93" s="103">
        <v>41905</v>
      </c>
      <c r="V93" s="103" t="s">
        <v>681</v>
      </c>
      <c r="W93" s="104" t="s">
        <v>706</v>
      </c>
      <c r="X93" s="105" t="s">
        <v>674</v>
      </c>
      <c r="Y93" s="106">
        <v>284809</v>
      </c>
      <c r="Z93" s="96"/>
      <c r="AA93" s="96"/>
      <c r="AB93" s="96"/>
      <c r="AC93" s="96"/>
      <c r="AD93" s="96"/>
      <c r="AE93" s="96"/>
      <c r="AF93" s="96"/>
      <c r="AG93" s="96"/>
      <c r="AH93" s="96"/>
      <c r="AI93" s="96"/>
      <c r="AJ93" s="96"/>
      <c r="AK93" s="96"/>
      <c r="AL93" s="96"/>
      <c r="AM93" s="96"/>
      <c r="AN93" s="96"/>
      <c r="AO93" s="96"/>
      <c r="AP93" s="96"/>
      <c r="AQ93" s="96"/>
      <c r="AR93" s="96"/>
      <c r="AS93" s="96"/>
      <c r="AT93" s="96"/>
      <c r="AU93" s="96"/>
      <c r="AV93" s="96"/>
      <c r="AW93" s="96"/>
      <c r="AX93" s="96"/>
      <c r="AY93" s="96"/>
      <c r="AZ93" s="96"/>
      <c r="BA93" s="96"/>
      <c r="BB93" s="96"/>
      <c r="BC93" s="96"/>
      <c r="BD93" s="96"/>
      <c r="BE93" s="96"/>
      <c r="BF93" s="96"/>
      <c r="BG93" s="96"/>
      <c r="BH93" s="96"/>
    </row>
    <row r="94" spans="1:60" s="88" customFormat="1" x14ac:dyDescent="0.2">
      <c r="A94" s="97">
        <v>26</v>
      </c>
      <c r="B94" s="97" t="s">
        <v>39</v>
      </c>
      <c r="C94" s="97">
        <v>1</v>
      </c>
      <c r="D94" s="98">
        <v>2</v>
      </c>
      <c r="E94" s="98">
        <v>3</v>
      </c>
      <c r="F94" s="98">
        <v>5</v>
      </c>
      <c r="G94" s="99">
        <v>402</v>
      </c>
      <c r="H94" s="99"/>
      <c r="I94" s="98">
        <v>5</v>
      </c>
      <c r="J94" s="98" t="s">
        <v>13</v>
      </c>
      <c r="K94" s="98" t="s">
        <v>463</v>
      </c>
      <c r="L94" s="98" t="s">
        <v>47</v>
      </c>
      <c r="M94" s="98">
        <v>3993</v>
      </c>
      <c r="N94" s="98">
        <v>1</v>
      </c>
      <c r="O94" s="98">
        <v>1</v>
      </c>
      <c r="P94" s="100" t="s">
        <v>680</v>
      </c>
      <c r="Q94" s="97" t="str">
        <f t="shared" si="1"/>
        <v>3</v>
      </c>
      <c r="R94" s="101"/>
      <c r="S94" s="102">
        <v>12504</v>
      </c>
      <c r="T94" s="103">
        <v>41905</v>
      </c>
      <c r="U94" s="103">
        <v>41912</v>
      </c>
      <c r="V94" s="103" t="s">
        <v>681</v>
      </c>
      <c r="W94" s="104" t="s">
        <v>701</v>
      </c>
      <c r="X94" s="105" t="s">
        <v>674</v>
      </c>
      <c r="Y94" s="106">
        <v>531609.68999999994</v>
      </c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96"/>
      <c r="AQ94" s="96"/>
      <c r="AR94" s="96"/>
      <c r="AS94" s="96"/>
      <c r="AT94" s="96"/>
      <c r="AU94" s="96"/>
      <c r="AV94" s="96"/>
      <c r="AW94" s="96"/>
      <c r="AX94" s="96"/>
      <c r="AY94" s="96"/>
      <c r="AZ94" s="96"/>
      <c r="BA94" s="96"/>
      <c r="BB94" s="96"/>
      <c r="BC94" s="96"/>
      <c r="BD94" s="96"/>
      <c r="BE94" s="96"/>
      <c r="BF94" s="96"/>
      <c r="BG94" s="96"/>
      <c r="BH94" s="96"/>
    </row>
    <row r="95" spans="1:60" s="88" customFormat="1" x14ac:dyDescent="0.2">
      <c r="A95" s="97">
        <v>26</v>
      </c>
      <c r="B95" s="97" t="s">
        <v>39</v>
      </c>
      <c r="C95" s="97">
        <v>1</v>
      </c>
      <c r="D95" s="98">
        <v>2</v>
      </c>
      <c r="E95" s="98">
        <v>3</v>
      </c>
      <c r="F95" s="98">
        <v>2</v>
      </c>
      <c r="G95" s="99">
        <v>322</v>
      </c>
      <c r="H95" s="99"/>
      <c r="I95" s="98">
        <v>5</v>
      </c>
      <c r="J95" s="98" t="s">
        <v>13</v>
      </c>
      <c r="K95" s="98" t="s">
        <v>481</v>
      </c>
      <c r="L95" s="98" t="s">
        <v>47</v>
      </c>
      <c r="M95" s="98">
        <v>5151</v>
      </c>
      <c r="N95" s="98">
        <v>2</v>
      </c>
      <c r="O95" s="98">
        <v>1</v>
      </c>
      <c r="P95" s="100" t="s">
        <v>680</v>
      </c>
      <c r="Q95" s="97" t="str">
        <f t="shared" si="1"/>
        <v>5</v>
      </c>
      <c r="R95" s="101"/>
      <c r="S95" s="102">
        <v>13201</v>
      </c>
      <c r="T95" s="103">
        <v>41907</v>
      </c>
      <c r="U95" s="103">
        <v>41912</v>
      </c>
      <c r="V95" s="103" t="s">
        <v>681</v>
      </c>
      <c r="W95" s="104" t="s">
        <v>707</v>
      </c>
      <c r="X95" s="105" t="s">
        <v>688</v>
      </c>
      <c r="Y95" s="106">
        <v>-217865.4</v>
      </c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96"/>
      <c r="BF95" s="96"/>
      <c r="BG95" s="96"/>
      <c r="BH95" s="96"/>
    </row>
    <row r="96" spans="1:60" s="88" customFormat="1" x14ac:dyDescent="0.2">
      <c r="A96" s="97">
        <v>26</v>
      </c>
      <c r="B96" s="97" t="s">
        <v>39</v>
      </c>
      <c r="C96" s="97">
        <v>1</v>
      </c>
      <c r="D96" s="98">
        <v>2</v>
      </c>
      <c r="E96" s="98">
        <v>3</v>
      </c>
      <c r="F96" s="98">
        <v>2</v>
      </c>
      <c r="G96" s="99">
        <v>322</v>
      </c>
      <c r="H96" s="99"/>
      <c r="I96" s="98">
        <v>5</v>
      </c>
      <c r="J96" s="98" t="s">
        <v>13</v>
      </c>
      <c r="K96" s="98" t="s">
        <v>481</v>
      </c>
      <c r="L96" s="98" t="s">
        <v>47</v>
      </c>
      <c r="M96" s="98">
        <v>5191</v>
      </c>
      <c r="N96" s="98">
        <v>2</v>
      </c>
      <c r="O96" s="98">
        <v>1</v>
      </c>
      <c r="P96" s="100" t="s">
        <v>680</v>
      </c>
      <c r="Q96" s="97" t="str">
        <f t="shared" si="1"/>
        <v>5</v>
      </c>
      <c r="R96" s="101"/>
      <c r="S96" s="102">
        <v>13201</v>
      </c>
      <c r="T96" s="103">
        <v>41907</v>
      </c>
      <c r="U96" s="103">
        <v>41912</v>
      </c>
      <c r="V96" s="103" t="s">
        <v>681</v>
      </c>
      <c r="W96" s="104" t="s">
        <v>707</v>
      </c>
      <c r="X96" s="105" t="s">
        <v>688</v>
      </c>
      <c r="Y96" s="106">
        <v>-14776.08</v>
      </c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  <c r="AO96" s="96"/>
      <c r="AP96" s="96"/>
      <c r="AQ96" s="96"/>
      <c r="AR96" s="96"/>
      <c r="AS96" s="96"/>
      <c r="AT96" s="96"/>
      <c r="AU96" s="96"/>
      <c r="AV96" s="96"/>
      <c r="AW96" s="96"/>
      <c r="AX96" s="96"/>
      <c r="AY96" s="96"/>
      <c r="AZ96" s="96"/>
      <c r="BA96" s="96"/>
      <c r="BB96" s="96"/>
      <c r="BC96" s="96"/>
      <c r="BD96" s="96"/>
      <c r="BE96" s="96"/>
      <c r="BF96" s="96"/>
      <c r="BG96" s="96"/>
      <c r="BH96" s="96"/>
    </row>
    <row r="97" spans="1:60" s="88" customFormat="1" x14ac:dyDescent="0.2">
      <c r="A97" s="97">
        <v>26</v>
      </c>
      <c r="B97" s="97" t="s">
        <v>39</v>
      </c>
      <c r="C97" s="97">
        <v>1</v>
      </c>
      <c r="D97" s="98">
        <v>2</v>
      </c>
      <c r="E97" s="98">
        <v>3</v>
      </c>
      <c r="F97" s="98">
        <v>5</v>
      </c>
      <c r="G97" s="99">
        <v>402</v>
      </c>
      <c r="H97" s="99"/>
      <c r="I97" s="98">
        <v>5</v>
      </c>
      <c r="J97" s="98" t="s">
        <v>13</v>
      </c>
      <c r="K97" s="98" t="s">
        <v>89</v>
      </c>
      <c r="L97" s="98" t="s">
        <v>47</v>
      </c>
      <c r="M97" s="98">
        <v>5311</v>
      </c>
      <c r="N97" s="98">
        <v>2</v>
      </c>
      <c r="O97" s="98">
        <v>1</v>
      </c>
      <c r="P97" s="100" t="s">
        <v>680</v>
      </c>
      <c r="Q97" s="97" t="str">
        <f t="shared" si="1"/>
        <v>5</v>
      </c>
      <c r="R97" s="101"/>
      <c r="S97" s="102">
        <v>13201</v>
      </c>
      <c r="T97" s="103">
        <v>41907</v>
      </c>
      <c r="U97" s="103">
        <v>41912</v>
      </c>
      <c r="V97" s="103" t="s">
        <v>681</v>
      </c>
      <c r="W97" s="104" t="s">
        <v>707</v>
      </c>
      <c r="X97" s="105" t="s">
        <v>688</v>
      </c>
      <c r="Y97" s="106">
        <v>-115241.5</v>
      </c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  <c r="AM97" s="96"/>
      <c r="AN97" s="96"/>
      <c r="AO97" s="96"/>
      <c r="AP97" s="96"/>
      <c r="AQ97" s="96"/>
      <c r="AR97" s="96"/>
      <c r="AS97" s="96"/>
      <c r="AT97" s="96"/>
      <c r="AU97" s="96"/>
      <c r="AV97" s="96"/>
      <c r="AW97" s="96"/>
      <c r="AX97" s="96"/>
      <c r="AY97" s="96"/>
      <c r="AZ97" s="96"/>
      <c r="BA97" s="96"/>
      <c r="BB97" s="96"/>
      <c r="BC97" s="96"/>
      <c r="BD97" s="96"/>
      <c r="BE97" s="96"/>
      <c r="BF97" s="96"/>
      <c r="BG97" s="96"/>
      <c r="BH97" s="96"/>
    </row>
    <row r="98" spans="1:60" s="88" customFormat="1" x14ac:dyDescent="0.2">
      <c r="A98" s="97">
        <v>26</v>
      </c>
      <c r="B98" s="97" t="s">
        <v>39</v>
      </c>
      <c r="C98" s="97">
        <v>1</v>
      </c>
      <c r="D98" s="98">
        <v>2</v>
      </c>
      <c r="E98" s="98">
        <v>3</v>
      </c>
      <c r="F98" s="98">
        <v>5</v>
      </c>
      <c r="G98" s="99">
        <v>402</v>
      </c>
      <c r="H98" s="99"/>
      <c r="I98" s="98">
        <v>5</v>
      </c>
      <c r="J98" s="98" t="s">
        <v>13</v>
      </c>
      <c r="K98" s="98" t="s">
        <v>463</v>
      </c>
      <c r="L98" s="98" t="s">
        <v>47</v>
      </c>
      <c r="M98" s="98">
        <v>3993</v>
      </c>
      <c r="N98" s="98">
        <v>1</v>
      </c>
      <c r="O98" s="98">
        <v>1</v>
      </c>
      <c r="P98" s="100" t="s">
        <v>689</v>
      </c>
      <c r="Q98" s="97" t="str">
        <f t="shared" si="1"/>
        <v>3</v>
      </c>
      <c r="R98" s="101"/>
      <c r="S98" s="102">
        <v>13201</v>
      </c>
      <c r="T98" s="103">
        <v>41907</v>
      </c>
      <c r="U98" s="103">
        <v>41912</v>
      </c>
      <c r="V98" s="103" t="s">
        <v>681</v>
      </c>
      <c r="W98" s="104" t="s">
        <v>707</v>
      </c>
      <c r="X98" s="105" t="s">
        <v>688</v>
      </c>
      <c r="Y98" s="106">
        <v>-5122374.16</v>
      </c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96"/>
      <c r="AU98" s="96"/>
      <c r="AV98" s="96"/>
      <c r="AW98" s="96"/>
      <c r="AX98" s="96"/>
      <c r="AY98" s="96"/>
      <c r="AZ98" s="96"/>
      <c r="BA98" s="96"/>
      <c r="BB98" s="96"/>
      <c r="BC98" s="96"/>
      <c r="BD98" s="96"/>
      <c r="BE98" s="96"/>
      <c r="BF98" s="96"/>
      <c r="BG98" s="96"/>
      <c r="BH98" s="96"/>
    </row>
    <row r="99" spans="1:60" s="88" customFormat="1" x14ac:dyDescent="0.2">
      <c r="A99" s="97">
        <v>26</v>
      </c>
      <c r="B99" s="97" t="s">
        <v>39</v>
      </c>
      <c r="C99" s="97">
        <v>1</v>
      </c>
      <c r="D99" s="98">
        <v>2</v>
      </c>
      <c r="E99" s="98">
        <v>3</v>
      </c>
      <c r="F99" s="98">
        <v>2</v>
      </c>
      <c r="G99" s="99">
        <v>322</v>
      </c>
      <c r="H99" s="99"/>
      <c r="I99" s="98">
        <v>5</v>
      </c>
      <c r="J99" s="98" t="s">
        <v>13</v>
      </c>
      <c r="K99" s="98" t="s">
        <v>481</v>
      </c>
      <c r="L99" s="98" t="s">
        <v>47</v>
      </c>
      <c r="M99" s="98">
        <v>5151</v>
      </c>
      <c r="N99" s="98">
        <v>2</v>
      </c>
      <c r="O99" s="98">
        <v>1</v>
      </c>
      <c r="P99" s="100" t="s">
        <v>680</v>
      </c>
      <c r="Q99" s="97" t="str">
        <f t="shared" si="1"/>
        <v>5</v>
      </c>
      <c r="R99" s="101"/>
      <c r="S99" s="102">
        <v>13201</v>
      </c>
      <c r="T99" s="103">
        <v>41907</v>
      </c>
      <c r="U99" s="103">
        <v>41912</v>
      </c>
      <c r="V99" s="103" t="s">
        <v>681</v>
      </c>
      <c r="W99" s="104" t="s">
        <v>707</v>
      </c>
      <c r="X99" s="105" t="s">
        <v>688</v>
      </c>
      <c r="Y99" s="106">
        <v>217865.4</v>
      </c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96"/>
      <c r="AU99" s="96"/>
      <c r="AV99" s="96"/>
      <c r="AW99" s="96"/>
      <c r="AX99" s="96"/>
      <c r="AY99" s="96"/>
      <c r="AZ99" s="96"/>
      <c r="BA99" s="96"/>
      <c r="BB99" s="96"/>
      <c r="BC99" s="96"/>
      <c r="BD99" s="96"/>
      <c r="BE99" s="96"/>
      <c r="BF99" s="96"/>
      <c r="BG99" s="96"/>
      <c r="BH99" s="96"/>
    </row>
    <row r="100" spans="1:60" s="88" customFormat="1" x14ac:dyDescent="0.2">
      <c r="A100" s="97">
        <v>26</v>
      </c>
      <c r="B100" s="97" t="s">
        <v>39</v>
      </c>
      <c r="C100" s="97">
        <v>1</v>
      </c>
      <c r="D100" s="98">
        <v>2</v>
      </c>
      <c r="E100" s="98">
        <v>3</v>
      </c>
      <c r="F100" s="98">
        <v>2</v>
      </c>
      <c r="G100" s="99">
        <v>322</v>
      </c>
      <c r="H100" s="99"/>
      <c r="I100" s="98">
        <v>5</v>
      </c>
      <c r="J100" s="98" t="s">
        <v>13</v>
      </c>
      <c r="K100" s="98" t="s">
        <v>481</v>
      </c>
      <c r="L100" s="98" t="s">
        <v>47</v>
      </c>
      <c r="M100" s="98">
        <v>5191</v>
      </c>
      <c r="N100" s="98">
        <v>2</v>
      </c>
      <c r="O100" s="98">
        <v>1</v>
      </c>
      <c r="P100" s="100" t="s">
        <v>680</v>
      </c>
      <c r="Q100" s="97" t="str">
        <f t="shared" si="1"/>
        <v>5</v>
      </c>
      <c r="R100" s="101"/>
      <c r="S100" s="102">
        <v>13201</v>
      </c>
      <c r="T100" s="103">
        <v>41907</v>
      </c>
      <c r="U100" s="103">
        <v>41912</v>
      </c>
      <c r="V100" s="103" t="s">
        <v>681</v>
      </c>
      <c r="W100" s="104" t="s">
        <v>707</v>
      </c>
      <c r="X100" s="105" t="s">
        <v>688</v>
      </c>
      <c r="Y100" s="106">
        <v>14776.08</v>
      </c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  <c r="AV100" s="96"/>
      <c r="AW100" s="96"/>
      <c r="AX100" s="96"/>
      <c r="AY100" s="96"/>
      <c r="AZ100" s="96"/>
      <c r="BA100" s="96"/>
      <c r="BB100" s="96"/>
      <c r="BC100" s="96"/>
      <c r="BD100" s="96"/>
      <c r="BE100" s="96"/>
      <c r="BF100" s="96"/>
      <c r="BG100" s="96"/>
      <c r="BH100" s="96"/>
    </row>
    <row r="101" spans="1:60" s="88" customFormat="1" x14ac:dyDescent="0.2">
      <c r="A101" s="97">
        <v>26</v>
      </c>
      <c r="B101" s="97" t="s">
        <v>39</v>
      </c>
      <c r="C101" s="97">
        <v>1</v>
      </c>
      <c r="D101" s="98">
        <v>2</v>
      </c>
      <c r="E101" s="98">
        <v>3</v>
      </c>
      <c r="F101" s="98">
        <v>5</v>
      </c>
      <c r="G101" s="99">
        <v>402</v>
      </c>
      <c r="H101" s="99"/>
      <c r="I101" s="98">
        <v>5</v>
      </c>
      <c r="J101" s="98" t="s">
        <v>13</v>
      </c>
      <c r="K101" s="98" t="s">
        <v>89</v>
      </c>
      <c r="L101" s="98" t="s">
        <v>47</v>
      </c>
      <c r="M101" s="98">
        <v>5311</v>
      </c>
      <c r="N101" s="98">
        <v>2</v>
      </c>
      <c r="O101" s="98">
        <v>1</v>
      </c>
      <c r="P101" s="100" t="s">
        <v>680</v>
      </c>
      <c r="Q101" s="97" t="str">
        <f t="shared" si="1"/>
        <v>5</v>
      </c>
      <c r="R101" s="101"/>
      <c r="S101" s="102">
        <v>13201</v>
      </c>
      <c r="T101" s="103">
        <v>41907</v>
      </c>
      <c r="U101" s="103">
        <v>41912</v>
      </c>
      <c r="V101" s="103" t="s">
        <v>681</v>
      </c>
      <c r="W101" s="104" t="s">
        <v>707</v>
      </c>
      <c r="X101" s="105" t="s">
        <v>688</v>
      </c>
      <c r="Y101" s="106">
        <v>115241.5</v>
      </c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  <c r="AU101" s="96"/>
      <c r="AV101" s="96"/>
      <c r="AW101" s="96"/>
      <c r="AX101" s="96"/>
      <c r="AY101" s="96"/>
      <c r="AZ101" s="96"/>
      <c r="BA101" s="96"/>
      <c r="BB101" s="96"/>
      <c r="BC101" s="96"/>
      <c r="BD101" s="96"/>
      <c r="BE101" s="96"/>
      <c r="BF101" s="96"/>
      <c r="BG101" s="96"/>
      <c r="BH101" s="96"/>
    </row>
    <row r="102" spans="1:60" s="88" customFormat="1" x14ac:dyDescent="0.2">
      <c r="A102" s="97">
        <v>26</v>
      </c>
      <c r="B102" s="97" t="s">
        <v>39</v>
      </c>
      <c r="C102" s="97">
        <v>1</v>
      </c>
      <c r="D102" s="98">
        <v>2</v>
      </c>
      <c r="E102" s="98">
        <v>3</v>
      </c>
      <c r="F102" s="98">
        <v>5</v>
      </c>
      <c r="G102" s="99">
        <v>402</v>
      </c>
      <c r="H102" s="99"/>
      <c r="I102" s="98">
        <v>5</v>
      </c>
      <c r="J102" s="98" t="s">
        <v>13</v>
      </c>
      <c r="K102" s="98" t="s">
        <v>463</v>
      </c>
      <c r="L102" s="98" t="s">
        <v>47</v>
      </c>
      <c r="M102" s="98">
        <v>3993</v>
      </c>
      <c r="N102" s="98">
        <v>1</v>
      </c>
      <c r="O102" s="98">
        <v>1</v>
      </c>
      <c r="P102" s="100" t="s">
        <v>689</v>
      </c>
      <c r="Q102" s="97" t="str">
        <f t="shared" si="1"/>
        <v>3</v>
      </c>
      <c r="R102" s="101"/>
      <c r="S102" s="102">
        <v>13201</v>
      </c>
      <c r="T102" s="103">
        <v>41907</v>
      </c>
      <c r="U102" s="103">
        <v>41912</v>
      </c>
      <c r="V102" s="103" t="s">
        <v>681</v>
      </c>
      <c r="W102" s="104" t="s">
        <v>707</v>
      </c>
      <c r="X102" s="105" t="s">
        <v>688</v>
      </c>
      <c r="Y102" s="106">
        <v>5122374.16</v>
      </c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  <c r="AU102" s="96"/>
      <c r="AV102" s="96"/>
      <c r="AW102" s="96"/>
      <c r="AX102" s="96"/>
      <c r="AY102" s="96"/>
      <c r="AZ102" s="96"/>
      <c r="BA102" s="96"/>
      <c r="BB102" s="96"/>
      <c r="BC102" s="96"/>
      <c r="BD102" s="96"/>
      <c r="BE102" s="96"/>
      <c r="BF102" s="96"/>
      <c r="BG102" s="96"/>
      <c r="BH102" s="96"/>
    </row>
    <row r="103" spans="1:60" s="88" customFormat="1" x14ac:dyDescent="0.2">
      <c r="A103" s="97">
        <v>26</v>
      </c>
      <c r="B103" s="97" t="s">
        <v>39</v>
      </c>
      <c r="C103" s="97">
        <v>1</v>
      </c>
      <c r="D103" s="98">
        <v>2</v>
      </c>
      <c r="E103" s="98">
        <v>3</v>
      </c>
      <c r="F103" s="98">
        <v>5</v>
      </c>
      <c r="G103" s="99">
        <v>402</v>
      </c>
      <c r="H103" s="99"/>
      <c r="I103" s="98" t="s">
        <v>47</v>
      </c>
      <c r="J103" s="98" t="s">
        <v>13</v>
      </c>
      <c r="K103" s="98" t="s">
        <v>679</v>
      </c>
      <c r="L103" s="98" t="s">
        <v>47</v>
      </c>
      <c r="M103" s="98">
        <v>2161</v>
      </c>
      <c r="N103" s="98">
        <v>1</v>
      </c>
      <c r="O103" s="98">
        <v>1</v>
      </c>
      <c r="P103" s="100" t="s">
        <v>680</v>
      </c>
      <c r="Q103" s="97" t="str">
        <f t="shared" si="1"/>
        <v>2</v>
      </c>
      <c r="R103" s="101"/>
      <c r="S103" s="102">
        <v>13138</v>
      </c>
      <c r="T103" s="103">
        <v>41907</v>
      </c>
      <c r="U103" s="103">
        <v>41912</v>
      </c>
      <c r="V103" s="103" t="s">
        <v>708</v>
      </c>
      <c r="W103" s="104" t="s">
        <v>707</v>
      </c>
      <c r="X103" s="105" t="s">
        <v>688</v>
      </c>
      <c r="Y103" s="106">
        <v>-43444.32</v>
      </c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  <c r="AN103" s="96"/>
      <c r="AO103" s="96"/>
      <c r="AP103" s="96"/>
      <c r="AQ103" s="96"/>
      <c r="AR103" s="96"/>
      <c r="AS103" s="96"/>
      <c r="AT103" s="96"/>
      <c r="AU103" s="96"/>
      <c r="AV103" s="96"/>
      <c r="AW103" s="96"/>
      <c r="AX103" s="96"/>
      <c r="AY103" s="96"/>
      <c r="AZ103" s="96"/>
      <c r="BA103" s="96"/>
      <c r="BB103" s="96"/>
      <c r="BC103" s="96"/>
      <c r="BD103" s="96"/>
      <c r="BE103" s="96"/>
      <c r="BF103" s="96"/>
      <c r="BG103" s="96"/>
      <c r="BH103" s="96"/>
    </row>
    <row r="104" spans="1:60" s="88" customFormat="1" x14ac:dyDescent="0.2">
      <c r="A104" s="97">
        <v>26</v>
      </c>
      <c r="B104" s="97" t="s">
        <v>39</v>
      </c>
      <c r="C104" s="97">
        <v>1</v>
      </c>
      <c r="D104" s="98">
        <v>2</v>
      </c>
      <c r="E104" s="98">
        <v>3</v>
      </c>
      <c r="F104" s="98">
        <v>5</v>
      </c>
      <c r="G104" s="99">
        <v>402</v>
      </c>
      <c r="H104" s="99"/>
      <c r="I104" s="98" t="s">
        <v>47</v>
      </c>
      <c r="J104" s="98" t="s">
        <v>13</v>
      </c>
      <c r="K104" s="98" t="s">
        <v>679</v>
      </c>
      <c r="L104" s="98" t="s">
        <v>47</v>
      </c>
      <c r="M104" s="98">
        <v>2531</v>
      </c>
      <c r="N104" s="98">
        <v>1</v>
      </c>
      <c r="O104" s="98">
        <v>1</v>
      </c>
      <c r="P104" s="100" t="s">
        <v>680</v>
      </c>
      <c r="Q104" s="97" t="str">
        <f t="shared" si="1"/>
        <v>2</v>
      </c>
      <c r="R104" s="101"/>
      <c r="S104" s="102">
        <v>13138</v>
      </c>
      <c r="T104" s="103">
        <v>41907</v>
      </c>
      <c r="U104" s="103">
        <v>41912</v>
      </c>
      <c r="V104" s="103" t="s">
        <v>708</v>
      </c>
      <c r="W104" s="104" t="s">
        <v>707</v>
      </c>
      <c r="X104" s="105" t="s">
        <v>688</v>
      </c>
      <c r="Y104" s="106">
        <v>-121679.5</v>
      </c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96"/>
      <c r="AU104" s="96"/>
      <c r="AV104" s="96"/>
      <c r="AW104" s="96"/>
      <c r="AX104" s="96"/>
      <c r="AY104" s="96"/>
      <c r="AZ104" s="96"/>
      <c r="BA104" s="96"/>
      <c r="BB104" s="96"/>
      <c r="BC104" s="96"/>
      <c r="BD104" s="96"/>
      <c r="BE104" s="96"/>
      <c r="BF104" s="96"/>
      <c r="BG104" s="96"/>
      <c r="BH104" s="96"/>
    </row>
    <row r="105" spans="1:60" s="88" customFormat="1" x14ac:dyDescent="0.2">
      <c r="A105" s="97">
        <v>26</v>
      </c>
      <c r="B105" s="97" t="s">
        <v>39</v>
      </c>
      <c r="C105" s="97">
        <v>1</v>
      </c>
      <c r="D105" s="98">
        <v>2</v>
      </c>
      <c r="E105" s="98">
        <v>3</v>
      </c>
      <c r="F105" s="98">
        <v>5</v>
      </c>
      <c r="G105" s="99">
        <v>402</v>
      </c>
      <c r="H105" s="99"/>
      <c r="I105" s="98" t="s">
        <v>47</v>
      </c>
      <c r="J105" s="98" t="s">
        <v>13</v>
      </c>
      <c r="K105" s="98" t="s">
        <v>679</v>
      </c>
      <c r="L105" s="98" t="s">
        <v>47</v>
      </c>
      <c r="M105" s="98">
        <v>2541</v>
      </c>
      <c r="N105" s="98">
        <v>1</v>
      </c>
      <c r="O105" s="98">
        <v>1</v>
      </c>
      <c r="P105" s="100" t="s">
        <v>680</v>
      </c>
      <c r="Q105" s="97" t="str">
        <f t="shared" si="1"/>
        <v>2</v>
      </c>
      <c r="R105" s="101"/>
      <c r="S105" s="102">
        <v>13138</v>
      </c>
      <c r="T105" s="103">
        <v>41907</v>
      </c>
      <c r="U105" s="103">
        <v>41912</v>
      </c>
      <c r="V105" s="103" t="s">
        <v>708</v>
      </c>
      <c r="W105" s="104" t="s">
        <v>707</v>
      </c>
      <c r="X105" s="105" t="s">
        <v>688</v>
      </c>
      <c r="Y105" s="106">
        <v>-10605735.67</v>
      </c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  <c r="AR105" s="96"/>
      <c r="AS105" s="96"/>
      <c r="AT105" s="96"/>
      <c r="AU105" s="96"/>
      <c r="AV105" s="96"/>
      <c r="AW105" s="96"/>
      <c r="AX105" s="96"/>
      <c r="AY105" s="96"/>
      <c r="AZ105" s="96"/>
      <c r="BA105" s="96"/>
      <c r="BB105" s="96"/>
      <c r="BC105" s="96"/>
      <c r="BD105" s="96"/>
      <c r="BE105" s="96"/>
      <c r="BF105" s="96"/>
      <c r="BG105" s="96"/>
      <c r="BH105" s="96"/>
    </row>
    <row r="106" spans="1:60" s="88" customFormat="1" x14ac:dyDescent="0.2">
      <c r="A106" s="97">
        <v>26</v>
      </c>
      <c r="B106" s="97" t="s">
        <v>39</v>
      </c>
      <c r="C106" s="97">
        <v>1</v>
      </c>
      <c r="D106" s="98">
        <v>2</v>
      </c>
      <c r="E106" s="98">
        <v>3</v>
      </c>
      <c r="F106" s="98">
        <v>5</v>
      </c>
      <c r="G106" s="99">
        <v>402</v>
      </c>
      <c r="H106" s="99"/>
      <c r="I106" s="98" t="s">
        <v>47</v>
      </c>
      <c r="J106" s="98" t="s">
        <v>13</v>
      </c>
      <c r="K106" s="98" t="s">
        <v>679</v>
      </c>
      <c r="L106" s="98" t="s">
        <v>47</v>
      </c>
      <c r="M106" s="98">
        <v>3121</v>
      </c>
      <c r="N106" s="98">
        <v>1</v>
      </c>
      <c r="O106" s="98">
        <v>1</v>
      </c>
      <c r="P106" s="100" t="s">
        <v>680</v>
      </c>
      <c r="Q106" s="97" t="str">
        <f t="shared" si="1"/>
        <v>3</v>
      </c>
      <c r="R106" s="101"/>
      <c r="S106" s="102">
        <v>13138</v>
      </c>
      <c r="T106" s="103">
        <v>41907</v>
      </c>
      <c r="U106" s="103">
        <v>41912</v>
      </c>
      <c r="V106" s="103" t="s">
        <v>708</v>
      </c>
      <c r="W106" s="104" t="s">
        <v>707</v>
      </c>
      <c r="X106" s="105" t="s">
        <v>688</v>
      </c>
      <c r="Y106" s="106">
        <v>-698152.61</v>
      </c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96"/>
      <c r="AU106" s="96"/>
      <c r="AV106" s="96"/>
      <c r="AW106" s="96"/>
      <c r="AX106" s="96"/>
      <c r="AY106" s="96"/>
      <c r="AZ106" s="96"/>
      <c r="BA106" s="96"/>
      <c r="BB106" s="96"/>
      <c r="BC106" s="96"/>
      <c r="BD106" s="96"/>
      <c r="BE106" s="96"/>
      <c r="BF106" s="96"/>
      <c r="BG106" s="96"/>
      <c r="BH106" s="96"/>
    </row>
    <row r="107" spans="1:60" s="88" customFormat="1" x14ac:dyDescent="0.2">
      <c r="A107" s="97">
        <v>26</v>
      </c>
      <c r="B107" s="97" t="s">
        <v>39</v>
      </c>
      <c r="C107" s="97">
        <v>1</v>
      </c>
      <c r="D107" s="98">
        <v>2</v>
      </c>
      <c r="E107" s="98">
        <v>3</v>
      </c>
      <c r="F107" s="98">
        <v>5</v>
      </c>
      <c r="G107" s="99">
        <v>402</v>
      </c>
      <c r="H107" s="99"/>
      <c r="I107" s="98" t="s">
        <v>47</v>
      </c>
      <c r="J107" s="98" t="s">
        <v>13</v>
      </c>
      <c r="K107" s="98" t="s">
        <v>679</v>
      </c>
      <c r="L107" s="98" t="s">
        <v>47</v>
      </c>
      <c r="M107" s="98">
        <v>3471</v>
      </c>
      <c r="N107" s="98">
        <v>1</v>
      </c>
      <c r="O107" s="98">
        <v>1</v>
      </c>
      <c r="P107" s="100" t="s">
        <v>680</v>
      </c>
      <c r="Q107" s="97" t="str">
        <f t="shared" si="1"/>
        <v>3</v>
      </c>
      <c r="R107" s="101"/>
      <c r="S107" s="102">
        <v>13138</v>
      </c>
      <c r="T107" s="103">
        <v>41907</v>
      </c>
      <c r="U107" s="103">
        <v>41912</v>
      </c>
      <c r="V107" s="103" t="s">
        <v>708</v>
      </c>
      <c r="W107" s="104" t="s">
        <v>707</v>
      </c>
      <c r="X107" s="105" t="s">
        <v>688</v>
      </c>
      <c r="Y107" s="106">
        <v>-3</v>
      </c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96"/>
      <c r="AU107" s="96"/>
      <c r="AV107" s="96"/>
      <c r="AW107" s="96"/>
      <c r="AX107" s="96"/>
      <c r="AY107" s="96"/>
      <c r="AZ107" s="96"/>
      <c r="BA107" s="96"/>
      <c r="BB107" s="96"/>
      <c r="BC107" s="96"/>
      <c r="BD107" s="96"/>
      <c r="BE107" s="96"/>
      <c r="BF107" s="96"/>
      <c r="BG107" s="96"/>
      <c r="BH107" s="96"/>
    </row>
    <row r="108" spans="1:60" s="88" customFormat="1" x14ac:dyDescent="0.2">
      <c r="A108" s="97">
        <v>26</v>
      </c>
      <c r="B108" s="97" t="s">
        <v>39</v>
      </c>
      <c r="C108" s="97">
        <v>1</v>
      </c>
      <c r="D108" s="98">
        <v>2</v>
      </c>
      <c r="E108" s="98">
        <v>3</v>
      </c>
      <c r="F108" s="98">
        <v>5</v>
      </c>
      <c r="G108" s="99">
        <v>402</v>
      </c>
      <c r="H108" s="99"/>
      <c r="I108" s="98" t="s">
        <v>47</v>
      </c>
      <c r="J108" s="98" t="s">
        <v>13</v>
      </c>
      <c r="K108" s="98" t="s">
        <v>679</v>
      </c>
      <c r="L108" s="98" t="s">
        <v>47</v>
      </c>
      <c r="M108" s="98">
        <v>3511</v>
      </c>
      <c r="N108" s="98">
        <v>1</v>
      </c>
      <c r="O108" s="98">
        <v>1</v>
      </c>
      <c r="P108" s="100" t="s">
        <v>680</v>
      </c>
      <c r="Q108" s="97" t="str">
        <f t="shared" si="1"/>
        <v>3</v>
      </c>
      <c r="R108" s="101"/>
      <c r="S108" s="102">
        <v>13138</v>
      </c>
      <c r="T108" s="103">
        <v>41907</v>
      </c>
      <c r="U108" s="103">
        <v>41912</v>
      </c>
      <c r="V108" s="103" t="s">
        <v>708</v>
      </c>
      <c r="W108" s="104" t="s">
        <v>707</v>
      </c>
      <c r="X108" s="105" t="s">
        <v>688</v>
      </c>
      <c r="Y108" s="106">
        <v>-615732.31999999995</v>
      </c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96"/>
      <c r="AU108" s="96"/>
      <c r="AV108" s="96"/>
      <c r="AW108" s="96"/>
      <c r="AX108" s="96"/>
      <c r="AY108" s="96"/>
      <c r="AZ108" s="96"/>
      <c r="BA108" s="96"/>
      <c r="BB108" s="96"/>
      <c r="BC108" s="96"/>
      <c r="BD108" s="96"/>
      <c r="BE108" s="96"/>
      <c r="BF108" s="96"/>
      <c r="BG108" s="96"/>
      <c r="BH108" s="96"/>
    </row>
    <row r="109" spans="1:60" s="88" customFormat="1" x14ac:dyDescent="0.2">
      <c r="A109" s="97">
        <v>26</v>
      </c>
      <c r="B109" s="97" t="s">
        <v>39</v>
      </c>
      <c r="C109" s="97">
        <v>1</v>
      </c>
      <c r="D109" s="98">
        <v>2</v>
      </c>
      <c r="E109" s="98">
        <v>3</v>
      </c>
      <c r="F109" s="98">
        <v>5</v>
      </c>
      <c r="G109" s="99">
        <v>402</v>
      </c>
      <c r="H109" s="99"/>
      <c r="I109" s="98" t="s">
        <v>47</v>
      </c>
      <c r="J109" s="98" t="s">
        <v>13</v>
      </c>
      <c r="K109" s="98" t="s">
        <v>679</v>
      </c>
      <c r="L109" s="98" t="s">
        <v>47</v>
      </c>
      <c r="M109" s="98">
        <v>3541</v>
      </c>
      <c r="N109" s="98">
        <v>1</v>
      </c>
      <c r="O109" s="98">
        <v>1</v>
      </c>
      <c r="P109" s="100" t="s">
        <v>680</v>
      </c>
      <c r="Q109" s="97" t="str">
        <f t="shared" si="1"/>
        <v>3</v>
      </c>
      <c r="R109" s="101"/>
      <c r="S109" s="102">
        <v>13138</v>
      </c>
      <c r="T109" s="103">
        <v>41907</v>
      </c>
      <c r="U109" s="103">
        <v>41912</v>
      </c>
      <c r="V109" s="103" t="s">
        <v>708</v>
      </c>
      <c r="W109" s="104" t="s">
        <v>707</v>
      </c>
      <c r="X109" s="105" t="s">
        <v>688</v>
      </c>
      <c r="Y109" s="106">
        <v>-1990304.72</v>
      </c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  <c r="AU109" s="96"/>
      <c r="AV109" s="96"/>
      <c r="AW109" s="96"/>
      <c r="AX109" s="96"/>
      <c r="AY109" s="96"/>
      <c r="AZ109" s="96"/>
      <c r="BA109" s="96"/>
      <c r="BB109" s="96"/>
      <c r="BC109" s="96"/>
      <c r="BD109" s="96"/>
      <c r="BE109" s="96"/>
      <c r="BF109" s="96"/>
      <c r="BG109" s="96"/>
      <c r="BH109" s="96"/>
    </row>
    <row r="110" spans="1:60" s="88" customFormat="1" x14ac:dyDescent="0.2">
      <c r="A110" s="97">
        <v>26</v>
      </c>
      <c r="B110" s="97" t="s">
        <v>39</v>
      </c>
      <c r="C110" s="97">
        <v>1</v>
      </c>
      <c r="D110" s="98">
        <v>2</v>
      </c>
      <c r="E110" s="98">
        <v>3</v>
      </c>
      <c r="F110" s="98">
        <v>5</v>
      </c>
      <c r="G110" s="99">
        <v>402</v>
      </c>
      <c r="H110" s="99"/>
      <c r="I110" s="98" t="s">
        <v>47</v>
      </c>
      <c r="J110" s="98" t="s">
        <v>13</v>
      </c>
      <c r="K110" s="98" t="s">
        <v>679</v>
      </c>
      <c r="L110" s="98" t="s">
        <v>47</v>
      </c>
      <c r="M110" s="98">
        <v>3993</v>
      </c>
      <c r="N110" s="98">
        <v>1</v>
      </c>
      <c r="O110" s="98">
        <v>1</v>
      </c>
      <c r="P110" s="100" t="s">
        <v>689</v>
      </c>
      <c r="Q110" s="97" t="str">
        <f t="shared" si="1"/>
        <v>3</v>
      </c>
      <c r="R110" s="101"/>
      <c r="S110" s="102">
        <v>13138</v>
      </c>
      <c r="T110" s="103">
        <v>41907</v>
      </c>
      <c r="U110" s="103">
        <v>41912</v>
      </c>
      <c r="V110" s="103" t="s">
        <v>708</v>
      </c>
      <c r="W110" s="104" t="s">
        <v>707</v>
      </c>
      <c r="X110" s="105" t="s">
        <v>688</v>
      </c>
      <c r="Y110" s="106">
        <v>-57200000</v>
      </c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  <c r="AO110" s="96"/>
      <c r="AP110" s="96"/>
      <c r="AQ110" s="96"/>
      <c r="AR110" s="96"/>
      <c r="AS110" s="96"/>
      <c r="AT110" s="96"/>
      <c r="AU110" s="96"/>
      <c r="AV110" s="96"/>
      <c r="AW110" s="96"/>
      <c r="AX110" s="96"/>
      <c r="AY110" s="96"/>
      <c r="AZ110" s="96"/>
      <c r="BA110" s="96"/>
      <c r="BB110" s="96"/>
      <c r="BC110" s="96"/>
      <c r="BD110" s="96"/>
      <c r="BE110" s="96"/>
      <c r="BF110" s="96"/>
      <c r="BG110" s="96"/>
      <c r="BH110" s="96"/>
    </row>
    <row r="111" spans="1:60" s="88" customFormat="1" x14ac:dyDescent="0.2">
      <c r="A111" s="97">
        <v>26</v>
      </c>
      <c r="B111" s="97" t="s">
        <v>39</v>
      </c>
      <c r="C111" s="97">
        <v>1</v>
      </c>
      <c r="D111" s="98">
        <v>2</v>
      </c>
      <c r="E111" s="98">
        <v>3</v>
      </c>
      <c r="F111" s="98">
        <v>5</v>
      </c>
      <c r="G111" s="99">
        <v>402</v>
      </c>
      <c r="H111" s="99"/>
      <c r="I111" s="98" t="s">
        <v>47</v>
      </c>
      <c r="J111" s="98" t="s">
        <v>13</v>
      </c>
      <c r="K111" s="98" t="s">
        <v>679</v>
      </c>
      <c r="L111" s="98" t="s">
        <v>47</v>
      </c>
      <c r="M111" s="98">
        <v>3993</v>
      </c>
      <c r="N111" s="98">
        <v>1</v>
      </c>
      <c r="O111" s="98">
        <v>1</v>
      </c>
      <c r="P111" s="100" t="s">
        <v>680</v>
      </c>
      <c r="Q111" s="97" t="str">
        <f t="shared" si="1"/>
        <v>3</v>
      </c>
      <c r="R111" s="101"/>
      <c r="S111" s="102">
        <v>13138</v>
      </c>
      <c r="T111" s="103">
        <v>41907</v>
      </c>
      <c r="U111" s="103">
        <v>41912</v>
      </c>
      <c r="V111" s="103" t="s">
        <v>708</v>
      </c>
      <c r="W111" s="104" t="s">
        <v>707</v>
      </c>
      <c r="X111" s="105" t="s">
        <v>688</v>
      </c>
      <c r="Y111" s="106">
        <v>-328030.96999999997</v>
      </c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6"/>
      <c r="AO111" s="96"/>
      <c r="AP111" s="96"/>
      <c r="AQ111" s="96"/>
      <c r="AR111" s="96"/>
      <c r="AS111" s="96"/>
      <c r="AT111" s="96"/>
      <c r="AU111" s="96"/>
      <c r="AV111" s="96"/>
      <c r="AW111" s="96"/>
      <c r="AX111" s="96"/>
      <c r="AY111" s="96"/>
      <c r="AZ111" s="96"/>
      <c r="BA111" s="96"/>
      <c r="BB111" s="96"/>
      <c r="BC111" s="96"/>
      <c r="BD111" s="96"/>
      <c r="BE111" s="96"/>
      <c r="BF111" s="96"/>
      <c r="BG111" s="96"/>
      <c r="BH111" s="96"/>
    </row>
    <row r="112" spans="1:60" s="88" customFormat="1" x14ac:dyDescent="0.2">
      <c r="A112" s="97">
        <v>26</v>
      </c>
      <c r="B112" s="97" t="s">
        <v>39</v>
      </c>
      <c r="C112" s="97">
        <v>1</v>
      </c>
      <c r="D112" s="98">
        <v>2</v>
      </c>
      <c r="E112" s="98">
        <v>3</v>
      </c>
      <c r="F112" s="98">
        <v>5</v>
      </c>
      <c r="G112" s="99">
        <v>402</v>
      </c>
      <c r="H112" s="99"/>
      <c r="I112" s="98" t="s">
        <v>47</v>
      </c>
      <c r="J112" s="98" t="s">
        <v>13</v>
      </c>
      <c r="K112" s="98" t="s">
        <v>679</v>
      </c>
      <c r="L112" s="98" t="s">
        <v>47</v>
      </c>
      <c r="M112" s="98">
        <v>5151</v>
      </c>
      <c r="N112" s="98">
        <v>2</v>
      </c>
      <c r="O112" s="98">
        <v>1</v>
      </c>
      <c r="P112" s="100" t="s">
        <v>689</v>
      </c>
      <c r="Q112" s="97" t="str">
        <f t="shared" si="1"/>
        <v>5</v>
      </c>
      <c r="R112" s="101" t="s">
        <v>631</v>
      </c>
      <c r="S112" s="102">
        <v>13138</v>
      </c>
      <c r="T112" s="103">
        <v>41907</v>
      </c>
      <c r="U112" s="103">
        <v>41912</v>
      </c>
      <c r="V112" s="103" t="s">
        <v>708</v>
      </c>
      <c r="W112" s="104" t="s">
        <v>707</v>
      </c>
      <c r="X112" s="105" t="s">
        <v>688</v>
      </c>
      <c r="Y112" s="106">
        <v>-52896917</v>
      </c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  <c r="AO112" s="96"/>
      <c r="AP112" s="96"/>
      <c r="AQ112" s="96"/>
      <c r="AR112" s="96"/>
      <c r="AS112" s="96"/>
      <c r="AT112" s="96"/>
      <c r="AU112" s="96"/>
      <c r="AV112" s="96"/>
      <c r="AW112" s="96"/>
      <c r="AX112" s="96"/>
      <c r="AY112" s="96"/>
      <c r="AZ112" s="96"/>
      <c r="BA112" s="96"/>
      <c r="BB112" s="96"/>
      <c r="BC112" s="96"/>
      <c r="BD112" s="96"/>
      <c r="BE112" s="96"/>
      <c r="BF112" s="96"/>
      <c r="BG112" s="96"/>
      <c r="BH112" s="96"/>
    </row>
    <row r="113" spans="1:60" s="88" customFormat="1" x14ac:dyDescent="0.2">
      <c r="A113" s="97">
        <v>26</v>
      </c>
      <c r="B113" s="97" t="s">
        <v>39</v>
      </c>
      <c r="C113" s="97">
        <v>1</v>
      </c>
      <c r="D113" s="98">
        <v>2</v>
      </c>
      <c r="E113" s="98">
        <v>3</v>
      </c>
      <c r="F113" s="98">
        <v>5</v>
      </c>
      <c r="G113" s="99">
        <v>402</v>
      </c>
      <c r="H113" s="99"/>
      <c r="I113" s="98" t="s">
        <v>47</v>
      </c>
      <c r="J113" s="98" t="s">
        <v>13</v>
      </c>
      <c r="K113" s="98" t="s">
        <v>679</v>
      </c>
      <c r="L113" s="98" t="s">
        <v>47</v>
      </c>
      <c r="M113" s="98">
        <v>5311</v>
      </c>
      <c r="N113" s="98">
        <v>2</v>
      </c>
      <c r="O113" s="98">
        <v>1</v>
      </c>
      <c r="P113" s="100" t="s">
        <v>689</v>
      </c>
      <c r="Q113" s="97" t="str">
        <f t="shared" si="1"/>
        <v>5</v>
      </c>
      <c r="R113" s="101" t="s">
        <v>677</v>
      </c>
      <c r="S113" s="102">
        <v>13138</v>
      </c>
      <c r="T113" s="103">
        <v>41907</v>
      </c>
      <c r="U113" s="103">
        <v>41912</v>
      </c>
      <c r="V113" s="103" t="s">
        <v>708</v>
      </c>
      <c r="W113" s="104" t="s">
        <v>707</v>
      </c>
      <c r="X113" s="105" t="s">
        <v>688</v>
      </c>
      <c r="Y113" s="106">
        <v>-45869029.339999996</v>
      </c>
      <c r="Z113" s="96"/>
      <c r="AA113" s="96"/>
      <c r="AB113" s="96"/>
      <c r="AC113" s="96"/>
      <c r="AD113" s="96"/>
      <c r="AE113" s="96"/>
      <c r="AF113" s="96"/>
      <c r="AG113" s="96"/>
      <c r="AH113" s="96"/>
      <c r="AI113" s="96"/>
      <c r="AJ113" s="96"/>
      <c r="AK113" s="96"/>
      <c r="AL113" s="96"/>
      <c r="AM113" s="96"/>
      <c r="AN113" s="96"/>
      <c r="AO113" s="96"/>
      <c r="AP113" s="96"/>
      <c r="AQ113" s="96"/>
      <c r="AR113" s="96"/>
      <c r="AS113" s="96"/>
      <c r="AT113" s="96"/>
      <c r="AU113" s="96"/>
      <c r="AV113" s="96"/>
      <c r="AW113" s="96"/>
      <c r="AX113" s="96"/>
      <c r="AY113" s="96"/>
      <c r="AZ113" s="96"/>
      <c r="BA113" s="96"/>
      <c r="BB113" s="96"/>
      <c r="BC113" s="96"/>
      <c r="BD113" s="96"/>
      <c r="BE113" s="96"/>
      <c r="BF113" s="96"/>
      <c r="BG113" s="96"/>
      <c r="BH113" s="96"/>
    </row>
    <row r="114" spans="1:60" s="88" customFormat="1" x14ac:dyDescent="0.2">
      <c r="A114" s="97">
        <v>26</v>
      </c>
      <c r="B114" s="97" t="s">
        <v>39</v>
      </c>
      <c r="C114" s="97">
        <v>1</v>
      </c>
      <c r="D114" s="98">
        <v>2</v>
      </c>
      <c r="E114" s="98">
        <v>3</v>
      </c>
      <c r="F114" s="98">
        <v>5</v>
      </c>
      <c r="G114" s="99">
        <v>402</v>
      </c>
      <c r="H114" s="99"/>
      <c r="I114" s="98" t="s">
        <v>47</v>
      </c>
      <c r="J114" s="98" t="s">
        <v>13</v>
      </c>
      <c r="K114" s="98" t="s">
        <v>679</v>
      </c>
      <c r="L114" s="98" t="s">
        <v>47</v>
      </c>
      <c r="M114" s="98">
        <v>5311</v>
      </c>
      <c r="N114" s="98">
        <v>2</v>
      </c>
      <c r="O114" s="98">
        <v>1</v>
      </c>
      <c r="P114" s="100" t="s">
        <v>689</v>
      </c>
      <c r="Q114" s="97" t="str">
        <f t="shared" si="1"/>
        <v>5</v>
      </c>
      <c r="R114" s="101" t="s">
        <v>671</v>
      </c>
      <c r="S114" s="102">
        <v>13138</v>
      </c>
      <c r="T114" s="103">
        <v>41907</v>
      </c>
      <c r="U114" s="103">
        <v>41912</v>
      </c>
      <c r="V114" s="103" t="s">
        <v>708</v>
      </c>
      <c r="W114" s="104" t="s">
        <v>707</v>
      </c>
      <c r="X114" s="105" t="s">
        <v>688</v>
      </c>
      <c r="Y114" s="106">
        <v>-39351592.559999995</v>
      </c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6"/>
      <c r="AN114" s="96"/>
      <c r="AO114" s="96"/>
      <c r="AP114" s="96"/>
      <c r="AQ114" s="96"/>
      <c r="AR114" s="96"/>
      <c r="AS114" s="96"/>
      <c r="AT114" s="96"/>
      <c r="AU114" s="96"/>
      <c r="AV114" s="96"/>
      <c r="AW114" s="96"/>
      <c r="AX114" s="96"/>
      <c r="AY114" s="96"/>
      <c r="AZ114" s="96"/>
      <c r="BA114" s="96"/>
      <c r="BB114" s="96"/>
      <c r="BC114" s="96"/>
      <c r="BD114" s="96"/>
      <c r="BE114" s="96"/>
      <c r="BF114" s="96"/>
      <c r="BG114" s="96"/>
      <c r="BH114" s="96"/>
    </row>
    <row r="115" spans="1:60" s="88" customFormat="1" x14ac:dyDescent="0.2">
      <c r="A115" s="97">
        <v>26</v>
      </c>
      <c r="B115" s="97" t="s">
        <v>39</v>
      </c>
      <c r="C115" s="97">
        <v>1</v>
      </c>
      <c r="D115" s="98">
        <v>2</v>
      </c>
      <c r="E115" s="98">
        <v>3</v>
      </c>
      <c r="F115" s="98">
        <v>5</v>
      </c>
      <c r="G115" s="99">
        <v>402</v>
      </c>
      <c r="H115" s="99"/>
      <c r="I115" s="98" t="s">
        <v>47</v>
      </c>
      <c r="J115" s="98" t="s">
        <v>13</v>
      </c>
      <c r="K115" s="98" t="s">
        <v>679</v>
      </c>
      <c r="L115" s="98" t="s">
        <v>47</v>
      </c>
      <c r="M115" s="98">
        <v>5311</v>
      </c>
      <c r="N115" s="98">
        <v>2</v>
      </c>
      <c r="O115" s="98">
        <v>1</v>
      </c>
      <c r="P115" s="100" t="s">
        <v>680</v>
      </c>
      <c r="Q115" s="97" t="str">
        <f t="shared" si="1"/>
        <v>5</v>
      </c>
      <c r="R115" s="101"/>
      <c r="S115" s="102">
        <v>13138</v>
      </c>
      <c r="T115" s="103">
        <v>41907</v>
      </c>
      <c r="U115" s="103">
        <v>41912</v>
      </c>
      <c r="V115" s="103" t="s">
        <v>708</v>
      </c>
      <c r="W115" s="104" t="s">
        <v>707</v>
      </c>
      <c r="X115" s="105" t="s">
        <v>688</v>
      </c>
      <c r="Y115" s="106">
        <v>-101146.5</v>
      </c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  <c r="AN115" s="96"/>
      <c r="AO115" s="96"/>
      <c r="AP115" s="96"/>
      <c r="AQ115" s="96"/>
      <c r="AR115" s="96"/>
      <c r="AS115" s="96"/>
      <c r="AT115" s="96"/>
      <c r="AU115" s="96"/>
      <c r="AV115" s="96"/>
      <c r="AW115" s="96"/>
      <c r="AX115" s="96"/>
      <c r="AY115" s="96"/>
      <c r="AZ115" s="96"/>
      <c r="BA115" s="96"/>
      <c r="BB115" s="96"/>
      <c r="BC115" s="96"/>
      <c r="BD115" s="96"/>
      <c r="BE115" s="96"/>
      <c r="BF115" s="96"/>
      <c r="BG115" s="96"/>
      <c r="BH115" s="96"/>
    </row>
    <row r="116" spans="1:60" s="88" customFormat="1" x14ac:dyDescent="0.2">
      <c r="A116" s="97">
        <v>26</v>
      </c>
      <c r="B116" s="97" t="s">
        <v>39</v>
      </c>
      <c r="C116" s="97">
        <v>1</v>
      </c>
      <c r="D116" s="98">
        <v>2</v>
      </c>
      <c r="E116" s="98">
        <v>3</v>
      </c>
      <c r="F116" s="98">
        <v>5</v>
      </c>
      <c r="G116" s="99">
        <v>402</v>
      </c>
      <c r="H116" s="99"/>
      <c r="I116" s="98" t="s">
        <v>47</v>
      </c>
      <c r="J116" s="98" t="s">
        <v>13</v>
      </c>
      <c r="K116" s="98" t="s">
        <v>679</v>
      </c>
      <c r="L116" s="98" t="s">
        <v>47</v>
      </c>
      <c r="M116" s="98">
        <v>5412</v>
      </c>
      <c r="N116" s="98">
        <v>2</v>
      </c>
      <c r="O116" s="98">
        <v>1</v>
      </c>
      <c r="P116" s="100" t="s">
        <v>680</v>
      </c>
      <c r="Q116" s="97" t="str">
        <f t="shared" si="1"/>
        <v>5</v>
      </c>
      <c r="R116" s="101"/>
      <c r="S116" s="102">
        <v>13138</v>
      </c>
      <c r="T116" s="103">
        <v>41907</v>
      </c>
      <c r="U116" s="103">
        <v>41912</v>
      </c>
      <c r="V116" s="103" t="s">
        <v>708</v>
      </c>
      <c r="W116" s="104" t="s">
        <v>707</v>
      </c>
      <c r="X116" s="105" t="s">
        <v>688</v>
      </c>
      <c r="Y116" s="106">
        <v>-48882.76</v>
      </c>
      <c r="Z116" s="96"/>
      <c r="AA116" s="96"/>
      <c r="AB116" s="96"/>
      <c r="AC116" s="96"/>
      <c r="AD116" s="96"/>
      <c r="AE116" s="96"/>
      <c r="AF116" s="96"/>
      <c r="AG116" s="96"/>
      <c r="AH116" s="96"/>
      <c r="AI116" s="96"/>
      <c r="AJ116" s="96"/>
      <c r="AK116" s="96"/>
      <c r="AL116" s="96"/>
      <c r="AM116" s="96"/>
      <c r="AN116" s="96"/>
      <c r="AO116" s="96"/>
      <c r="AP116" s="96"/>
      <c r="AQ116" s="96"/>
      <c r="AR116" s="96"/>
      <c r="AS116" s="96"/>
      <c r="AT116" s="96"/>
      <c r="AU116" s="96"/>
      <c r="AV116" s="96"/>
      <c r="AW116" s="96"/>
      <c r="AX116" s="96"/>
      <c r="AY116" s="96"/>
      <c r="AZ116" s="96"/>
      <c r="BA116" s="96"/>
      <c r="BB116" s="96"/>
      <c r="BC116" s="96"/>
      <c r="BD116" s="96"/>
      <c r="BE116" s="96"/>
      <c r="BF116" s="96"/>
      <c r="BG116" s="96"/>
      <c r="BH116" s="96"/>
    </row>
    <row r="117" spans="1:60" s="88" customFormat="1" x14ac:dyDescent="0.2">
      <c r="A117" s="97">
        <v>26</v>
      </c>
      <c r="B117" s="97" t="s">
        <v>39</v>
      </c>
      <c r="C117" s="97">
        <v>1</v>
      </c>
      <c r="D117" s="98">
        <v>2</v>
      </c>
      <c r="E117" s="98">
        <v>3</v>
      </c>
      <c r="F117" s="98">
        <v>5</v>
      </c>
      <c r="G117" s="99">
        <v>402</v>
      </c>
      <c r="H117" s="99"/>
      <c r="I117" s="98" t="s">
        <v>47</v>
      </c>
      <c r="J117" s="98" t="s">
        <v>13</v>
      </c>
      <c r="K117" s="98" t="s">
        <v>679</v>
      </c>
      <c r="L117" s="98" t="s">
        <v>89</v>
      </c>
      <c r="M117" s="98">
        <v>3993</v>
      </c>
      <c r="N117" s="98">
        <v>1</v>
      </c>
      <c r="O117" s="98">
        <v>1</v>
      </c>
      <c r="P117" s="100" t="s">
        <v>680</v>
      </c>
      <c r="Q117" s="97" t="str">
        <f t="shared" si="1"/>
        <v>3</v>
      </c>
      <c r="R117" s="101"/>
      <c r="S117" s="102">
        <v>13138</v>
      </c>
      <c r="T117" s="103">
        <v>41907</v>
      </c>
      <c r="U117" s="103">
        <v>41912</v>
      </c>
      <c r="V117" s="103" t="s">
        <v>708</v>
      </c>
      <c r="W117" s="104" t="s">
        <v>707</v>
      </c>
      <c r="X117" s="105" t="s">
        <v>688</v>
      </c>
      <c r="Y117" s="106">
        <v>-395521.07</v>
      </c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  <c r="AN117" s="96"/>
      <c r="AO117" s="96"/>
      <c r="AP117" s="96"/>
      <c r="AQ117" s="96"/>
      <c r="AR117" s="96"/>
      <c r="AS117" s="96"/>
      <c r="AT117" s="96"/>
      <c r="AU117" s="96"/>
      <c r="AV117" s="96"/>
      <c r="AW117" s="96"/>
      <c r="AX117" s="96"/>
      <c r="AY117" s="96"/>
      <c r="AZ117" s="96"/>
      <c r="BA117" s="96"/>
      <c r="BB117" s="96"/>
      <c r="BC117" s="96"/>
      <c r="BD117" s="96"/>
      <c r="BE117" s="96"/>
      <c r="BF117" s="96"/>
      <c r="BG117" s="96"/>
      <c r="BH117" s="96"/>
    </row>
    <row r="118" spans="1:60" s="88" customFormat="1" x14ac:dyDescent="0.2">
      <c r="A118" s="97">
        <v>26</v>
      </c>
      <c r="B118" s="97" t="s">
        <v>39</v>
      </c>
      <c r="C118" s="97">
        <v>1</v>
      </c>
      <c r="D118" s="98">
        <v>2</v>
      </c>
      <c r="E118" s="98">
        <v>3</v>
      </c>
      <c r="F118" s="98">
        <v>5</v>
      </c>
      <c r="G118" s="99">
        <v>402</v>
      </c>
      <c r="H118" s="99"/>
      <c r="I118" s="98" t="s">
        <v>47</v>
      </c>
      <c r="J118" s="98" t="s">
        <v>13</v>
      </c>
      <c r="K118" s="98" t="s">
        <v>679</v>
      </c>
      <c r="L118" s="98" t="s">
        <v>47</v>
      </c>
      <c r="M118" s="98">
        <v>2161</v>
      </c>
      <c r="N118" s="98">
        <v>1</v>
      </c>
      <c r="O118" s="98">
        <v>1</v>
      </c>
      <c r="P118" s="100" t="s">
        <v>680</v>
      </c>
      <c r="Q118" s="97" t="str">
        <f t="shared" si="1"/>
        <v>2</v>
      </c>
      <c r="R118" s="101"/>
      <c r="S118" s="102">
        <v>13138</v>
      </c>
      <c r="T118" s="103">
        <v>41907</v>
      </c>
      <c r="U118" s="103">
        <v>41912</v>
      </c>
      <c r="V118" s="103" t="s">
        <v>708</v>
      </c>
      <c r="W118" s="104" t="s">
        <v>707</v>
      </c>
      <c r="X118" s="105" t="s">
        <v>688</v>
      </c>
      <c r="Y118" s="106">
        <v>43444.32</v>
      </c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  <c r="AU118" s="96"/>
      <c r="AV118" s="96"/>
      <c r="AW118" s="96"/>
      <c r="AX118" s="96"/>
      <c r="AY118" s="96"/>
      <c r="AZ118" s="96"/>
      <c r="BA118" s="96"/>
      <c r="BB118" s="96"/>
      <c r="BC118" s="96"/>
      <c r="BD118" s="96"/>
      <c r="BE118" s="96"/>
      <c r="BF118" s="96"/>
      <c r="BG118" s="96"/>
      <c r="BH118" s="96"/>
    </row>
    <row r="119" spans="1:60" s="88" customFormat="1" x14ac:dyDescent="0.2">
      <c r="A119" s="97">
        <v>26</v>
      </c>
      <c r="B119" s="97" t="s">
        <v>39</v>
      </c>
      <c r="C119" s="97">
        <v>1</v>
      </c>
      <c r="D119" s="98">
        <v>2</v>
      </c>
      <c r="E119" s="98">
        <v>3</v>
      </c>
      <c r="F119" s="98">
        <v>5</v>
      </c>
      <c r="G119" s="99">
        <v>402</v>
      </c>
      <c r="H119" s="99"/>
      <c r="I119" s="98" t="s">
        <v>47</v>
      </c>
      <c r="J119" s="98" t="s">
        <v>13</v>
      </c>
      <c r="K119" s="98" t="s">
        <v>679</v>
      </c>
      <c r="L119" s="98" t="s">
        <v>47</v>
      </c>
      <c r="M119" s="98">
        <v>2531</v>
      </c>
      <c r="N119" s="98">
        <v>1</v>
      </c>
      <c r="O119" s="98">
        <v>1</v>
      </c>
      <c r="P119" s="100" t="s">
        <v>680</v>
      </c>
      <c r="Q119" s="97" t="str">
        <f t="shared" si="1"/>
        <v>2</v>
      </c>
      <c r="R119" s="101"/>
      <c r="S119" s="102">
        <v>13138</v>
      </c>
      <c r="T119" s="103">
        <v>41907</v>
      </c>
      <c r="U119" s="103">
        <v>41912</v>
      </c>
      <c r="V119" s="103" t="s">
        <v>708</v>
      </c>
      <c r="W119" s="104" t="s">
        <v>707</v>
      </c>
      <c r="X119" s="105" t="s">
        <v>688</v>
      </c>
      <c r="Y119" s="106">
        <v>121679.5</v>
      </c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96"/>
      <c r="AU119" s="96"/>
      <c r="AV119" s="96"/>
      <c r="AW119" s="96"/>
      <c r="AX119" s="96"/>
      <c r="AY119" s="96"/>
      <c r="AZ119" s="96"/>
      <c r="BA119" s="96"/>
      <c r="BB119" s="96"/>
      <c r="BC119" s="96"/>
      <c r="BD119" s="96"/>
      <c r="BE119" s="96"/>
      <c r="BF119" s="96"/>
      <c r="BG119" s="96"/>
      <c r="BH119" s="96"/>
    </row>
    <row r="120" spans="1:60" s="88" customFormat="1" x14ac:dyDescent="0.2">
      <c r="A120" s="97">
        <v>26</v>
      </c>
      <c r="B120" s="97" t="s">
        <v>39</v>
      </c>
      <c r="C120" s="97">
        <v>1</v>
      </c>
      <c r="D120" s="98">
        <v>2</v>
      </c>
      <c r="E120" s="98">
        <v>3</v>
      </c>
      <c r="F120" s="98">
        <v>5</v>
      </c>
      <c r="G120" s="99">
        <v>402</v>
      </c>
      <c r="H120" s="99"/>
      <c r="I120" s="98" t="s">
        <v>47</v>
      </c>
      <c r="J120" s="98" t="s">
        <v>13</v>
      </c>
      <c r="K120" s="98" t="s">
        <v>679</v>
      </c>
      <c r="L120" s="98" t="s">
        <v>47</v>
      </c>
      <c r="M120" s="98">
        <v>2541</v>
      </c>
      <c r="N120" s="98">
        <v>1</v>
      </c>
      <c r="O120" s="98">
        <v>1</v>
      </c>
      <c r="P120" s="100" t="s">
        <v>680</v>
      </c>
      <c r="Q120" s="97" t="str">
        <f t="shared" si="1"/>
        <v>2</v>
      </c>
      <c r="R120" s="101"/>
      <c r="S120" s="102">
        <v>13138</v>
      </c>
      <c r="T120" s="103">
        <v>41907</v>
      </c>
      <c r="U120" s="103">
        <v>41912</v>
      </c>
      <c r="V120" s="103" t="s">
        <v>708</v>
      </c>
      <c r="W120" s="104" t="s">
        <v>707</v>
      </c>
      <c r="X120" s="105" t="s">
        <v>688</v>
      </c>
      <c r="Y120" s="106">
        <v>10605735.67</v>
      </c>
      <c r="Z120" s="96"/>
      <c r="AA120" s="96"/>
      <c r="AB120" s="96"/>
      <c r="AC120" s="96"/>
      <c r="AD120" s="96"/>
      <c r="AE120" s="96"/>
      <c r="AF120" s="96"/>
      <c r="AG120" s="96"/>
      <c r="AH120" s="96"/>
      <c r="AI120" s="96"/>
      <c r="AJ120" s="96"/>
      <c r="AK120" s="96"/>
      <c r="AL120" s="96"/>
      <c r="AM120" s="96"/>
      <c r="AN120" s="96"/>
      <c r="AO120" s="96"/>
      <c r="AP120" s="96"/>
      <c r="AQ120" s="96"/>
      <c r="AR120" s="96"/>
      <c r="AS120" s="96"/>
      <c r="AT120" s="96"/>
      <c r="AU120" s="96"/>
      <c r="AV120" s="96"/>
      <c r="AW120" s="96"/>
      <c r="AX120" s="96"/>
      <c r="AY120" s="96"/>
      <c r="AZ120" s="96"/>
      <c r="BA120" s="96"/>
      <c r="BB120" s="96"/>
      <c r="BC120" s="96"/>
      <c r="BD120" s="96"/>
      <c r="BE120" s="96"/>
      <c r="BF120" s="96"/>
      <c r="BG120" s="96"/>
      <c r="BH120" s="96"/>
    </row>
    <row r="121" spans="1:60" s="88" customFormat="1" x14ac:dyDescent="0.2">
      <c r="A121" s="97">
        <v>26</v>
      </c>
      <c r="B121" s="97" t="s">
        <v>39</v>
      </c>
      <c r="C121" s="97">
        <v>1</v>
      </c>
      <c r="D121" s="98">
        <v>2</v>
      </c>
      <c r="E121" s="98">
        <v>3</v>
      </c>
      <c r="F121" s="98">
        <v>5</v>
      </c>
      <c r="G121" s="99">
        <v>402</v>
      </c>
      <c r="H121" s="99"/>
      <c r="I121" s="98" t="s">
        <v>47</v>
      </c>
      <c r="J121" s="98" t="s">
        <v>13</v>
      </c>
      <c r="K121" s="98" t="s">
        <v>679</v>
      </c>
      <c r="L121" s="98" t="s">
        <v>47</v>
      </c>
      <c r="M121" s="98">
        <v>3121</v>
      </c>
      <c r="N121" s="98">
        <v>1</v>
      </c>
      <c r="O121" s="98">
        <v>1</v>
      </c>
      <c r="P121" s="100" t="s">
        <v>680</v>
      </c>
      <c r="Q121" s="97" t="str">
        <f t="shared" si="1"/>
        <v>3</v>
      </c>
      <c r="R121" s="101"/>
      <c r="S121" s="102">
        <v>13138</v>
      </c>
      <c r="T121" s="103">
        <v>41907</v>
      </c>
      <c r="U121" s="103">
        <v>41912</v>
      </c>
      <c r="V121" s="103" t="s">
        <v>708</v>
      </c>
      <c r="W121" s="104" t="s">
        <v>707</v>
      </c>
      <c r="X121" s="105" t="s">
        <v>688</v>
      </c>
      <c r="Y121" s="106">
        <v>698152.61</v>
      </c>
      <c r="Z121" s="96"/>
      <c r="AA121" s="96"/>
      <c r="AB121" s="96"/>
      <c r="AC121" s="96"/>
      <c r="AD121" s="96"/>
      <c r="AE121" s="96"/>
      <c r="AF121" s="96"/>
      <c r="AG121" s="96"/>
      <c r="AH121" s="96"/>
      <c r="AI121" s="96"/>
      <c r="AJ121" s="96"/>
      <c r="AK121" s="96"/>
      <c r="AL121" s="96"/>
      <c r="AM121" s="96"/>
      <c r="AN121" s="96"/>
      <c r="AO121" s="96"/>
      <c r="AP121" s="96"/>
      <c r="AQ121" s="96"/>
      <c r="AR121" s="96"/>
      <c r="AS121" s="96"/>
      <c r="AT121" s="96"/>
      <c r="AU121" s="96"/>
      <c r="AV121" s="96"/>
      <c r="AW121" s="96"/>
      <c r="AX121" s="96"/>
      <c r="AY121" s="96"/>
      <c r="AZ121" s="96"/>
      <c r="BA121" s="96"/>
      <c r="BB121" s="96"/>
      <c r="BC121" s="96"/>
      <c r="BD121" s="96"/>
      <c r="BE121" s="96"/>
      <c r="BF121" s="96"/>
      <c r="BG121" s="96"/>
      <c r="BH121" s="96"/>
    </row>
    <row r="122" spans="1:60" s="88" customFormat="1" x14ac:dyDescent="0.2">
      <c r="A122" s="97">
        <v>26</v>
      </c>
      <c r="B122" s="97" t="s">
        <v>39</v>
      </c>
      <c r="C122" s="97">
        <v>1</v>
      </c>
      <c r="D122" s="98">
        <v>2</v>
      </c>
      <c r="E122" s="98">
        <v>3</v>
      </c>
      <c r="F122" s="98">
        <v>5</v>
      </c>
      <c r="G122" s="99">
        <v>402</v>
      </c>
      <c r="H122" s="99"/>
      <c r="I122" s="98" t="s">
        <v>47</v>
      </c>
      <c r="J122" s="98" t="s">
        <v>13</v>
      </c>
      <c r="K122" s="98" t="s">
        <v>679</v>
      </c>
      <c r="L122" s="98" t="s">
        <v>47</v>
      </c>
      <c r="M122" s="98">
        <v>3471</v>
      </c>
      <c r="N122" s="98">
        <v>1</v>
      </c>
      <c r="O122" s="98">
        <v>1</v>
      </c>
      <c r="P122" s="100" t="s">
        <v>680</v>
      </c>
      <c r="Q122" s="97" t="str">
        <f t="shared" si="1"/>
        <v>3</v>
      </c>
      <c r="R122" s="101"/>
      <c r="S122" s="102">
        <v>13138</v>
      </c>
      <c r="T122" s="103">
        <v>41907</v>
      </c>
      <c r="U122" s="103">
        <v>41912</v>
      </c>
      <c r="V122" s="103" t="s">
        <v>708</v>
      </c>
      <c r="W122" s="104" t="s">
        <v>707</v>
      </c>
      <c r="X122" s="105" t="s">
        <v>688</v>
      </c>
      <c r="Y122" s="106">
        <v>3</v>
      </c>
      <c r="Z122" s="96"/>
      <c r="AA122" s="96"/>
      <c r="AB122" s="96"/>
      <c r="AC122" s="96"/>
      <c r="AD122" s="96"/>
      <c r="AE122" s="96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  <c r="AP122" s="96"/>
      <c r="AQ122" s="96"/>
      <c r="AR122" s="96"/>
      <c r="AS122" s="96"/>
      <c r="AT122" s="96"/>
      <c r="AU122" s="96"/>
      <c r="AV122" s="96"/>
      <c r="AW122" s="96"/>
      <c r="AX122" s="96"/>
      <c r="AY122" s="96"/>
      <c r="AZ122" s="96"/>
      <c r="BA122" s="96"/>
      <c r="BB122" s="96"/>
      <c r="BC122" s="96"/>
      <c r="BD122" s="96"/>
      <c r="BE122" s="96"/>
      <c r="BF122" s="96"/>
      <c r="BG122" s="96"/>
      <c r="BH122" s="96"/>
    </row>
    <row r="123" spans="1:60" s="88" customFormat="1" x14ac:dyDescent="0.2">
      <c r="A123" s="97">
        <v>26</v>
      </c>
      <c r="B123" s="97" t="s">
        <v>39</v>
      </c>
      <c r="C123" s="97">
        <v>1</v>
      </c>
      <c r="D123" s="98">
        <v>2</v>
      </c>
      <c r="E123" s="98">
        <v>3</v>
      </c>
      <c r="F123" s="98">
        <v>5</v>
      </c>
      <c r="G123" s="99">
        <v>402</v>
      </c>
      <c r="H123" s="99"/>
      <c r="I123" s="98" t="s">
        <v>47</v>
      </c>
      <c r="J123" s="98" t="s">
        <v>13</v>
      </c>
      <c r="K123" s="98" t="s">
        <v>679</v>
      </c>
      <c r="L123" s="98" t="s">
        <v>47</v>
      </c>
      <c r="M123" s="98">
        <v>3511</v>
      </c>
      <c r="N123" s="98">
        <v>1</v>
      </c>
      <c r="O123" s="98">
        <v>1</v>
      </c>
      <c r="P123" s="100" t="s">
        <v>680</v>
      </c>
      <c r="Q123" s="97" t="str">
        <f t="shared" si="1"/>
        <v>3</v>
      </c>
      <c r="R123" s="101"/>
      <c r="S123" s="102">
        <v>13138</v>
      </c>
      <c r="T123" s="103">
        <v>41907</v>
      </c>
      <c r="U123" s="103">
        <v>41912</v>
      </c>
      <c r="V123" s="103" t="s">
        <v>708</v>
      </c>
      <c r="W123" s="104" t="s">
        <v>707</v>
      </c>
      <c r="X123" s="105" t="s">
        <v>688</v>
      </c>
      <c r="Y123" s="106">
        <v>615732.31999999995</v>
      </c>
      <c r="Z123" s="96"/>
      <c r="AA123" s="96"/>
      <c r="AB123" s="96"/>
      <c r="AC123" s="96"/>
      <c r="AD123" s="96"/>
      <c r="AE123" s="96"/>
      <c r="AF123" s="96"/>
      <c r="AG123" s="96"/>
      <c r="AH123" s="96"/>
      <c r="AI123" s="96"/>
      <c r="AJ123" s="96"/>
      <c r="AK123" s="96"/>
      <c r="AL123" s="96"/>
      <c r="AM123" s="96"/>
      <c r="AN123" s="96"/>
      <c r="AO123" s="96"/>
      <c r="AP123" s="96"/>
      <c r="AQ123" s="96"/>
      <c r="AR123" s="96"/>
      <c r="AS123" s="96"/>
      <c r="AT123" s="96"/>
      <c r="AU123" s="96"/>
      <c r="AV123" s="96"/>
      <c r="AW123" s="96"/>
      <c r="AX123" s="96"/>
      <c r="AY123" s="96"/>
      <c r="AZ123" s="96"/>
      <c r="BA123" s="96"/>
      <c r="BB123" s="96"/>
      <c r="BC123" s="96"/>
      <c r="BD123" s="96"/>
      <c r="BE123" s="96"/>
      <c r="BF123" s="96"/>
      <c r="BG123" s="96"/>
      <c r="BH123" s="96"/>
    </row>
    <row r="124" spans="1:60" s="88" customFormat="1" x14ac:dyDescent="0.2">
      <c r="A124" s="97">
        <v>26</v>
      </c>
      <c r="B124" s="97" t="s">
        <v>39</v>
      </c>
      <c r="C124" s="97">
        <v>1</v>
      </c>
      <c r="D124" s="98">
        <v>2</v>
      </c>
      <c r="E124" s="98">
        <v>3</v>
      </c>
      <c r="F124" s="98">
        <v>5</v>
      </c>
      <c r="G124" s="99">
        <v>402</v>
      </c>
      <c r="H124" s="99"/>
      <c r="I124" s="98" t="s">
        <v>47</v>
      </c>
      <c r="J124" s="98" t="s">
        <v>13</v>
      </c>
      <c r="K124" s="98" t="s">
        <v>679</v>
      </c>
      <c r="L124" s="98" t="s">
        <v>47</v>
      </c>
      <c r="M124" s="98">
        <v>3541</v>
      </c>
      <c r="N124" s="98">
        <v>1</v>
      </c>
      <c r="O124" s="98">
        <v>1</v>
      </c>
      <c r="P124" s="100" t="s">
        <v>680</v>
      </c>
      <c r="Q124" s="97" t="str">
        <f t="shared" si="1"/>
        <v>3</v>
      </c>
      <c r="R124" s="101"/>
      <c r="S124" s="102">
        <v>13138</v>
      </c>
      <c r="T124" s="103">
        <v>41907</v>
      </c>
      <c r="U124" s="103">
        <v>41912</v>
      </c>
      <c r="V124" s="103" t="s">
        <v>708</v>
      </c>
      <c r="W124" s="104" t="s">
        <v>707</v>
      </c>
      <c r="X124" s="105" t="s">
        <v>688</v>
      </c>
      <c r="Y124" s="106">
        <v>1990304.72</v>
      </c>
      <c r="Z124" s="96"/>
      <c r="AA124" s="96"/>
      <c r="AB124" s="96"/>
      <c r="AC124" s="96"/>
      <c r="AD124" s="96"/>
      <c r="AE124" s="96"/>
      <c r="AF124" s="96"/>
      <c r="AG124" s="96"/>
      <c r="AH124" s="96"/>
      <c r="AI124" s="96"/>
      <c r="AJ124" s="96"/>
      <c r="AK124" s="96"/>
      <c r="AL124" s="96"/>
      <c r="AM124" s="96"/>
      <c r="AN124" s="96"/>
      <c r="AO124" s="96"/>
      <c r="AP124" s="96"/>
      <c r="AQ124" s="96"/>
      <c r="AR124" s="96"/>
      <c r="AS124" s="96"/>
      <c r="AT124" s="96"/>
      <c r="AU124" s="96"/>
      <c r="AV124" s="96"/>
      <c r="AW124" s="96"/>
      <c r="AX124" s="96"/>
      <c r="AY124" s="96"/>
      <c r="AZ124" s="96"/>
      <c r="BA124" s="96"/>
      <c r="BB124" s="96"/>
      <c r="BC124" s="96"/>
      <c r="BD124" s="96"/>
      <c r="BE124" s="96"/>
      <c r="BF124" s="96"/>
      <c r="BG124" s="96"/>
      <c r="BH124" s="96"/>
    </row>
    <row r="125" spans="1:60" s="88" customFormat="1" x14ac:dyDescent="0.2">
      <c r="A125" s="97">
        <v>26</v>
      </c>
      <c r="B125" s="97" t="s">
        <v>39</v>
      </c>
      <c r="C125" s="97">
        <v>1</v>
      </c>
      <c r="D125" s="98">
        <v>2</v>
      </c>
      <c r="E125" s="98">
        <v>3</v>
      </c>
      <c r="F125" s="98">
        <v>5</v>
      </c>
      <c r="G125" s="99">
        <v>402</v>
      </c>
      <c r="H125" s="99"/>
      <c r="I125" s="98" t="s">
        <v>47</v>
      </c>
      <c r="J125" s="98" t="s">
        <v>13</v>
      </c>
      <c r="K125" s="98" t="s">
        <v>679</v>
      </c>
      <c r="L125" s="98" t="s">
        <v>47</v>
      </c>
      <c r="M125" s="98">
        <v>3993</v>
      </c>
      <c r="N125" s="98">
        <v>1</v>
      </c>
      <c r="O125" s="98">
        <v>1</v>
      </c>
      <c r="P125" s="100" t="s">
        <v>689</v>
      </c>
      <c r="Q125" s="97" t="str">
        <f t="shared" si="1"/>
        <v>3</v>
      </c>
      <c r="R125" s="101"/>
      <c r="S125" s="102">
        <v>13138</v>
      </c>
      <c r="T125" s="103">
        <v>41907</v>
      </c>
      <c r="U125" s="103">
        <v>41912</v>
      </c>
      <c r="V125" s="103" t="s">
        <v>708</v>
      </c>
      <c r="W125" s="104" t="s">
        <v>707</v>
      </c>
      <c r="X125" s="105" t="s">
        <v>688</v>
      </c>
      <c r="Y125" s="106">
        <v>57200000</v>
      </c>
      <c r="Z125" s="96"/>
      <c r="AA125" s="96"/>
      <c r="AB125" s="96"/>
      <c r="AC125" s="96"/>
      <c r="AD125" s="96"/>
      <c r="AE125" s="96"/>
      <c r="AF125" s="96"/>
      <c r="AG125" s="96"/>
      <c r="AH125" s="96"/>
      <c r="AI125" s="96"/>
      <c r="AJ125" s="96"/>
      <c r="AK125" s="96"/>
      <c r="AL125" s="96"/>
      <c r="AM125" s="96"/>
      <c r="AN125" s="96"/>
      <c r="AO125" s="96"/>
      <c r="AP125" s="96"/>
      <c r="AQ125" s="96"/>
      <c r="AR125" s="96"/>
      <c r="AS125" s="96"/>
      <c r="AT125" s="96"/>
      <c r="AU125" s="96"/>
      <c r="AV125" s="96"/>
      <c r="AW125" s="96"/>
      <c r="AX125" s="96"/>
      <c r="AY125" s="96"/>
      <c r="AZ125" s="96"/>
      <c r="BA125" s="96"/>
      <c r="BB125" s="96"/>
      <c r="BC125" s="96"/>
      <c r="BD125" s="96"/>
      <c r="BE125" s="96"/>
      <c r="BF125" s="96"/>
      <c r="BG125" s="96"/>
      <c r="BH125" s="96"/>
    </row>
    <row r="126" spans="1:60" s="88" customFormat="1" x14ac:dyDescent="0.2">
      <c r="A126" s="97">
        <v>26</v>
      </c>
      <c r="B126" s="97" t="s">
        <v>39</v>
      </c>
      <c r="C126" s="97">
        <v>1</v>
      </c>
      <c r="D126" s="98">
        <v>2</v>
      </c>
      <c r="E126" s="98">
        <v>3</v>
      </c>
      <c r="F126" s="98">
        <v>5</v>
      </c>
      <c r="G126" s="99">
        <v>402</v>
      </c>
      <c r="H126" s="99"/>
      <c r="I126" s="98" t="s">
        <v>47</v>
      </c>
      <c r="J126" s="98" t="s">
        <v>13</v>
      </c>
      <c r="K126" s="98" t="s">
        <v>679</v>
      </c>
      <c r="L126" s="98" t="s">
        <v>47</v>
      </c>
      <c r="M126" s="98">
        <v>3993</v>
      </c>
      <c r="N126" s="98">
        <v>1</v>
      </c>
      <c r="O126" s="98">
        <v>1</v>
      </c>
      <c r="P126" s="100" t="s">
        <v>680</v>
      </c>
      <c r="Q126" s="97" t="str">
        <f t="shared" si="1"/>
        <v>3</v>
      </c>
      <c r="R126" s="101"/>
      <c r="S126" s="102">
        <v>13138</v>
      </c>
      <c r="T126" s="103">
        <v>41907</v>
      </c>
      <c r="U126" s="103">
        <v>41912</v>
      </c>
      <c r="V126" s="103" t="s">
        <v>708</v>
      </c>
      <c r="W126" s="104" t="s">
        <v>707</v>
      </c>
      <c r="X126" s="105" t="s">
        <v>688</v>
      </c>
      <c r="Y126" s="106">
        <v>328030.96999999997</v>
      </c>
      <c r="Z126" s="96"/>
      <c r="AA126" s="96"/>
      <c r="AB126" s="96"/>
      <c r="AC126" s="96"/>
      <c r="AD126" s="96"/>
      <c r="AE126" s="96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96"/>
      <c r="AQ126" s="96"/>
      <c r="AR126" s="96"/>
      <c r="AS126" s="96"/>
      <c r="AT126" s="96"/>
      <c r="AU126" s="96"/>
      <c r="AV126" s="96"/>
      <c r="AW126" s="96"/>
      <c r="AX126" s="96"/>
      <c r="AY126" s="96"/>
      <c r="AZ126" s="96"/>
      <c r="BA126" s="96"/>
      <c r="BB126" s="96"/>
      <c r="BC126" s="96"/>
      <c r="BD126" s="96"/>
      <c r="BE126" s="96"/>
      <c r="BF126" s="96"/>
      <c r="BG126" s="96"/>
      <c r="BH126" s="96"/>
    </row>
    <row r="127" spans="1:60" s="88" customFormat="1" x14ac:dyDescent="0.2">
      <c r="A127" s="97">
        <v>26</v>
      </c>
      <c r="B127" s="97" t="s">
        <v>39</v>
      </c>
      <c r="C127" s="97">
        <v>1</v>
      </c>
      <c r="D127" s="98">
        <v>2</v>
      </c>
      <c r="E127" s="98">
        <v>3</v>
      </c>
      <c r="F127" s="98">
        <v>5</v>
      </c>
      <c r="G127" s="99">
        <v>402</v>
      </c>
      <c r="H127" s="99"/>
      <c r="I127" s="98" t="s">
        <v>47</v>
      </c>
      <c r="J127" s="98" t="s">
        <v>13</v>
      </c>
      <c r="K127" s="98" t="s">
        <v>679</v>
      </c>
      <c r="L127" s="98" t="s">
        <v>47</v>
      </c>
      <c r="M127" s="98">
        <v>5151</v>
      </c>
      <c r="N127" s="98">
        <v>2</v>
      </c>
      <c r="O127" s="98">
        <v>1</v>
      </c>
      <c r="P127" s="100" t="s">
        <v>689</v>
      </c>
      <c r="Q127" s="97" t="str">
        <f t="shared" si="1"/>
        <v>5</v>
      </c>
      <c r="R127" s="101" t="s">
        <v>631</v>
      </c>
      <c r="S127" s="102">
        <v>13138</v>
      </c>
      <c r="T127" s="103">
        <v>41907</v>
      </c>
      <c r="U127" s="103">
        <v>41912</v>
      </c>
      <c r="V127" s="103" t="s">
        <v>708</v>
      </c>
      <c r="W127" s="104" t="s">
        <v>707</v>
      </c>
      <c r="X127" s="105" t="s">
        <v>688</v>
      </c>
      <c r="Y127" s="106">
        <v>52896917</v>
      </c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  <c r="AS127" s="96"/>
      <c r="AT127" s="96"/>
      <c r="AU127" s="96"/>
      <c r="AV127" s="96"/>
      <c r="AW127" s="96"/>
      <c r="AX127" s="96"/>
      <c r="AY127" s="96"/>
      <c r="AZ127" s="96"/>
      <c r="BA127" s="96"/>
      <c r="BB127" s="96"/>
      <c r="BC127" s="96"/>
      <c r="BD127" s="96"/>
      <c r="BE127" s="96"/>
      <c r="BF127" s="96"/>
      <c r="BG127" s="96"/>
      <c r="BH127" s="96"/>
    </row>
    <row r="128" spans="1:60" s="88" customFormat="1" x14ac:dyDescent="0.2">
      <c r="A128" s="97">
        <v>26</v>
      </c>
      <c r="B128" s="97" t="s">
        <v>39</v>
      </c>
      <c r="C128" s="97">
        <v>1</v>
      </c>
      <c r="D128" s="98">
        <v>2</v>
      </c>
      <c r="E128" s="98">
        <v>3</v>
      </c>
      <c r="F128" s="98">
        <v>5</v>
      </c>
      <c r="G128" s="99">
        <v>402</v>
      </c>
      <c r="H128" s="99"/>
      <c r="I128" s="98" t="s">
        <v>47</v>
      </c>
      <c r="J128" s="98" t="s">
        <v>13</v>
      </c>
      <c r="K128" s="98" t="s">
        <v>679</v>
      </c>
      <c r="L128" s="98" t="s">
        <v>47</v>
      </c>
      <c r="M128" s="98">
        <v>5311</v>
      </c>
      <c r="N128" s="98">
        <v>2</v>
      </c>
      <c r="O128" s="98">
        <v>1</v>
      </c>
      <c r="P128" s="100" t="s">
        <v>689</v>
      </c>
      <c r="Q128" s="97" t="str">
        <f t="shared" si="1"/>
        <v>5</v>
      </c>
      <c r="R128" s="101" t="s">
        <v>677</v>
      </c>
      <c r="S128" s="102">
        <v>13138</v>
      </c>
      <c r="T128" s="103">
        <v>41907</v>
      </c>
      <c r="U128" s="103">
        <v>41912</v>
      </c>
      <c r="V128" s="103" t="s">
        <v>708</v>
      </c>
      <c r="W128" s="104" t="s">
        <v>707</v>
      </c>
      <c r="X128" s="105" t="s">
        <v>688</v>
      </c>
      <c r="Y128" s="106">
        <v>45869029.340000004</v>
      </c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96"/>
      <c r="AU128" s="96"/>
      <c r="AV128" s="96"/>
      <c r="AW128" s="96"/>
      <c r="AX128" s="96"/>
      <c r="AY128" s="96"/>
      <c r="AZ128" s="96"/>
      <c r="BA128" s="96"/>
      <c r="BB128" s="96"/>
      <c r="BC128" s="96"/>
      <c r="BD128" s="96"/>
      <c r="BE128" s="96"/>
      <c r="BF128" s="96"/>
      <c r="BG128" s="96"/>
      <c r="BH128" s="96"/>
    </row>
    <row r="129" spans="1:60" s="88" customFormat="1" x14ac:dyDescent="0.2">
      <c r="A129" s="97">
        <v>26</v>
      </c>
      <c r="B129" s="97" t="s">
        <v>39</v>
      </c>
      <c r="C129" s="97">
        <v>1</v>
      </c>
      <c r="D129" s="98">
        <v>2</v>
      </c>
      <c r="E129" s="98">
        <v>3</v>
      </c>
      <c r="F129" s="98">
        <v>5</v>
      </c>
      <c r="G129" s="99">
        <v>402</v>
      </c>
      <c r="H129" s="99"/>
      <c r="I129" s="98" t="s">
        <v>47</v>
      </c>
      <c r="J129" s="98" t="s">
        <v>13</v>
      </c>
      <c r="K129" s="98" t="s">
        <v>679</v>
      </c>
      <c r="L129" s="98" t="s">
        <v>47</v>
      </c>
      <c r="M129" s="98">
        <v>5311</v>
      </c>
      <c r="N129" s="98">
        <v>2</v>
      </c>
      <c r="O129" s="98">
        <v>1</v>
      </c>
      <c r="P129" s="100" t="s">
        <v>689</v>
      </c>
      <c r="Q129" s="97" t="str">
        <f t="shared" si="1"/>
        <v>5</v>
      </c>
      <c r="R129" s="101" t="s">
        <v>671</v>
      </c>
      <c r="S129" s="102">
        <v>13138</v>
      </c>
      <c r="T129" s="103">
        <v>41907</v>
      </c>
      <c r="U129" s="103">
        <v>41912</v>
      </c>
      <c r="V129" s="103" t="s">
        <v>708</v>
      </c>
      <c r="W129" s="104" t="s">
        <v>707</v>
      </c>
      <c r="X129" s="105" t="s">
        <v>688</v>
      </c>
      <c r="Y129" s="106">
        <v>39351592.560000002</v>
      </c>
      <c r="Z129" s="96"/>
      <c r="AA129" s="96"/>
      <c r="AB129" s="96"/>
      <c r="AC129" s="96"/>
      <c r="AD129" s="96"/>
      <c r="AE129" s="96"/>
      <c r="AF129" s="96"/>
      <c r="AG129" s="96"/>
      <c r="AH129" s="96"/>
      <c r="AI129" s="96"/>
      <c r="AJ129" s="96"/>
      <c r="AK129" s="96"/>
      <c r="AL129" s="96"/>
      <c r="AM129" s="96"/>
      <c r="AN129" s="96"/>
      <c r="AO129" s="96"/>
      <c r="AP129" s="96"/>
      <c r="AQ129" s="96"/>
      <c r="AR129" s="96"/>
      <c r="AS129" s="96"/>
      <c r="AT129" s="96"/>
      <c r="AU129" s="96"/>
      <c r="AV129" s="96"/>
      <c r="AW129" s="96"/>
      <c r="AX129" s="96"/>
      <c r="AY129" s="96"/>
      <c r="AZ129" s="96"/>
      <c r="BA129" s="96"/>
      <c r="BB129" s="96"/>
      <c r="BC129" s="96"/>
      <c r="BD129" s="96"/>
      <c r="BE129" s="96"/>
      <c r="BF129" s="96"/>
      <c r="BG129" s="96"/>
      <c r="BH129" s="96"/>
    </row>
    <row r="130" spans="1:60" s="88" customFormat="1" x14ac:dyDescent="0.2">
      <c r="A130" s="97">
        <v>26</v>
      </c>
      <c r="B130" s="97" t="s">
        <v>39</v>
      </c>
      <c r="C130" s="97">
        <v>1</v>
      </c>
      <c r="D130" s="98">
        <v>2</v>
      </c>
      <c r="E130" s="98">
        <v>3</v>
      </c>
      <c r="F130" s="98">
        <v>5</v>
      </c>
      <c r="G130" s="99">
        <v>402</v>
      </c>
      <c r="H130" s="99"/>
      <c r="I130" s="98" t="s">
        <v>47</v>
      </c>
      <c r="J130" s="98" t="s">
        <v>13</v>
      </c>
      <c r="K130" s="98" t="s">
        <v>679</v>
      </c>
      <c r="L130" s="98" t="s">
        <v>47</v>
      </c>
      <c r="M130" s="98">
        <v>5311</v>
      </c>
      <c r="N130" s="98">
        <v>2</v>
      </c>
      <c r="O130" s="98">
        <v>1</v>
      </c>
      <c r="P130" s="100" t="s">
        <v>680</v>
      </c>
      <c r="Q130" s="97" t="str">
        <f t="shared" si="1"/>
        <v>5</v>
      </c>
      <c r="R130" s="101"/>
      <c r="S130" s="102">
        <v>13138</v>
      </c>
      <c r="T130" s="103">
        <v>41907</v>
      </c>
      <c r="U130" s="103">
        <v>41912</v>
      </c>
      <c r="V130" s="103" t="s">
        <v>708</v>
      </c>
      <c r="W130" s="104" t="s">
        <v>707</v>
      </c>
      <c r="X130" s="105" t="s">
        <v>688</v>
      </c>
      <c r="Y130" s="106">
        <v>101146.5</v>
      </c>
      <c r="Z130" s="96"/>
      <c r="AA130" s="96"/>
      <c r="AB130" s="96"/>
      <c r="AC130" s="96"/>
      <c r="AD130" s="96"/>
      <c r="AE130" s="96"/>
      <c r="AF130" s="96"/>
      <c r="AG130" s="96"/>
      <c r="AH130" s="96"/>
      <c r="AI130" s="96"/>
      <c r="AJ130" s="96"/>
      <c r="AK130" s="96"/>
      <c r="AL130" s="96"/>
      <c r="AM130" s="96"/>
      <c r="AN130" s="96"/>
      <c r="AO130" s="96"/>
      <c r="AP130" s="96"/>
      <c r="AQ130" s="96"/>
      <c r="AR130" s="96"/>
      <c r="AS130" s="96"/>
      <c r="AT130" s="96"/>
      <c r="AU130" s="96"/>
      <c r="AV130" s="96"/>
      <c r="AW130" s="96"/>
      <c r="AX130" s="96"/>
      <c r="AY130" s="96"/>
      <c r="AZ130" s="96"/>
      <c r="BA130" s="96"/>
      <c r="BB130" s="96"/>
      <c r="BC130" s="96"/>
      <c r="BD130" s="96"/>
      <c r="BE130" s="96"/>
      <c r="BF130" s="96"/>
      <c r="BG130" s="96"/>
      <c r="BH130" s="96"/>
    </row>
    <row r="131" spans="1:60" s="88" customFormat="1" x14ac:dyDescent="0.2">
      <c r="A131" s="97">
        <v>26</v>
      </c>
      <c r="B131" s="97" t="s">
        <v>39</v>
      </c>
      <c r="C131" s="97">
        <v>1</v>
      </c>
      <c r="D131" s="98">
        <v>2</v>
      </c>
      <c r="E131" s="98">
        <v>3</v>
      </c>
      <c r="F131" s="98">
        <v>5</v>
      </c>
      <c r="G131" s="99">
        <v>402</v>
      </c>
      <c r="H131" s="99"/>
      <c r="I131" s="98" t="s">
        <v>47</v>
      </c>
      <c r="J131" s="98" t="s">
        <v>13</v>
      </c>
      <c r="K131" s="98" t="s">
        <v>679</v>
      </c>
      <c r="L131" s="98" t="s">
        <v>47</v>
      </c>
      <c r="M131" s="98">
        <v>5412</v>
      </c>
      <c r="N131" s="98">
        <v>2</v>
      </c>
      <c r="O131" s="98">
        <v>1</v>
      </c>
      <c r="P131" s="100" t="s">
        <v>680</v>
      </c>
      <c r="Q131" s="97" t="str">
        <f t="shared" si="1"/>
        <v>5</v>
      </c>
      <c r="R131" s="101"/>
      <c r="S131" s="102">
        <v>13138</v>
      </c>
      <c r="T131" s="103">
        <v>41907</v>
      </c>
      <c r="U131" s="103">
        <v>41912</v>
      </c>
      <c r="V131" s="103" t="s">
        <v>708</v>
      </c>
      <c r="W131" s="104" t="s">
        <v>707</v>
      </c>
      <c r="X131" s="105" t="s">
        <v>688</v>
      </c>
      <c r="Y131" s="106">
        <v>48882.76</v>
      </c>
      <c r="Z131" s="96"/>
      <c r="AA131" s="96"/>
      <c r="AB131" s="96"/>
      <c r="AC131" s="96"/>
      <c r="AD131" s="96"/>
      <c r="AE131" s="96"/>
      <c r="AF131" s="96"/>
      <c r="AG131" s="96"/>
      <c r="AH131" s="96"/>
      <c r="AI131" s="96"/>
      <c r="AJ131" s="96"/>
      <c r="AK131" s="96"/>
      <c r="AL131" s="96"/>
      <c r="AM131" s="96"/>
      <c r="AN131" s="96"/>
      <c r="AO131" s="96"/>
      <c r="AP131" s="96"/>
      <c r="AQ131" s="96"/>
      <c r="AR131" s="96"/>
      <c r="AS131" s="96"/>
      <c r="AT131" s="96"/>
      <c r="AU131" s="96"/>
      <c r="AV131" s="96"/>
      <c r="AW131" s="96"/>
      <c r="AX131" s="96"/>
      <c r="AY131" s="96"/>
      <c r="AZ131" s="96"/>
      <c r="BA131" s="96"/>
      <c r="BB131" s="96"/>
      <c r="BC131" s="96"/>
      <c r="BD131" s="96"/>
      <c r="BE131" s="96"/>
      <c r="BF131" s="96"/>
      <c r="BG131" s="96"/>
      <c r="BH131" s="96"/>
    </row>
    <row r="132" spans="1:60" s="88" customFormat="1" x14ac:dyDescent="0.2">
      <c r="A132" s="97">
        <v>26</v>
      </c>
      <c r="B132" s="97" t="s">
        <v>39</v>
      </c>
      <c r="C132" s="97">
        <v>1</v>
      </c>
      <c r="D132" s="98">
        <v>2</v>
      </c>
      <c r="E132" s="98">
        <v>3</v>
      </c>
      <c r="F132" s="98">
        <v>5</v>
      </c>
      <c r="G132" s="99">
        <v>402</v>
      </c>
      <c r="H132" s="99"/>
      <c r="I132" s="98" t="s">
        <v>47</v>
      </c>
      <c r="J132" s="98" t="s">
        <v>13</v>
      </c>
      <c r="K132" s="98" t="s">
        <v>679</v>
      </c>
      <c r="L132" s="98" t="s">
        <v>89</v>
      </c>
      <c r="M132" s="98">
        <v>3993</v>
      </c>
      <c r="N132" s="98">
        <v>1</v>
      </c>
      <c r="O132" s="98">
        <v>1</v>
      </c>
      <c r="P132" s="100" t="s">
        <v>680</v>
      </c>
      <c r="Q132" s="97" t="str">
        <f t="shared" si="1"/>
        <v>3</v>
      </c>
      <c r="R132" s="101"/>
      <c r="S132" s="102">
        <v>13138</v>
      </c>
      <c r="T132" s="103">
        <v>41907</v>
      </c>
      <c r="U132" s="103">
        <v>41912</v>
      </c>
      <c r="V132" s="103" t="s">
        <v>708</v>
      </c>
      <c r="W132" s="104" t="s">
        <v>707</v>
      </c>
      <c r="X132" s="105" t="s">
        <v>688</v>
      </c>
      <c r="Y132" s="106">
        <v>395521.07</v>
      </c>
      <c r="Z132" s="96"/>
      <c r="AA132" s="96"/>
      <c r="AB132" s="96"/>
      <c r="AC132" s="96"/>
      <c r="AD132" s="96"/>
      <c r="AE132" s="96"/>
      <c r="AF132" s="96"/>
      <c r="AG132" s="96"/>
      <c r="AH132" s="96"/>
      <c r="AI132" s="96"/>
      <c r="AJ132" s="96"/>
      <c r="AK132" s="96"/>
      <c r="AL132" s="96"/>
      <c r="AM132" s="96"/>
      <c r="AN132" s="96"/>
      <c r="AO132" s="96"/>
      <c r="AP132" s="96"/>
      <c r="AQ132" s="96"/>
      <c r="AR132" s="96"/>
      <c r="AS132" s="96"/>
      <c r="AT132" s="96"/>
      <c r="AU132" s="96"/>
      <c r="AV132" s="96"/>
      <c r="AW132" s="96"/>
      <c r="AX132" s="96"/>
      <c r="AY132" s="96"/>
      <c r="AZ132" s="96"/>
      <c r="BA132" s="96"/>
      <c r="BB132" s="96"/>
      <c r="BC132" s="96"/>
      <c r="BD132" s="96"/>
      <c r="BE132" s="96"/>
      <c r="BF132" s="96"/>
      <c r="BG132" s="96"/>
      <c r="BH132" s="96"/>
    </row>
    <row r="133" spans="1:60" s="88" customFormat="1" x14ac:dyDescent="0.2">
      <c r="A133" s="97">
        <v>26</v>
      </c>
      <c r="B133" s="97" t="s">
        <v>39</v>
      </c>
      <c r="C133" s="97">
        <v>1</v>
      </c>
      <c r="D133" s="98">
        <v>2</v>
      </c>
      <c r="E133" s="98">
        <v>3</v>
      </c>
      <c r="F133" s="98">
        <v>5</v>
      </c>
      <c r="G133" s="99">
        <v>402</v>
      </c>
      <c r="H133" s="99"/>
      <c r="I133" s="98">
        <v>5</v>
      </c>
      <c r="J133" s="98" t="s">
        <v>13</v>
      </c>
      <c r="K133" s="98">
        <v>1</v>
      </c>
      <c r="L133" s="98">
        <v>6</v>
      </c>
      <c r="M133" s="98">
        <v>3541</v>
      </c>
      <c r="N133" s="98">
        <v>1</v>
      </c>
      <c r="O133" s="98">
        <v>1</v>
      </c>
      <c r="P133" s="100">
        <v>60</v>
      </c>
      <c r="Q133" s="97" t="str">
        <f t="shared" si="1"/>
        <v>3</v>
      </c>
      <c r="R133" s="101"/>
      <c r="S133" s="102">
        <v>13983</v>
      </c>
      <c r="T133" s="103">
        <v>41921</v>
      </c>
      <c r="U133" s="103">
        <v>41935</v>
      </c>
      <c r="V133" s="103" t="s">
        <v>681</v>
      </c>
      <c r="W133" s="104" t="s">
        <v>709</v>
      </c>
      <c r="X133" s="105" t="s">
        <v>674</v>
      </c>
      <c r="Y133" s="106">
        <v>444166.01</v>
      </c>
      <c r="Z133" s="96"/>
      <c r="AA133" s="96"/>
      <c r="AB133" s="96"/>
      <c r="AC133" s="96"/>
      <c r="AD133" s="96"/>
      <c r="AE133" s="96"/>
      <c r="AF133" s="96"/>
      <c r="AG133" s="96"/>
      <c r="AH133" s="96"/>
      <c r="AI133" s="96"/>
      <c r="AJ133" s="96"/>
      <c r="AK133" s="96"/>
      <c r="AL133" s="96"/>
      <c r="AM133" s="96"/>
      <c r="AN133" s="96"/>
      <c r="AO133" s="96"/>
      <c r="AP133" s="96"/>
      <c r="AQ133" s="96"/>
      <c r="AR133" s="96"/>
      <c r="AS133" s="96"/>
      <c r="AT133" s="96"/>
      <c r="AU133" s="96"/>
      <c r="AV133" s="96"/>
      <c r="AW133" s="96"/>
      <c r="AX133" s="96"/>
      <c r="AY133" s="96"/>
      <c r="AZ133" s="96"/>
      <c r="BA133" s="96"/>
      <c r="BB133" s="96"/>
      <c r="BC133" s="96"/>
      <c r="BD133" s="96"/>
      <c r="BE133" s="96"/>
      <c r="BF133" s="96"/>
      <c r="BG133" s="96"/>
      <c r="BH133" s="96"/>
    </row>
    <row r="134" spans="1:60" s="88" customFormat="1" x14ac:dyDescent="0.2">
      <c r="A134" s="97">
        <v>26</v>
      </c>
      <c r="B134" s="97" t="s">
        <v>39</v>
      </c>
      <c r="C134" s="97">
        <v>1</v>
      </c>
      <c r="D134" s="98">
        <v>2</v>
      </c>
      <c r="E134" s="98">
        <v>3</v>
      </c>
      <c r="F134" s="98">
        <v>5</v>
      </c>
      <c r="G134" s="99">
        <v>402</v>
      </c>
      <c r="H134" s="99"/>
      <c r="I134" s="98">
        <v>5</v>
      </c>
      <c r="J134" s="98" t="s">
        <v>13</v>
      </c>
      <c r="K134" s="98">
        <v>1</v>
      </c>
      <c r="L134" s="98">
        <v>6</v>
      </c>
      <c r="M134" s="98">
        <v>3571</v>
      </c>
      <c r="N134" s="98">
        <v>1</v>
      </c>
      <c r="O134" s="98">
        <v>1</v>
      </c>
      <c r="P134" s="100">
        <v>60</v>
      </c>
      <c r="Q134" s="97" t="str">
        <f t="shared" si="1"/>
        <v>3</v>
      </c>
      <c r="R134" s="101"/>
      <c r="S134" s="102">
        <v>13983</v>
      </c>
      <c r="T134" s="103">
        <v>41921</v>
      </c>
      <c r="U134" s="103">
        <v>41935</v>
      </c>
      <c r="V134" s="103" t="s">
        <v>681</v>
      </c>
      <c r="W134" s="104" t="s">
        <v>709</v>
      </c>
      <c r="X134" s="105" t="s">
        <v>674</v>
      </c>
      <c r="Y134" s="106">
        <v>193343</v>
      </c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  <c r="AK134" s="96"/>
      <c r="AL134" s="96"/>
      <c r="AM134" s="96"/>
      <c r="AN134" s="96"/>
      <c r="AO134" s="96"/>
      <c r="AP134" s="96"/>
      <c r="AQ134" s="96"/>
      <c r="AR134" s="96"/>
      <c r="AS134" s="96"/>
      <c r="AT134" s="96"/>
      <c r="AU134" s="96"/>
      <c r="AV134" s="96"/>
      <c r="AW134" s="96"/>
      <c r="AX134" s="96"/>
      <c r="AY134" s="96"/>
      <c r="AZ134" s="96"/>
      <c r="BA134" s="96"/>
      <c r="BB134" s="96"/>
      <c r="BC134" s="96"/>
      <c r="BD134" s="96"/>
      <c r="BE134" s="96"/>
      <c r="BF134" s="96"/>
      <c r="BG134" s="96"/>
      <c r="BH134" s="96"/>
    </row>
    <row r="135" spans="1:60" s="88" customFormat="1" x14ac:dyDescent="0.2">
      <c r="A135" s="97">
        <v>26</v>
      </c>
      <c r="B135" s="97" t="s">
        <v>39</v>
      </c>
      <c r="C135" s="97">
        <v>1</v>
      </c>
      <c r="D135" s="98">
        <v>2</v>
      </c>
      <c r="E135" s="98">
        <v>3</v>
      </c>
      <c r="F135" s="98">
        <v>5</v>
      </c>
      <c r="G135" s="99">
        <v>402</v>
      </c>
      <c r="H135" s="99"/>
      <c r="I135" s="98">
        <v>5</v>
      </c>
      <c r="J135" s="98" t="s">
        <v>13</v>
      </c>
      <c r="K135" s="98">
        <v>1</v>
      </c>
      <c r="L135" s="98">
        <v>5</v>
      </c>
      <c r="M135" s="98">
        <v>3993</v>
      </c>
      <c r="N135" s="98">
        <v>1</v>
      </c>
      <c r="O135" s="98">
        <v>1</v>
      </c>
      <c r="P135" s="100">
        <v>0</v>
      </c>
      <c r="Q135" s="97" t="str">
        <f t="shared" si="1"/>
        <v>3</v>
      </c>
      <c r="R135" s="101"/>
      <c r="S135" s="102">
        <v>14349</v>
      </c>
      <c r="T135" s="103">
        <v>41927</v>
      </c>
      <c r="U135" s="103">
        <v>41940</v>
      </c>
      <c r="V135" s="103" t="s">
        <v>681</v>
      </c>
      <c r="W135" s="104" t="s">
        <v>710</v>
      </c>
      <c r="X135" s="105" t="s">
        <v>674</v>
      </c>
      <c r="Y135" s="106">
        <v>-14000000</v>
      </c>
      <c r="Z135" s="96"/>
      <c r="AA135" s="96"/>
      <c r="AB135" s="96"/>
      <c r="AC135" s="96"/>
      <c r="AD135" s="96"/>
      <c r="AE135" s="96"/>
      <c r="AF135" s="96"/>
      <c r="AG135" s="96"/>
      <c r="AH135" s="96"/>
      <c r="AI135" s="96"/>
      <c r="AJ135" s="96"/>
      <c r="AK135" s="96"/>
      <c r="AL135" s="96"/>
      <c r="AM135" s="96"/>
      <c r="AN135" s="96"/>
      <c r="AO135" s="96"/>
      <c r="AP135" s="96"/>
      <c r="AQ135" s="96"/>
      <c r="AR135" s="96"/>
      <c r="AS135" s="96"/>
      <c r="AT135" s="96"/>
      <c r="AU135" s="96"/>
      <c r="AV135" s="96"/>
      <c r="AW135" s="96"/>
      <c r="AX135" s="96"/>
      <c r="AY135" s="96"/>
      <c r="AZ135" s="96"/>
      <c r="BA135" s="96"/>
      <c r="BB135" s="96"/>
      <c r="BC135" s="96"/>
      <c r="BD135" s="96"/>
      <c r="BE135" s="96"/>
      <c r="BF135" s="96"/>
      <c r="BG135" s="96"/>
      <c r="BH135" s="96"/>
    </row>
    <row r="136" spans="1:60" s="88" customFormat="1" x14ac:dyDescent="0.2">
      <c r="A136" s="97">
        <v>26</v>
      </c>
      <c r="B136" s="97" t="s">
        <v>39</v>
      </c>
      <c r="C136" s="97">
        <v>1</v>
      </c>
      <c r="D136" s="98">
        <v>2</v>
      </c>
      <c r="E136" s="98">
        <v>3</v>
      </c>
      <c r="F136" s="98">
        <v>5</v>
      </c>
      <c r="G136" s="99">
        <v>402</v>
      </c>
      <c r="H136" s="99"/>
      <c r="I136" s="98">
        <v>5</v>
      </c>
      <c r="J136" s="98" t="s">
        <v>13</v>
      </c>
      <c r="K136" s="98">
        <v>4</v>
      </c>
      <c r="L136" s="98">
        <v>5</v>
      </c>
      <c r="M136" s="98">
        <v>3511</v>
      </c>
      <c r="N136" s="98">
        <v>1</v>
      </c>
      <c r="O136" s="98">
        <v>1</v>
      </c>
      <c r="P136" s="100">
        <v>0</v>
      </c>
      <c r="Q136" s="97" t="str">
        <f t="shared" ref="Q136:Q187" si="2">MID(M136,1,1)</f>
        <v>3</v>
      </c>
      <c r="R136" s="101"/>
      <c r="S136" s="102">
        <v>15290</v>
      </c>
      <c r="T136" s="103">
        <v>41936</v>
      </c>
      <c r="U136" s="103">
        <v>41943</v>
      </c>
      <c r="V136" s="103" t="s">
        <v>711</v>
      </c>
      <c r="W136" s="104" t="s">
        <v>712</v>
      </c>
      <c r="X136" s="105" t="s">
        <v>674</v>
      </c>
      <c r="Y136" s="106">
        <v>319576.86</v>
      </c>
      <c r="Z136" s="96"/>
      <c r="AA136" s="96"/>
      <c r="AB136" s="96"/>
      <c r="AC136" s="96"/>
      <c r="AD136" s="96"/>
      <c r="AE136" s="96"/>
      <c r="AF136" s="96"/>
      <c r="AG136" s="96"/>
      <c r="AH136" s="96"/>
      <c r="AI136" s="96"/>
      <c r="AJ136" s="96"/>
      <c r="AK136" s="96"/>
      <c r="AL136" s="96"/>
      <c r="AM136" s="96"/>
      <c r="AN136" s="96"/>
      <c r="AO136" s="96"/>
      <c r="AP136" s="96"/>
      <c r="AQ136" s="96"/>
      <c r="AR136" s="96"/>
      <c r="AS136" s="96"/>
      <c r="AT136" s="96"/>
      <c r="AU136" s="96"/>
      <c r="AV136" s="96"/>
      <c r="AW136" s="96"/>
      <c r="AX136" s="96"/>
      <c r="AY136" s="96"/>
      <c r="AZ136" s="96"/>
      <c r="BA136" s="96"/>
      <c r="BB136" s="96"/>
      <c r="BC136" s="96"/>
      <c r="BD136" s="96"/>
      <c r="BE136" s="96"/>
      <c r="BF136" s="96"/>
      <c r="BG136" s="96"/>
      <c r="BH136" s="96"/>
    </row>
    <row r="137" spans="1:60" s="88" customFormat="1" x14ac:dyDescent="0.2">
      <c r="A137" s="97">
        <v>26</v>
      </c>
      <c r="B137" s="97" t="s">
        <v>39</v>
      </c>
      <c r="C137" s="97">
        <v>1</v>
      </c>
      <c r="D137" s="98">
        <v>2</v>
      </c>
      <c r="E137" s="98">
        <v>3</v>
      </c>
      <c r="F137" s="98">
        <v>5</v>
      </c>
      <c r="G137" s="99">
        <v>402</v>
      </c>
      <c r="H137" s="99"/>
      <c r="I137" s="98">
        <v>5</v>
      </c>
      <c r="J137" s="98" t="s">
        <v>13</v>
      </c>
      <c r="K137" s="98">
        <v>4</v>
      </c>
      <c r="L137" s="98">
        <v>6</v>
      </c>
      <c r="M137" s="98">
        <v>3511</v>
      </c>
      <c r="N137" s="98">
        <v>1</v>
      </c>
      <c r="O137" s="98">
        <v>1</v>
      </c>
      <c r="P137" s="100">
        <v>0</v>
      </c>
      <c r="Q137" s="97" t="str">
        <f t="shared" si="2"/>
        <v>3</v>
      </c>
      <c r="R137" s="101"/>
      <c r="S137" s="102">
        <v>15290</v>
      </c>
      <c r="T137" s="103">
        <v>41936</v>
      </c>
      <c r="U137" s="103">
        <v>41943</v>
      </c>
      <c r="V137" s="103" t="s">
        <v>711</v>
      </c>
      <c r="W137" s="104" t="s">
        <v>713</v>
      </c>
      <c r="X137" s="105" t="s">
        <v>674</v>
      </c>
      <c r="Y137" s="106">
        <v>12329494.57</v>
      </c>
      <c r="Z137" s="96"/>
      <c r="AA137" s="96"/>
      <c r="AB137" s="96"/>
      <c r="AC137" s="96"/>
      <c r="AD137" s="96"/>
      <c r="AE137" s="96"/>
      <c r="AF137" s="96"/>
      <c r="AG137" s="96"/>
      <c r="AH137" s="96"/>
      <c r="AI137" s="96"/>
      <c r="AJ137" s="96"/>
      <c r="AK137" s="96"/>
      <c r="AL137" s="96"/>
      <c r="AM137" s="96"/>
      <c r="AN137" s="96"/>
      <c r="AO137" s="96"/>
      <c r="AP137" s="96"/>
      <c r="AQ137" s="96"/>
      <c r="AR137" s="96"/>
      <c r="AS137" s="96"/>
      <c r="AT137" s="96"/>
      <c r="AU137" s="96"/>
      <c r="AV137" s="96"/>
      <c r="AW137" s="96"/>
      <c r="AX137" s="96"/>
      <c r="AY137" s="96"/>
      <c r="AZ137" s="96"/>
      <c r="BA137" s="96"/>
      <c r="BB137" s="96"/>
      <c r="BC137" s="96"/>
      <c r="BD137" s="96"/>
      <c r="BE137" s="96"/>
      <c r="BF137" s="96"/>
      <c r="BG137" s="96"/>
      <c r="BH137" s="96"/>
    </row>
    <row r="138" spans="1:60" s="88" customFormat="1" x14ac:dyDescent="0.2">
      <c r="A138" s="97">
        <v>26</v>
      </c>
      <c r="B138" s="97" t="s">
        <v>39</v>
      </c>
      <c r="C138" s="97">
        <v>1</v>
      </c>
      <c r="D138" s="98">
        <v>2</v>
      </c>
      <c r="E138" s="98">
        <v>3</v>
      </c>
      <c r="F138" s="98">
        <v>5</v>
      </c>
      <c r="G138" s="99">
        <v>402</v>
      </c>
      <c r="H138" s="99"/>
      <c r="I138" s="98">
        <v>5</v>
      </c>
      <c r="J138" s="98" t="s">
        <v>13</v>
      </c>
      <c r="K138" s="98">
        <v>6</v>
      </c>
      <c r="L138" s="98">
        <v>5</v>
      </c>
      <c r="M138" s="98">
        <v>3511</v>
      </c>
      <c r="N138" s="98">
        <v>1</v>
      </c>
      <c r="O138" s="98">
        <v>1</v>
      </c>
      <c r="P138" s="100">
        <v>0</v>
      </c>
      <c r="Q138" s="97" t="str">
        <f t="shared" si="2"/>
        <v>3</v>
      </c>
      <c r="R138" s="101"/>
      <c r="S138" s="102">
        <v>15311</v>
      </c>
      <c r="T138" s="103">
        <v>41936</v>
      </c>
      <c r="U138" s="103">
        <v>41943</v>
      </c>
      <c r="V138" s="103" t="s">
        <v>714</v>
      </c>
      <c r="W138" s="104" t="s">
        <v>715</v>
      </c>
      <c r="X138" s="105" t="s">
        <v>674</v>
      </c>
      <c r="Y138" s="106">
        <v>1434559.9</v>
      </c>
      <c r="Z138" s="96"/>
      <c r="AA138" s="96"/>
      <c r="AB138" s="96"/>
      <c r="AC138" s="96"/>
      <c r="AD138" s="96"/>
      <c r="AE138" s="96"/>
      <c r="AF138" s="96"/>
      <c r="AG138" s="96"/>
      <c r="AH138" s="96"/>
      <c r="AI138" s="96"/>
      <c r="AJ138" s="96"/>
      <c r="AK138" s="96"/>
      <c r="AL138" s="96"/>
      <c r="AM138" s="96"/>
      <c r="AN138" s="96"/>
      <c r="AO138" s="96"/>
      <c r="AP138" s="96"/>
      <c r="AQ138" s="96"/>
      <c r="AR138" s="96"/>
      <c r="AS138" s="96"/>
      <c r="AT138" s="96"/>
      <c r="AU138" s="96"/>
      <c r="AV138" s="96"/>
      <c r="AW138" s="96"/>
      <c r="AX138" s="96"/>
      <c r="AY138" s="96"/>
      <c r="AZ138" s="96"/>
      <c r="BA138" s="96"/>
      <c r="BB138" s="96"/>
      <c r="BC138" s="96"/>
      <c r="BD138" s="96"/>
      <c r="BE138" s="96"/>
      <c r="BF138" s="96"/>
      <c r="BG138" s="96"/>
      <c r="BH138" s="96"/>
    </row>
    <row r="139" spans="1:60" s="88" customFormat="1" x14ac:dyDescent="0.2">
      <c r="A139" s="97">
        <v>26</v>
      </c>
      <c r="B139" s="97" t="s">
        <v>39</v>
      </c>
      <c r="C139" s="97">
        <v>1</v>
      </c>
      <c r="D139" s="98">
        <v>2</v>
      </c>
      <c r="E139" s="98">
        <v>3</v>
      </c>
      <c r="F139" s="98">
        <v>5</v>
      </c>
      <c r="G139" s="99">
        <v>402</v>
      </c>
      <c r="H139" s="99"/>
      <c r="I139" s="98">
        <v>5</v>
      </c>
      <c r="J139" s="98" t="s">
        <v>13</v>
      </c>
      <c r="K139" s="98">
        <v>6</v>
      </c>
      <c r="L139" s="98">
        <v>6</v>
      </c>
      <c r="M139" s="98">
        <v>3511</v>
      </c>
      <c r="N139" s="98">
        <v>1</v>
      </c>
      <c r="O139" s="98">
        <v>1</v>
      </c>
      <c r="P139" s="100">
        <v>0</v>
      </c>
      <c r="Q139" s="97" t="str">
        <f t="shared" si="2"/>
        <v>3</v>
      </c>
      <c r="R139" s="101"/>
      <c r="S139" s="102">
        <v>15311</v>
      </c>
      <c r="T139" s="103">
        <v>41936</v>
      </c>
      <c r="U139" s="103">
        <v>41943</v>
      </c>
      <c r="V139" s="103" t="s">
        <v>714</v>
      </c>
      <c r="W139" s="104" t="s">
        <v>716</v>
      </c>
      <c r="X139" s="105" t="s">
        <v>674</v>
      </c>
      <c r="Y139" s="106">
        <v>2026744.1</v>
      </c>
      <c r="Z139" s="96"/>
      <c r="AA139" s="96"/>
      <c r="AB139" s="96"/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  <c r="AP139" s="96"/>
      <c r="AQ139" s="96"/>
      <c r="AR139" s="96"/>
      <c r="AS139" s="96"/>
      <c r="AT139" s="96"/>
      <c r="AU139" s="96"/>
      <c r="AV139" s="96"/>
      <c r="AW139" s="96"/>
      <c r="AX139" s="96"/>
      <c r="AY139" s="96"/>
      <c r="AZ139" s="96"/>
      <c r="BA139" s="96"/>
      <c r="BB139" s="96"/>
      <c r="BC139" s="96"/>
      <c r="BD139" s="96"/>
      <c r="BE139" s="96"/>
      <c r="BF139" s="96"/>
      <c r="BG139" s="96"/>
      <c r="BH139" s="96"/>
    </row>
    <row r="140" spans="1:60" s="88" customFormat="1" x14ac:dyDescent="0.2">
      <c r="A140" s="97">
        <v>26</v>
      </c>
      <c r="B140" s="97" t="s">
        <v>39</v>
      </c>
      <c r="C140" s="97">
        <v>1</v>
      </c>
      <c r="D140" s="98">
        <v>2</v>
      </c>
      <c r="E140" s="98">
        <v>3</v>
      </c>
      <c r="F140" s="98">
        <v>5</v>
      </c>
      <c r="G140" s="99">
        <v>402</v>
      </c>
      <c r="H140" s="99"/>
      <c r="I140" s="98">
        <v>5</v>
      </c>
      <c r="J140" s="98" t="s">
        <v>13</v>
      </c>
      <c r="K140" s="98">
        <v>7</v>
      </c>
      <c r="L140" s="98">
        <v>5</v>
      </c>
      <c r="M140" s="98">
        <v>3511</v>
      </c>
      <c r="N140" s="98">
        <v>1</v>
      </c>
      <c r="O140" s="98">
        <v>1</v>
      </c>
      <c r="P140" s="100">
        <v>0</v>
      </c>
      <c r="Q140" s="97" t="str">
        <f t="shared" si="2"/>
        <v>3</v>
      </c>
      <c r="R140" s="101"/>
      <c r="S140" s="102">
        <v>15322</v>
      </c>
      <c r="T140" s="103">
        <v>41936</v>
      </c>
      <c r="U140" s="103">
        <v>41943</v>
      </c>
      <c r="V140" s="103" t="s">
        <v>717</v>
      </c>
      <c r="W140" s="109" t="s">
        <v>718</v>
      </c>
      <c r="X140" s="105" t="s">
        <v>674</v>
      </c>
      <c r="Y140" s="106">
        <v>6931611.54</v>
      </c>
      <c r="Z140" s="96"/>
      <c r="AA140" s="96"/>
      <c r="AB140" s="96"/>
      <c r="AC140" s="96"/>
      <c r="AD140" s="96"/>
      <c r="AE140" s="96"/>
      <c r="AF140" s="96"/>
      <c r="AG140" s="96"/>
      <c r="AH140" s="96"/>
      <c r="AI140" s="96"/>
      <c r="AJ140" s="96"/>
      <c r="AK140" s="96"/>
      <c r="AL140" s="96"/>
      <c r="AM140" s="96"/>
      <c r="AN140" s="96"/>
      <c r="AO140" s="96"/>
      <c r="AP140" s="96"/>
      <c r="AQ140" s="96"/>
      <c r="AR140" s="96"/>
      <c r="AS140" s="96"/>
      <c r="AT140" s="96"/>
      <c r="AU140" s="96"/>
      <c r="AV140" s="96"/>
      <c r="AW140" s="96"/>
      <c r="AX140" s="96"/>
      <c r="AY140" s="96"/>
      <c r="AZ140" s="96"/>
      <c r="BA140" s="96"/>
      <c r="BB140" s="96"/>
      <c r="BC140" s="96"/>
      <c r="BD140" s="96"/>
      <c r="BE140" s="96"/>
      <c r="BF140" s="96"/>
      <c r="BG140" s="96"/>
      <c r="BH140" s="96"/>
    </row>
    <row r="141" spans="1:60" s="88" customFormat="1" x14ac:dyDescent="0.2">
      <c r="A141" s="97">
        <v>26</v>
      </c>
      <c r="B141" s="97" t="s">
        <v>39</v>
      </c>
      <c r="C141" s="97">
        <v>1</v>
      </c>
      <c r="D141" s="98">
        <v>2</v>
      </c>
      <c r="E141" s="98">
        <v>3</v>
      </c>
      <c r="F141" s="98">
        <v>5</v>
      </c>
      <c r="G141" s="99">
        <v>402</v>
      </c>
      <c r="H141" s="99"/>
      <c r="I141" s="98">
        <v>5</v>
      </c>
      <c r="J141" s="98" t="s">
        <v>13</v>
      </c>
      <c r="K141" s="98">
        <v>7</v>
      </c>
      <c r="L141" s="98">
        <v>6</v>
      </c>
      <c r="M141" s="98">
        <v>3511</v>
      </c>
      <c r="N141" s="98">
        <v>1</v>
      </c>
      <c r="O141" s="98">
        <v>1</v>
      </c>
      <c r="P141" s="100">
        <v>0</v>
      </c>
      <c r="Q141" s="97" t="str">
        <f t="shared" si="2"/>
        <v>3</v>
      </c>
      <c r="R141" s="101"/>
      <c r="S141" s="102">
        <v>15322</v>
      </c>
      <c r="T141" s="103">
        <v>41936</v>
      </c>
      <c r="U141" s="103">
        <v>41943</v>
      </c>
      <c r="V141" s="103" t="s">
        <v>717</v>
      </c>
      <c r="W141" s="109" t="s">
        <v>719</v>
      </c>
      <c r="X141" s="105" t="s">
        <v>674</v>
      </c>
      <c r="Y141" s="106">
        <v>1952996.85</v>
      </c>
      <c r="Z141" s="96"/>
      <c r="AA141" s="96"/>
      <c r="AB141" s="96"/>
      <c r="AC141" s="96"/>
      <c r="AD141" s="96"/>
      <c r="AE141" s="96"/>
      <c r="AF141" s="96"/>
      <c r="AG141" s="96"/>
      <c r="AH141" s="96"/>
      <c r="AI141" s="96"/>
      <c r="AJ141" s="96"/>
      <c r="AK141" s="96"/>
      <c r="AL141" s="96"/>
      <c r="AM141" s="96"/>
      <c r="AN141" s="96"/>
      <c r="AO141" s="96"/>
      <c r="AP141" s="96"/>
      <c r="AQ141" s="96"/>
      <c r="AR141" s="96"/>
      <c r="AS141" s="96"/>
      <c r="AT141" s="96"/>
      <c r="AU141" s="96"/>
      <c r="AV141" s="96"/>
      <c r="AW141" s="96"/>
      <c r="AX141" s="96"/>
      <c r="AY141" s="96"/>
      <c r="AZ141" s="96"/>
      <c r="BA141" s="96"/>
      <c r="BB141" s="96"/>
      <c r="BC141" s="96"/>
      <c r="BD141" s="96"/>
      <c r="BE141" s="96"/>
      <c r="BF141" s="96"/>
      <c r="BG141" s="96"/>
      <c r="BH141" s="96"/>
    </row>
    <row r="142" spans="1:60" s="88" customFormat="1" x14ac:dyDescent="0.2">
      <c r="A142" s="97">
        <v>26</v>
      </c>
      <c r="B142" s="97" t="s">
        <v>39</v>
      </c>
      <c r="C142" s="97">
        <v>1</v>
      </c>
      <c r="D142" s="98">
        <v>2</v>
      </c>
      <c r="E142" s="98">
        <v>3</v>
      </c>
      <c r="F142" s="98">
        <v>5</v>
      </c>
      <c r="G142" s="99">
        <v>402</v>
      </c>
      <c r="H142" s="99"/>
      <c r="I142" s="98">
        <v>5</v>
      </c>
      <c r="J142" s="98" t="s">
        <v>13</v>
      </c>
      <c r="K142" s="98" t="s">
        <v>551</v>
      </c>
      <c r="L142" s="98">
        <v>5</v>
      </c>
      <c r="M142" s="98">
        <v>3511</v>
      </c>
      <c r="N142" s="98">
        <v>1</v>
      </c>
      <c r="O142" s="98">
        <v>1</v>
      </c>
      <c r="P142" s="100">
        <v>0</v>
      </c>
      <c r="Q142" s="97" t="str">
        <f t="shared" si="2"/>
        <v>3</v>
      </c>
      <c r="R142" s="101"/>
      <c r="S142" s="102">
        <v>15328</v>
      </c>
      <c r="T142" s="103">
        <v>41936</v>
      </c>
      <c r="U142" s="103">
        <v>41943</v>
      </c>
      <c r="V142" s="103" t="s">
        <v>704</v>
      </c>
      <c r="W142" s="104" t="s">
        <v>720</v>
      </c>
      <c r="X142" s="105" t="s">
        <v>674</v>
      </c>
      <c r="Y142" s="106">
        <v>45431779.009999998</v>
      </c>
      <c r="Z142" s="96"/>
      <c r="AA142" s="96"/>
      <c r="AB142" s="96"/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  <c r="AM142" s="96"/>
      <c r="AN142" s="96"/>
      <c r="AO142" s="96"/>
      <c r="AP142" s="96"/>
      <c r="AQ142" s="96"/>
      <c r="AR142" s="96"/>
      <c r="AS142" s="96"/>
      <c r="AT142" s="96"/>
      <c r="AU142" s="96"/>
      <c r="AV142" s="96"/>
      <c r="AW142" s="96"/>
      <c r="AX142" s="96"/>
      <c r="AY142" s="96"/>
      <c r="AZ142" s="96"/>
      <c r="BA142" s="96"/>
      <c r="BB142" s="96"/>
      <c r="BC142" s="96"/>
      <c r="BD142" s="96"/>
      <c r="BE142" s="96"/>
      <c r="BF142" s="96"/>
      <c r="BG142" s="96"/>
      <c r="BH142" s="96"/>
    </row>
    <row r="143" spans="1:60" s="88" customFormat="1" x14ac:dyDescent="0.2">
      <c r="A143" s="97">
        <v>26</v>
      </c>
      <c r="B143" s="97" t="s">
        <v>39</v>
      </c>
      <c r="C143" s="97">
        <v>1</v>
      </c>
      <c r="D143" s="98">
        <v>2</v>
      </c>
      <c r="E143" s="98">
        <v>3</v>
      </c>
      <c r="F143" s="98">
        <v>5</v>
      </c>
      <c r="G143" s="99">
        <v>402</v>
      </c>
      <c r="H143" s="99"/>
      <c r="I143" s="98">
        <v>5</v>
      </c>
      <c r="J143" s="98" t="s">
        <v>13</v>
      </c>
      <c r="K143" s="98" t="s">
        <v>551</v>
      </c>
      <c r="L143" s="98">
        <v>6</v>
      </c>
      <c r="M143" s="98">
        <v>3511</v>
      </c>
      <c r="N143" s="98">
        <v>1</v>
      </c>
      <c r="O143" s="98">
        <v>1</v>
      </c>
      <c r="P143" s="100">
        <v>0</v>
      </c>
      <c r="Q143" s="97" t="str">
        <f t="shared" si="2"/>
        <v>3</v>
      </c>
      <c r="R143" s="101"/>
      <c r="S143" s="102">
        <v>15328</v>
      </c>
      <c r="T143" s="103">
        <v>41936</v>
      </c>
      <c r="U143" s="103">
        <v>41943</v>
      </c>
      <c r="V143" s="103" t="s">
        <v>704</v>
      </c>
      <c r="W143" s="104" t="s">
        <v>721</v>
      </c>
      <c r="X143" s="105" t="s">
        <v>674</v>
      </c>
      <c r="Y143" s="106">
        <v>331249.01</v>
      </c>
      <c r="Z143" s="96"/>
      <c r="AA143" s="96"/>
      <c r="AB143" s="96"/>
      <c r="AC143" s="96"/>
      <c r="AD143" s="96"/>
      <c r="AE143" s="96"/>
      <c r="AF143" s="96"/>
      <c r="AG143" s="96"/>
      <c r="AH143" s="96"/>
      <c r="AI143" s="96"/>
      <c r="AJ143" s="96"/>
      <c r="AK143" s="96"/>
      <c r="AL143" s="96"/>
      <c r="AM143" s="96"/>
      <c r="AN143" s="96"/>
      <c r="AO143" s="96"/>
      <c r="AP143" s="96"/>
      <c r="AQ143" s="96"/>
      <c r="AR143" s="96"/>
      <c r="AS143" s="96"/>
      <c r="AT143" s="96"/>
      <c r="AU143" s="96"/>
      <c r="AV143" s="96"/>
      <c r="AW143" s="96"/>
      <c r="AX143" s="96"/>
      <c r="AY143" s="96"/>
      <c r="AZ143" s="96"/>
      <c r="BA143" s="96"/>
      <c r="BB143" s="96"/>
      <c r="BC143" s="96"/>
      <c r="BD143" s="96"/>
      <c r="BE143" s="96"/>
      <c r="BF143" s="96"/>
      <c r="BG143" s="96"/>
      <c r="BH143" s="96"/>
    </row>
    <row r="144" spans="1:60" s="88" customFormat="1" x14ac:dyDescent="0.2">
      <c r="A144" s="97">
        <v>26</v>
      </c>
      <c r="B144" s="97" t="s">
        <v>39</v>
      </c>
      <c r="C144" s="97">
        <v>1</v>
      </c>
      <c r="D144" s="98">
        <v>2</v>
      </c>
      <c r="E144" s="98">
        <v>3</v>
      </c>
      <c r="F144" s="98">
        <v>5</v>
      </c>
      <c r="G144" s="99">
        <v>402</v>
      </c>
      <c r="H144" s="99"/>
      <c r="I144" s="98">
        <v>5</v>
      </c>
      <c r="J144" s="98" t="s">
        <v>13</v>
      </c>
      <c r="K144" s="98">
        <v>2</v>
      </c>
      <c r="L144" s="98">
        <v>5</v>
      </c>
      <c r="M144" s="98">
        <v>3511</v>
      </c>
      <c r="N144" s="98">
        <v>1</v>
      </c>
      <c r="O144" s="98">
        <v>1</v>
      </c>
      <c r="P144" s="100">
        <v>0</v>
      </c>
      <c r="Q144" s="97" t="str">
        <f t="shared" si="2"/>
        <v>3</v>
      </c>
      <c r="R144" s="101"/>
      <c r="S144" s="102">
        <v>15835</v>
      </c>
      <c r="T144" s="103">
        <v>41946</v>
      </c>
      <c r="U144" s="103">
        <v>41954</v>
      </c>
      <c r="V144" s="103" t="s">
        <v>722</v>
      </c>
      <c r="W144" s="104" t="s">
        <v>706</v>
      </c>
      <c r="X144" s="105" t="s">
        <v>674</v>
      </c>
      <c r="Y144" s="106">
        <v>53079105.549999997</v>
      </c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  <c r="AM144" s="96"/>
      <c r="AN144" s="96"/>
      <c r="AO144" s="96"/>
      <c r="AP144" s="96"/>
      <c r="AQ144" s="96"/>
      <c r="AR144" s="96"/>
      <c r="AS144" s="96"/>
      <c r="AT144" s="96"/>
      <c r="AU144" s="96"/>
      <c r="AV144" s="96"/>
      <c r="AW144" s="96"/>
      <c r="AX144" s="96"/>
      <c r="AY144" s="96"/>
      <c r="AZ144" s="96"/>
      <c r="BA144" s="96"/>
      <c r="BB144" s="96"/>
      <c r="BC144" s="96"/>
      <c r="BD144" s="96"/>
      <c r="BE144" s="96"/>
      <c r="BF144" s="96"/>
      <c r="BG144" s="96"/>
      <c r="BH144" s="96"/>
    </row>
    <row r="145" spans="1:60" s="88" customFormat="1" x14ac:dyDescent="0.2">
      <c r="A145" s="97">
        <v>26</v>
      </c>
      <c r="B145" s="97" t="s">
        <v>39</v>
      </c>
      <c r="C145" s="97">
        <v>1</v>
      </c>
      <c r="D145" s="98">
        <v>2</v>
      </c>
      <c r="E145" s="98">
        <v>3</v>
      </c>
      <c r="F145" s="98">
        <v>5</v>
      </c>
      <c r="G145" s="99">
        <v>402</v>
      </c>
      <c r="H145" s="99"/>
      <c r="I145" s="98">
        <v>5</v>
      </c>
      <c r="J145" s="98" t="s">
        <v>13</v>
      </c>
      <c r="K145" s="98">
        <v>2</v>
      </c>
      <c r="L145" s="98">
        <v>6</v>
      </c>
      <c r="M145" s="98">
        <v>3511</v>
      </c>
      <c r="N145" s="98">
        <v>1</v>
      </c>
      <c r="O145" s="98">
        <v>1</v>
      </c>
      <c r="P145" s="100">
        <v>0</v>
      </c>
      <c r="Q145" s="97" t="str">
        <f t="shared" si="2"/>
        <v>3</v>
      </c>
      <c r="R145" s="101"/>
      <c r="S145" s="102">
        <v>15835</v>
      </c>
      <c r="T145" s="103">
        <v>41946</v>
      </c>
      <c r="U145" s="103">
        <v>41954</v>
      </c>
      <c r="V145" s="103" t="s">
        <v>722</v>
      </c>
      <c r="W145" s="104" t="s">
        <v>706</v>
      </c>
      <c r="X145" s="105" t="s">
        <v>674</v>
      </c>
      <c r="Y145" s="106">
        <v>7521805.6600000001</v>
      </c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  <c r="AO145" s="96"/>
      <c r="AP145" s="96"/>
      <c r="AQ145" s="96"/>
      <c r="AR145" s="96"/>
      <c r="AS145" s="96"/>
      <c r="AT145" s="96"/>
      <c r="AU145" s="96"/>
      <c r="AV145" s="96"/>
      <c r="AW145" s="96"/>
      <c r="AX145" s="96"/>
      <c r="AY145" s="96"/>
      <c r="AZ145" s="96"/>
      <c r="BA145" s="96"/>
      <c r="BB145" s="96"/>
      <c r="BC145" s="96"/>
      <c r="BD145" s="96"/>
      <c r="BE145" s="96"/>
      <c r="BF145" s="96"/>
      <c r="BG145" s="96"/>
      <c r="BH145" s="96"/>
    </row>
    <row r="146" spans="1:60" s="88" customFormat="1" x14ac:dyDescent="0.2">
      <c r="A146" s="97">
        <v>26</v>
      </c>
      <c r="B146" s="97" t="s">
        <v>39</v>
      </c>
      <c r="C146" s="97">
        <v>1</v>
      </c>
      <c r="D146" s="98">
        <v>2</v>
      </c>
      <c r="E146" s="98">
        <v>3</v>
      </c>
      <c r="F146" s="98">
        <v>5</v>
      </c>
      <c r="G146" s="99">
        <v>402</v>
      </c>
      <c r="H146" s="99"/>
      <c r="I146" s="98" t="s">
        <v>47</v>
      </c>
      <c r="J146" s="98" t="s">
        <v>13</v>
      </c>
      <c r="K146" s="98" t="s">
        <v>679</v>
      </c>
      <c r="L146" s="98" t="s">
        <v>47</v>
      </c>
      <c r="M146" s="98">
        <v>3331</v>
      </c>
      <c r="N146" s="98">
        <v>1</v>
      </c>
      <c r="O146" s="98">
        <v>1</v>
      </c>
      <c r="P146" s="100" t="s">
        <v>689</v>
      </c>
      <c r="Q146" s="97" t="str">
        <f t="shared" si="2"/>
        <v>3</v>
      </c>
      <c r="R146" s="101"/>
      <c r="S146" s="102">
        <v>17963</v>
      </c>
      <c r="T146" s="103">
        <v>41968</v>
      </c>
      <c r="U146" s="103">
        <v>41971</v>
      </c>
      <c r="V146" s="103" t="s">
        <v>681</v>
      </c>
      <c r="W146" s="104" t="s">
        <v>710</v>
      </c>
      <c r="X146" s="105" t="s">
        <v>674</v>
      </c>
      <c r="Y146" s="106">
        <v>-16000000</v>
      </c>
      <c r="Z146" s="96"/>
      <c r="AA146" s="96"/>
      <c r="AB146" s="96"/>
      <c r="AC146" s="96"/>
      <c r="AD146" s="96"/>
      <c r="AE146" s="96"/>
      <c r="AF146" s="96"/>
      <c r="AG146" s="96"/>
      <c r="AH146" s="96"/>
      <c r="AI146" s="96"/>
      <c r="AJ146" s="96"/>
      <c r="AK146" s="96"/>
      <c r="AL146" s="96"/>
      <c r="AM146" s="96"/>
      <c r="AN146" s="96"/>
      <c r="AO146" s="96"/>
      <c r="AP146" s="96"/>
      <c r="AQ146" s="96"/>
      <c r="AR146" s="96"/>
      <c r="AS146" s="96"/>
      <c r="AT146" s="96"/>
      <c r="AU146" s="96"/>
      <c r="AV146" s="96"/>
      <c r="AW146" s="96"/>
      <c r="AX146" s="96"/>
      <c r="AY146" s="96"/>
      <c r="AZ146" s="96"/>
      <c r="BA146" s="96"/>
      <c r="BB146" s="96"/>
      <c r="BC146" s="96"/>
      <c r="BD146" s="96"/>
      <c r="BE146" s="96"/>
      <c r="BF146" s="96"/>
      <c r="BG146" s="96"/>
      <c r="BH146" s="96"/>
    </row>
    <row r="147" spans="1:60" s="88" customFormat="1" x14ac:dyDescent="0.2">
      <c r="A147" s="97">
        <v>26</v>
      </c>
      <c r="B147" s="97" t="s">
        <v>39</v>
      </c>
      <c r="C147" s="97">
        <v>1</v>
      </c>
      <c r="D147" s="98">
        <v>2</v>
      </c>
      <c r="E147" s="98">
        <v>3</v>
      </c>
      <c r="F147" s="98">
        <v>5</v>
      </c>
      <c r="G147" s="99">
        <v>402</v>
      </c>
      <c r="H147" s="99"/>
      <c r="I147" s="98">
        <v>5</v>
      </c>
      <c r="J147" s="98" t="s">
        <v>13</v>
      </c>
      <c r="K147" s="98">
        <v>1</v>
      </c>
      <c r="L147" s="98">
        <v>5</v>
      </c>
      <c r="M147" s="98">
        <v>5191</v>
      </c>
      <c r="N147" s="98">
        <v>2</v>
      </c>
      <c r="O147" s="98">
        <v>1</v>
      </c>
      <c r="P147" s="100">
        <v>0</v>
      </c>
      <c r="Q147" s="97" t="str">
        <f t="shared" si="2"/>
        <v>5</v>
      </c>
      <c r="R147" s="101" t="s">
        <v>644</v>
      </c>
      <c r="S147" s="102">
        <v>18892</v>
      </c>
      <c r="T147" s="103">
        <v>41984</v>
      </c>
      <c r="U147" s="103">
        <v>41991</v>
      </c>
      <c r="V147" s="103" t="s">
        <v>681</v>
      </c>
      <c r="W147" s="104" t="s">
        <v>723</v>
      </c>
      <c r="X147" s="105" t="s">
        <v>674</v>
      </c>
      <c r="Y147" s="106">
        <v>1274307</v>
      </c>
      <c r="Z147" s="96"/>
      <c r="AA147" s="96"/>
      <c r="AB147" s="96"/>
      <c r="AC147" s="96"/>
      <c r="AD147" s="96"/>
      <c r="AE147" s="96"/>
      <c r="AF147" s="96"/>
      <c r="AG147" s="96"/>
      <c r="AH147" s="96"/>
      <c r="AI147" s="96"/>
      <c r="AJ147" s="96"/>
      <c r="AK147" s="96"/>
      <c r="AL147" s="96"/>
      <c r="AM147" s="96"/>
      <c r="AN147" s="96"/>
      <c r="AO147" s="96"/>
      <c r="AP147" s="96"/>
      <c r="AQ147" s="96"/>
      <c r="AR147" s="96"/>
      <c r="AS147" s="96"/>
      <c r="AT147" s="96"/>
      <c r="AU147" s="96"/>
      <c r="AV147" s="96"/>
      <c r="AW147" s="96"/>
      <c r="AX147" s="96"/>
      <c r="AY147" s="96"/>
      <c r="AZ147" s="96"/>
      <c r="BA147" s="96"/>
      <c r="BB147" s="96"/>
      <c r="BC147" s="96"/>
      <c r="BD147" s="96"/>
      <c r="BE147" s="96"/>
      <c r="BF147" s="96"/>
      <c r="BG147" s="96"/>
      <c r="BH147" s="96"/>
    </row>
    <row r="148" spans="1:60" s="88" customFormat="1" x14ac:dyDescent="0.2">
      <c r="A148" s="97">
        <v>26</v>
      </c>
      <c r="B148" s="97" t="s">
        <v>39</v>
      </c>
      <c r="C148" s="97">
        <v>1</v>
      </c>
      <c r="D148" s="98">
        <v>2</v>
      </c>
      <c r="E148" s="98">
        <v>3</v>
      </c>
      <c r="F148" s="98">
        <v>5</v>
      </c>
      <c r="G148" s="99">
        <v>402</v>
      </c>
      <c r="H148" s="99"/>
      <c r="I148" s="98">
        <v>5</v>
      </c>
      <c r="J148" s="98" t="s">
        <v>13</v>
      </c>
      <c r="K148" s="98">
        <v>1</v>
      </c>
      <c r="L148" s="98">
        <v>6</v>
      </c>
      <c r="M148" s="98">
        <v>3993</v>
      </c>
      <c r="N148" s="98">
        <v>1</v>
      </c>
      <c r="O148" s="98">
        <v>1</v>
      </c>
      <c r="P148" s="100">
        <v>0</v>
      </c>
      <c r="Q148" s="97" t="str">
        <f t="shared" si="2"/>
        <v>3</v>
      </c>
      <c r="R148" s="101"/>
      <c r="S148" s="102">
        <v>18958</v>
      </c>
      <c r="T148" s="103">
        <v>41985</v>
      </c>
      <c r="U148" s="103">
        <v>41991</v>
      </c>
      <c r="V148" s="103" t="s">
        <v>681</v>
      </c>
      <c r="W148" s="104" t="s">
        <v>724</v>
      </c>
      <c r="X148" s="105" t="s">
        <v>674</v>
      </c>
      <c r="Y148" s="106">
        <v>140000000</v>
      </c>
      <c r="Z148" s="96"/>
      <c r="AA148" s="96"/>
      <c r="AB148" s="96"/>
      <c r="AC148" s="96"/>
      <c r="AD148" s="96"/>
      <c r="AE148" s="96"/>
      <c r="AF148" s="96"/>
      <c r="AG148" s="96"/>
      <c r="AH148" s="96"/>
      <c r="AI148" s="96"/>
      <c r="AJ148" s="96"/>
      <c r="AK148" s="96"/>
      <c r="AL148" s="96"/>
      <c r="AM148" s="96"/>
      <c r="AN148" s="96"/>
      <c r="AO148" s="96"/>
      <c r="AP148" s="96"/>
      <c r="AQ148" s="96"/>
      <c r="AR148" s="96"/>
      <c r="AS148" s="96"/>
      <c r="AT148" s="96"/>
      <c r="AU148" s="96"/>
      <c r="AV148" s="96"/>
      <c r="AW148" s="96"/>
      <c r="AX148" s="96"/>
      <c r="AY148" s="96"/>
      <c r="AZ148" s="96"/>
      <c r="BA148" s="96"/>
      <c r="BB148" s="96"/>
      <c r="BC148" s="96"/>
      <c r="BD148" s="96"/>
      <c r="BE148" s="96"/>
      <c r="BF148" s="96"/>
      <c r="BG148" s="96"/>
      <c r="BH148" s="96"/>
    </row>
    <row r="149" spans="1:60" s="88" customFormat="1" x14ac:dyDescent="0.2">
      <c r="A149" s="97">
        <v>26</v>
      </c>
      <c r="B149" s="97" t="s">
        <v>39</v>
      </c>
      <c r="C149" s="97">
        <v>1</v>
      </c>
      <c r="D149" s="98">
        <v>2</v>
      </c>
      <c r="E149" s="98">
        <v>3</v>
      </c>
      <c r="F149" s="98">
        <v>5</v>
      </c>
      <c r="G149" s="99">
        <v>402</v>
      </c>
      <c r="H149" s="99"/>
      <c r="I149" s="98">
        <v>5</v>
      </c>
      <c r="J149" s="98" t="s">
        <v>13</v>
      </c>
      <c r="K149" s="98">
        <v>6</v>
      </c>
      <c r="L149" s="98">
        <v>6</v>
      </c>
      <c r="M149" s="98">
        <v>3511</v>
      </c>
      <c r="N149" s="98">
        <v>1</v>
      </c>
      <c r="O149" s="98">
        <v>1</v>
      </c>
      <c r="P149" s="100">
        <v>0</v>
      </c>
      <c r="Q149" s="97" t="str">
        <f t="shared" si="2"/>
        <v>3</v>
      </c>
      <c r="R149" s="101"/>
      <c r="S149" s="102">
        <v>19379</v>
      </c>
      <c r="T149" s="103">
        <v>41992</v>
      </c>
      <c r="U149" s="103">
        <v>41648</v>
      </c>
      <c r="V149" s="103" t="s">
        <v>714</v>
      </c>
      <c r="W149" s="104" t="s">
        <v>725</v>
      </c>
      <c r="X149" s="105" t="s">
        <v>697</v>
      </c>
      <c r="Y149" s="106">
        <v>-192927.16</v>
      </c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96"/>
      <c r="AU149" s="96"/>
      <c r="AV149" s="96"/>
      <c r="AW149" s="96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</row>
    <row r="150" spans="1:60" s="88" customFormat="1" x14ac:dyDescent="0.2">
      <c r="A150" s="97">
        <v>26</v>
      </c>
      <c r="B150" s="97" t="s">
        <v>39</v>
      </c>
      <c r="C150" s="97">
        <v>1</v>
      </c>
      <c r="D150" s="98">
        <v>2</v>
      </c>
      <c r="E150" s="98">
        <v>3</v>
      </c>
      <c r="F150" s="98">
        <v>5</v>
      </c>
      <c r="G150" s="99">
        <v>402</v>
      </c>
      <c r="H150" s="99"/>
      <c r="I150" s="98">
        <v>5</v>
      </c>
      <c r="J150" s="98" t="s">
        <v>13</v>
      </c>
      <c r="K150" s="98">
        <v>6</v>
      </c>
      <c r="L150" s="98">
        <v>6</v>
      </c>
      <c r="M150" s="98">
        <v>5311</v>
      </c>
      <c r="N150" s="98">
        <v>2</v>
      </c>
      <c r="O150" s="98">
        <v>1</v>
      </c>
      <c r="P150" s="100">
        <v>60</v>
      </c>
      <c r="Q150" s="97" t="str">
        <f t="shared" si="2"/>
        <v>5</v>
      </c>
      <c r="R150" s="101"/>
      <c r="S150" s="102">
        <v>19380</v>
      </c>
      <c r="T150" s="103">
        <v>41992</v>
      </c>
      <c r="U150" s="103">
        <v>41648</v>
      </c>
      <c r="V150" s="103" t="s">
        <v>714</v>
      </c>
      <c r="W150" s="104" t="s">
        <v>725</v>
      </c>
      <c r="X150" s="105" t="s">
        <v>697</v>
      </c>
      <c r="Y150" s="106">
        <v>192927.16</v>
      </c>
      <c r="Z150" s="96"/>
      <c r="AA150" s="96"/>
      <c r="AB150" s="96"/>
      <c r="AC150" s="96"/>
      <c r="AD150" s="96"/>
      <c r="AE150" s="96"/>
      <c r="AF150" s="96"/>
      <c r="AG150" s="96"/>
      <c r="AH150" s="96"/>
      <c r="AI150" s="96"/>
      <c r="AJ150" s="96"/>
      <c r="AK150" s="96"/>
      <c r="AL150" s="96"/>
      <c r="AM150" s="96"/>
      <c r="AN150" s="96"/>
      <c r="AO150" s="96"/>
      <c r="AP150" s="96"/>
      <c r="AQ150" s="96"/>
      <c r="AR150" s="96"/>
      <c r="AS150" s="96"/>
      <c r="AT150" s="96"/>
      <c r="AU150" s="96"/>
      <c r="AV150" s="96"/>
      <c r="AW150" s="96"/>
      <c r="AX150" s="96"/>
      <c r="AY150" s="96"/>
      <c r="AZ150" s="96"/>
      <c r="BA150" s="96"/>
      <c r="BB150" s="96"/>
      <c r="BC150" s="96"/>
      <c r="BD150" s="96"/>
      <c r="BE150" s="96"/>
      <c r="BF150" s="96"/>
      <c r="BG150" s="96"/>
      <c r="BH150" s="96"/>
    </row>
    <row r="151" spans="1:60" s="88" customFormat="1" x14ac:dyDescent="0.2">
      <c r="A151" s="97">
        <v>26</v>
      </c>
      <c r="B151" s="97" t="s">
        <v>39</v>
      </c>
      <c r="C151" s="97">
        <v>1</v>
      </c>
      <c r="D151" s="98">
        <v>2</v>
      </c>
      <c r="E151" s="98">
        <v>3</v>
      </c>
      <c r="F151" s="98">
        <v>5</v>
      </c>
      <c r="G151" s="99">
        <v>402</v>
      </c>
      <c r="H151" s="99"/>
      <c r="I151" s="98">
        <v>5</v>
      </c>
      <c r="J151" s="98" t="s">
        <v>13</v>
      </c>
      <c r="K151" s="98">
        <v>4</v>
      </c>
      <c r="L151" s="98">
        <v>6</v>
      </c>
      <c r="M151" s="98">
        <v>3511</v>
      </c>
      <c r="N151" s="98">
        <v>1</v>
      </c>
      <c r="O151" s="98">
        <v>1</v>
      </c>
      <c r="P151" s="100">
        <v>0</v>
      </c>
      <c r="Q151" s="97" t="str">
        <f t="shared" si="2"/>
        <v>3</v>
      </c>
      <c r="R151" s="101"/>
      <c r="S151" s="102">
        <v>19381</v>
      </c>
      <c r="T151" s="103">
        <v>41992</v>
      </c>
      <c r="U151" s="103">
        <v>41648</v>
      </c>
      <c r="V151" s="103" t="s">
        <v>711</v>
      </c>
      <c r="W151" s="104" t="s">
        <v>726</v>
      </c>
      <c r="X151" s="105" t="s">
        <v>697</v>
      </c>
      <c r="Y151" s="106">
        <v>-1200600</v>
      </c>
      <c r="Z151" s="96"/>
      <c r="AA151" s="96"/>
      <c r="AB151" s="96"/>
      <c r="AC151" s="96"/>
      <c r="AD151" s="96"/>
      <c r="AE151" s="96"/>
      <c r="AF151" s="96"/>
      <c r="AG151" s="96"/>
      <c r="AH151" s="96"/>
      <c r="AI151" s="96"/>
      <c r="AJ151" s="96"/>
      <c r="AK151" s="96"/>
      <c r="AL151" s="96"/>
      <c r="AM151" s="96"/>
      <c r="AN151" s="96"/>
      <c r="AO151" s="96"/>
      <c r="AP151" s="96"/>
      <c r="AQ151" s="96"/>
      <c r="AR151" s="96"/>
      <c r="AS151" s="96"/>
      <c r="AT151" s="96"/>
      <c r="AU151" s="96"/>
      <c r="AV151" s="96"/>
      <c r="AW151" s="96"/>
      <c r="AX151" s="96"/>
      <c r="AY151" s="96"/>
      <c r="AZ151" s="96"/>
      <c r="BA151" s="96"/>
      <c r="BB151" s="96"/>
      <c r="BC151" s="96"/>
      <c r="BD151" s="96"/>
      <c r="BE151" s="96"/>
      <c r="BF151" s="96"/>
      <c r="BG151" s="96"/>
      <c r="BH151" s="96"/>
    </row>
    <row r="152" spans="1:60" s="88" customFormat="1" x14ac:dyDescent="0.2">
      <c r="A152" s="97">
        <v>26</v>
      </c>
      <c r="B152" s="97" t="s">
        <v>39</v>
      </c>
      <c r="C152" s="97">
        <v>1</v>
      </c>
      <c r="D152" s="98">
        <v>2</v>
      </c>
      <c r="E152" s="98">
        <v>3</v>
      </c>
      <c r="F152" s="98">
        <v>5</v>
      </c>
      <c r="G152" s="99">
        <v>402</v>
      </c>
      <c r="H152" s="99"/>
      <c r="I152" s="98">
        <v>5</v>
      </c>
      <c r="J152" s="98" t="s">
        <v>13</v>
      </c>
      <c r="K152" s="98">
        <v>4</v>
      </c>
      <c r="L152" s="98">
        <v>6</v>
      </c>
      <c r="M152" s="98">
        <v>5311</v>
      </c>
      <c r="N152" s="98">
        <v>2</v>
      </c>
      <c r="O152" s="98">
        <v>1</v>
      </c>
      <c r="P152" s="100">
        <v>60</v>
      </c>
      <c r="Q152" s="97" t="str">
        <f t="shared" si="2"/>
        <v>5</v>
      </c>
      <c r="R152" s="101"/>
      <c r="S152" s="102">
        <v>19382</v>
      </c>
      <c r="T152" s="103">
        <v>41992</v>
      </c>
      <c r="U152" s="103">
        <v>41648</v>
      </c>
      <c r="V152" s="103" t="s">
        <v>711</v>
      </c>
      <c r="W152" s="104" t="s">
        <v>726</v>
      </c>
      <c r="X152" s="105" t="s">
        <v>697</v>
      </c>
      <c r="Y152" s="106">
        <v>1200600</v>
      </c>
      <c r="Z152" s="96"/>
      <c r="AA152" s="96"/>
      <c r="AB152" s="96"/>
      <c r="AC152" s="96"/>
      <c r="AD152" s="96"/>
      <c r="AE152" s="96"/>
      <c r="AF152" s="96"/>
      <c r="AG152" s="96"/>
      <c r="AH152" s="96"/>
      <c r="AI152" s="96"/>
      <c r="AJ152" s="96"/>
      <c r="AK152" s="96"/>
      <c r="AL152" s="96"/>
      <c r="AM152" s="96"/>
      <c r="AN152" s="96"/>
      <c r="AO152" s="96"/>
      <c r="AP152" s="96"/>
      <c r="AQ152" s="96"/>
      <c r="AR152" s="96"/>
      <c r="AS152" s="96"/>
      <c r="AT152" s="96"/>
      <c r="AU152" s="96"/>
      <c r="AV152" s="96"/>
      <c r="AW152" s="96"/>
      <c r="AX152" s="96"/>
      <c r="AY152" s="96"/>
      <c r="AZ152" s="96"/>
      <c r="BA152" s="96"/>
      <c r="BB152" s="96"/>
      <c r="BC152" s="96"/>
      <c r="BD152" s="96"/>
      <c r="BE152" s="96"/>
      <c r="BF152" s="96"/>
      <c r="BG152" s="96"/>
      <c r="BH152" s="96"/>
    </row>
    <row r="153" spans="1:60" s="88" customFormat="1" x14ac:dyDescent="0.2">
      <c r="A153" s="97">
        <v>26</v>
      </c>
      <c r="B153" s="97" t="s">
        <v>39</v>
      </c>
      <c r="C153" s="97">
        <v>1</v>
      </c>
      <c r="D153" s="98">
        <v>2</v>
      </c>
      <c r="E153" s="98">
        <v>3</v>
      </c>
      <c r="F153" s="98">
        <v>5</v>
      </c>
      <c r="G153" s="99">
        <v>402</v>
      </c>
      <c r="H153" s="99"/>
      <c r="I153" s="98">
        <v>5</v>
      </c>
      <c r="J153" s="98" t="s">
        <v>13</v>
      </c>
      <c r="K153" s="98">
        <v>1</v>
      </c>
      <c r="L153" s="98">
        <v>5</v>
      </c>
      <c r="M153" s="98">
        <v>3993</v>
      </c>
      <c r="N153" s="98">
        <v>1</v>
      </c>
      <c r="O153" s="98">
        <v>1</v>
      </c>
      <c r="P153" s="100">
        <v>60</v>
      </c>
      <c r="Q153" s="97" t="str">
        <f t="shared" si="2"/>
        <v>3</v>
      </c>
      <c r="R153" s="101"/>
      <c r="S153" s="102">
        <v>19835</v>
      </c>
      <c r="T153" s="103">
        <v>42004</v>
      </c>
      <c r="U153" s="103">
        <v>42004</v>
      </c>
      <c r="V153" s="103" t="s">
        <v>681</v>
      </c>
      <c r="W153" s="104" t="s">
        <v>727</v>
      </c>
      <c r="X153" s="105" t="s">
        <v>674</v>
      </c>
      <c r="Y153" s="106">
        <v>741986.66</v>
      </c>
      <c r="Z153" s="96"/>
      <c r="AA153" s="96"/>
      <c r="AB153" s="96"/>
      <c r="AC153" s="96"/>
      <c r="AD153" s="96"/>
      <c r="AE153" s="96"/>
      <c r="AF153" s="96"/>
      <c r="AG153" s="96"/>
      <c r="AH153" s="96"/>
      <c r="AI153" s="96"/>
      <c r="AJ153" s="96"/>
      <c r="AK153" s="96"/>
      <c r="AL153" s="96"/>
      <c r="AM153" s="96"/>
      <c r="AN153" s="96"/>
      <c r="AO153" s="96"/>
      <c r="AP153" s="96"/>
      <c r="AQ153" s="96"/>
      <c r="AR153" s="96"/>
      <c r="AS153" s="96"/>
      <c r="AT153" s="96"/>
      <c r="AU153" s="96"/>
      <c r="AV153" s="96"/>
      <c r="AW153" s="96"/>
      <c r="AX153" s="96"/>
      <c r="AY153" s="96"/>
      <c r="AZ153" s="96"/>
      <c r="BA153" s="96"/>
      <c r="BB153" s="96"/>
      <c r="BC153" s="96"/>
      <c r="BD153" s="96"/>
      <c r="BE153" s="96"/>
      <c r="BF153" s="96"/>
      <c r="BG153" s="96"/>
      <c r="BH153" s="96"/>
    </row>
    <row r="154" spans="1:60" s="88" customFormat="1" x14ac:dyDescent="0.2">
      <c r="A154" s="97">
        <v>26</v>
      </c>
      <c r="B154" s="97" t="s">
        <v>39</v>
      </c>
      <c r="C154" s="97">
        <v>1</v>
      </c>
      <c r="D154" s="98">
        <v>2</v>
      </c>
      <c r="E154" s="98">
        <v>3</v>
      </c>
      <c r="F154" s="98">
        <v>5</v>
      </c>
      <c r="G154" s="99">
        <v>402</v>
      </c>
      <c r="H154" s="99"/>
      <c r="I154" s="98">
        <v>5</v>
      </c>
      <c r="J154" s="98" t="s">
        <v>13</v>
      </c>
      <c r="K154" s="98">
        <v>1</v>
      </c>
      <c r="L154" s="98">
        <v>5</v>
      </c>
      <c r="M154" s="98">
        <v>3581</v>
      </c>
      <c r="N154" s="98">
        <v>1</v>
      </c>
      <c r="O154" s="98">
        <v>1</v>
      </c>
      <c r="P154" s="100">
        <v>60</v>
      </c>
      <c r="Q154" s="97" t="str">
        <f t="shared" si="2"/>
        <v>3</v>
      </c>
      <c r="R154" s="101"/>
      <c r="S154" s="102">
        <v>19840</v>
      </c>
      <c r="T154" s="103">
        <v>42004</v>
      </c>
      <c r="U154" s="103">
        <v>42004</v>
      </c>
      <c r="V154" s="103" t="s">
        <v>681</v>
      </c>
      <c r="W154" s="104" t="s">
        <v>727</v>
      </c>
      <c r="X154" s="105" t="s">
        <v>674</v>
      </c>
      <c r="Y154" s="106">
        <v>4571015.9000000004</v>
      </c>
      <c r="Z154" s="96"/>
      <c r="AA154" s="96"/>
      <c r="AB154" s="96"/>
      <c r="AC154" s="96"/>
      <c r="AD154" s="96"/>
      <c r="AE154" s="96"/>
      <c r="AF154" s="96"/>
      <c r="AG154" s="96"/>
      <c r="AH154" s="96"/>
      <c r="AI154" s="96"/>
      <c r="AJ154" s="96"/>
      <c r="AK154" s="96"/>
      <c r="AL154" s="96"/>
      <c r="AM154" s="96"/>
      <c r="AN154" s="96"/>
      <c r="AO154" s="96"/>
      <c r="AP154" s="96"/>
      <c r="AQ154" s="96"/>
      <c r="AR154" s="96"/>
      <c r="AS154" s="96"/>
      <c r="AT154" s="96"/>
      <c r="AU154" s="96"/>
      <c r="AV154" s="96"/>
      <c r="AW154" s="96"/>
      <c r="AX154" s="96"/>
      <c r="AY154" s="96"/>
      <c r="AZ154" s="96"/>
      <c r="BA154" s="96"/>
      <c r="BB154" s="96"/>
      <c r="BC154" s="96"/>
      <c r="BD154" s="96"/>
      <c r="BE154" s="96"/>
      <c r="BF154" s="96"/>
      <c r="BG154" s="96"/>
      <c r="BH154" s="96"/>
    </row>
    <row r="155" spans="1:60" s="88" customFormat="1" x14ac:dyDescent="0.2">
      <c r="A155" s="97">
        <v>26</v>
      </c>
      <c r="B155" s="97" t="s">
        <v>39</v>
      </c>
      <c r="C155" s="97">
        <v>1</v>
      </c>
      <c r="D155" s="98">
        <v>2</v>
      </c>
      <c r="E155" s="98">
        <v>3</v>
      </c>
      <c r="F155" s="98">
        <v>5</v>
      </c>
      <c r="G155" s="99">
        <v>402</v>
      </c>
      <c r="H155" s="99"/>
      <c r="I155" s="98">
        <v>5</v>
      </c>
      <c r="J155" s="98" t="s">
        <v>13</v>
      </c>
      <c r="K155" s="98">
        <v>1</v>
      </c>
      <c r="L155" s="98">
        <v>5</v>
      </c>
      <c r="M155" s="98">
        <v>5191</v>
      </c>
      <c r="N155" s="98">
        <v>2</v>
      </c>
      <c r="O155" s="98">
        <v>1</v>
      </c>
      <c r="P155" s="100">
        <v>0</v>
      </c>
      <c r="Q155" s="97" t="str">
        <f t="shared" si="2"/>
        <v>5</v>
      </c>
      <c r="R155" s="101" t="s">
        <v>644</v>
      </c>
      <c r="S155" s="102">
        <v>19842</v>
      </c>
      <c r="T155" s="103">
        <v>42004</v>
      </c>
      <c r="U155" s="103">
        <v>42004</v>
      </c>
      <c r="V155" s="103" t="s">
        <v>681</v>
      </c>
      <c r="W155" s="104" t="s">
        <v>728</v>
      </c>
      <c r="X155" s="105" t="s">
        <v>697</v>
      </c>
      <c r="Y155" s="106">
        <v>-1274307</v>
      </c>
      <c r="Z155" s="96"/>
      <c r="AA155" s="96"/>
      <c r="AB155" s="96"/>
      <c r="AC155" s="96"/>
      <c r="AD155" s="96"/>
      <c r="AE155" s="96"/>
      <c r="AF155" s="96"/>
      <c r="AG155" s="96"/>
      <c r="AH155" s="96"/>
      <c r="AI155" s="96"/>
      <c r="AJ155" s="96"/>
      <c r="AK155" s="96"/>
      <c r="AL155" s="96"/>
      <c r="AM155" s="96"/>
      <c r="AN155" s="96"/>
      <c r="AO155" s="96"/>
      <c r="AP155" s="96"/>
      <c r="AQ155" s="96"/>
      <c r="AR155" s="96"/>
      <c r="AS155" s="96"/>
      <c r="AT155" s="96"/>
      <c r="AU155" s="96"/>
      <c r="AV155" s="96"/>
      <c r="AW155" s="96"/>
      <c r="AX155" s="96"/>
      <c r="AY155" s="96"/>
      <c r="AZ155" s="96"/>
      <c r="BA155" s="96"/>
      <c r="BB155" s="96"/>
      <c r="BC155" s="96"/>
      <c r="BD155" s="96"/>
      <c r="BE155" s="96"/>
      <c r="BF155" s="96"/>
      <c r="BG155" s="96"/>
      <c r="BH155" s="96"/>
    </row>
    <row r="156" spans="1:60" s="88" customFormat="1" x14ac:dyDescent="0.2">
      <c r="A156" s="97">
        <v>26</v>
      </c>
      <c r="B156" s="97" t="s">
        <v>39</v>
      </c>
      <c r="C156" s="97">
        <v>1</v>
      </c>
      <c r="D156" s="98">
        <v>2</v>
      </c>
      <c r="E156" s="98">
        <v>3</v>
      </c>
      <c r="F156" s="98">
        <v>5</v>
      </c>
      <c r="G156" s="99">
        <v>402</v>
      </c>
      <c r="H156" s="99"/>
      <c r="I156" s="98">
        <v>5</v>
      </c>
      <c r="J156" s="98" t="s">
        <v>13</v>
      </c>
      <c r="K156" s="98">
        <v>1</v>
      </c>
      <c r="L156" s="98">
        <v>5</v>
      </c>
      <c r="M156" s="98">
        <v>5121</v>
      </c>
      <c r="N156" s="98">
        <v>2</v>
      </c>
      <c r="O156" s="98">
        <v>1</v>
      </c>
      <c r="P156" s="100">
        <v>0</v>
      </c>
      <c r="Q156" s="97" t="str">
        <f t="shared" si="2"/>
        <v>5</v>
      </c>
      <c r="R156" s="101" t="s">
        <v>644</v>
      </c>
      <c r="S156" s="102">
        <v>19843</v>
      </c>
      <c r="T156" s="103">
        <v>42004</v>
      </c>
      <c r="U156" s="103">
        <v>42004</v>
      </c>
      <c r="V156" s="103" t="s">
        <v>681</v>
      </c>
      <c r="W156" s="104" t="s">
        <v>728</v>
      </c>
      <c r="X156" s="105" t="s">
        <v>697</v>
      </c>
      <c r="Y156" s="106">
        <v>1274307</v>
      </c>
      <c r="Z156" s="96"/>
      <c r="AA156" s="96"/>
      <c r="AB156" s="96"/>
      <c r="AC156" s="96"/>
      <c r="AD156" s="96"/>
      <c r="AE156" s="96"/>
      <c r="AF156" s="96"/>
      <c r="AG156" s="96"/>
      <c r="AH156" s="96"/>
      <c r="AI156" s="96"/>
      <c r="AJ156" s="96"/>
      <c r="AK156" s="96"/>
      <c r="AL156" s="96"/>
      <c r="AM156" s="96"/>
      <c r="AN156" s="96"/>
      <c r="AO156" s="96"/>
      <c r="AP156" s="96"/>
      <c r="AQ156" s="96"/>
      <c r="AR156" s="96"/>
      <c r="AS156" s="96"/>
      <c r="AT156" s="96"/>
      <c r="AU156" s="96"/>
      <c r="AV156" s="96"/>
      <c r="AW156" s="96"/>
      <c r="AX156" s="96"/>
      <c r="AY156" s="96"/>
      <c r="AZ156" s="96"/>
      <c r="BA156" s="96"/>
      <c r="BB156" s="96"/>
      <c r="BC156" s="96"/>
      <c r="BD156" s="96"/>
      <c r="BE156" s="96"/>
      <c r="BF156" s="96"/>
      <c r="BG156" s="96"/>
      <c r="BH156" s="96"/>
    </row>
    <row r="157" spans="1:60" s="88" customFormat="1" x14ac:dyDescent="0.2">
      <c r="A157" s="97">
        <v>26</v>
      </c>
      <c r="B157" s="97" t="s">
        <v>39</v>
      </c>
      <c r="C157" s="97">
        <v>1</v>
      </c>
      <c r="D157" s="98">
        <v>2</v>
      </c>
      <c r="E157" s="98">
        <v>3</v>
      </c>
      <c r="F157" s="98">
        <v>5</v>
      </c>
      <c r="G157" s="99">
        <v>402</v>
      </c>
      <c r="H157" s="99"/>
      <c r="I157" s="98">
        <v>5</v>
      </c>
      <c r="J157" s="98" t="s">
        <v>13</v>
      </c>
      <c r="K157" s="98">
        <v>2</v>
      </c>
      <c r="L157" s="98">
        <v>5</v>
      </c>
      <c r="M157" s="98">
        <v>3511</v>
      </c>
      <c r="N157" s="98">
        <v>1</v>
      </c>
      <c r="O157" s="98">
        <v>1</v>
      </c>
      <c r="P157" s="100" t="s">
        <v>689</v>
      </c>
      <c r="Q157" s="97" t="str">
        <f t="shared" si="2"/>
        <v>3</v>
      </c>
      <c r="R157" s="101"/>
      <c r="S157" s="102">
        <v>20424</v>
      </c>
      <c r="T157" s="103">
        <v>42004</v>
      </c>
      <c r="U157" s="103">
        <v>42004</v>
      </c>
      <c r="V157" s="103" t="s">
        <v>722</v>
      </c>
      <c r="W157" s="104" t="s">
        <v>729</v>
      </c>
      <c r="X157" s="105" t="s">
        <v>674</v>
      </c>
      <c r="Y157" s="106">
        <v>-53079105.549999997</v>
      </c>
      <c r="Z157" s="96"/>
      <c r="AA157" s="96"/>
      <c r="AB157" s="96"/>
      <c r="AC157" s="96"/>
      <c r="AD157" s="96"/>
      <c r="AE157" s="96"/>
      <c r="AF157" s="96"/>
      <c r="AG157" s="96"/>
      <c r="AH157" s="96"/>
      <c r="AI157" s="96"/>
      <c r="AJ157" s="96"/>
      <c r="AK157" s="96"/>
      <c r="AL157" s="96"/>
      <c r="AM157" s="96"/>
      <c r="AN157" s="96"/>
      <c r="AO157" s="96"/>
      <c r="AP157" s="96"/>
      <c r="AQ157" s="96"/>
      <c r="AR157" s="96"/>
      <c r="AS157" s="96"/>
      <c r="AT157" s="96"/>
      <c r="AU157" s="96"/>
      <c r="AV157" s="96"/>
      <c r="AW157" s="96"/>
      <c r="AX157" s="96"/>
      <c r="AY157" s="96"/>
      <c r="AZ157" s="96"/>
      <c r="BA157" s="96"/>
      <c r="BB157" s="96"/>
      <c r="BC157" s="96"/>
      <c r="BD157" s="96"/>
      <c r="BE157" s="96"/>
      <c r="BF157" s="96"/>
      <c r="BG157" s="96"/>
      <c r="BH157" s="96"/>
    </row>
    <row r="158" spans="1:60" s="88" customFormat="1" x14ac:dyDescent="0.2">
      <c r="A158" s="97">
        <v>26</v>
      </c>
      <c r="B158" s="97" t="s">
        <v>39</v>
      </c>
      <c r="C158" s="97">
        <v>1</v>
      </c>
      <c r="D158" s="98">
        <v>2</v>
      </c>
      <c r="E158" s="98">
        <v>3</v>
      </c>
      <c r="F158" s="98">
        <v>5</v>
      </c>
      <c r="G158" s="99">
        <v>402</v>
      </c>
      <c r="H158" s="99"/>
      <c r="I158" s="98">
        <v>5</v>
      </c>
      <c r="J158" s="98" t="s">
        <v>13</v>
      </c>
      <c r="K158" s="98">
        <v>2</v>
      </c>
      <c r="L158" s="98">
        <v>6</v>
      </c>
      <c r="M158" s="98">
        <v>3511</v>
      </c>
      <c r="N158" s="98">
        <v>1</v>
      </c>
      <c r="O158" s="98">
        <v>1</v>
      </c>
      <c r="P158" s="100" t="s">
        <v>689</v>
      </c>
      <c r="Q158" s="97" t="str">
        <f t="shared" si="2"/>
        <v>3</v>
      </c>
      <c r="R158" s="101"/>
      <c r="S158" s="102">
        <v>20424</v>
      </c>
      <c r="T158" s="103">
        <v>42004</v>
      </c>
      <c r="U158" s="103">
        <v>42004</v>
      </c>
      <c r="V158" s="103" t="s">
        <v>722</v>
      </c>
      <c r="W158" s="104" t="s">
        <v>729</v>
      </c>
      <c r="X158" s="105" t="s">
        <v>674</v>
      </c>
      <c r="Y158" s="106">
        <v>-7521805.6600000001</v>
      </c>
      <c r="Z158" s="96"/>
      <c r="AA158" s="96"/>
      <c r="AB158" s="96"/>
      <c r="AC158" s="96"/>
      <c r="AD158" s="96"/>
      <c r="AE158" s="96"/>
      <c r="AF158" s="96"/>
      <c r="AG158" s="96"/>
      <c r="AH158" s="96"/>
      <c r="AI158" s="96"/>
      <c r="AJ158" s="96"/>
      <c r="AK158" s="96"/>
      <c r="AL158" s="96"/>
      <c r="AM158" s="96"/>
      <c r="AN158" s="96"/>
      <c r="AO158" s="96"/>
      <c r="AP158" s="96"/>
      <c r="AQ158" s="96"/>
      <c r="AR158" s="96"/>
      <c r="AS158" s="96"/>
      <c r="AT158" s="96"/>
      <c r="AU158" s="96"/>
      <c r="AV158" s="96"/>
      <c r="AW158" s="96"/>
      <c r="AX158" s="96"/>
      <c r="AY158" s="96"/>
      <c r="AZ158" s="96"/>
      <c r="BA158" s="96"/>
      <c r="BB158" s="96"/>
      <c r="BC158" s="96"/>
      <c r="BD158" s="96"/>
      <c r="BE158" s="96"/>
      <c r="BF158" s="96"/>
      <c r="BG158" s="96"/>
      <c r="BH158" s="96"/>
    </row>
    <row r="159" spans="1:60" s="88" customFormat="1" x14ac:dyDescent="0.2">
      <c r="A159" s="97">
        <v>26</v>
      </c>
      <c r="B159" s="97" t="s">
        <v>39</v>
      </c>
      <c r="C159" s="97">
        <v>1</v>
      </c>
      <c r="D159" s="98">
        <v>2</v>
      </c>
      <c r="E159" s="98">
        <v>3</v>
      </c>
      <c r="F159" s="98">
        <v>5</v>
      </c>
      <c r="G159" s="99">
        <v>402</v>
      </c>
      <c r="H159" s="99"/>
      <c r="I159" s="98">
        <v>5</v>
      </c>
      <c r="J159" s="98" t="s">
        <v>13</v>
      </c>
      <c r="K159" s="98" t="s">
        <v>730</v>
      </c>
      <c r="L159" s="98" t="s">
        <v>47</v>
      </c>
      <c r="M159" s="98">
        <v>3511</v>
      </c>
      <c r="N159" s="98">
        <v>1</v>
      </c>
      <c r="O159" s="98">
        <v>1</v>
      </c>
      <c r="P159" s="100" t="s">
        <v>689</v>
      </c>
      <c r="Q159" s="97" t="str">
        <f t="shared" si="2"/>
        <v>3</v>
      </c>
      <c r="R159" s="101"/>
      <c r="S159" s="102">
        <v>20496</v>
      </c>
      <c r="T159" s="103">
        <v>42004</v>
      </c>
      <c r="U159" s="103">
        <v>42004</v>
      </c>
      <c r="V159" s="103"/>
      <c r="W159" s="104" t="s">
        <v>729</v>
      </c>
      <c r="X159" s="105" t="s">
        <v>674</v>
      </c>
      <c r="Y159" s="106">
        <v>-319576.86</v>
      </c>
      <c r="Z159" s="96"/>
      <c r="AA159" s="96"/>
      <c r="AB159" s="96"/>
      <c r="AC159" s="96"/>
      <c r="AD159" s="96"/>
      <c r="AE159" s="96"/>
      <c r="AF159" s="96"/>
      <c r="AG159" s="96"/>
      <c r="AH159" s="96"/>
      <c r="AI159" s="96"/>
      <c r="AJ159" s="96"/>
      <c r="AK159" s="96"/>
      <c r="AL159" s="96"/>
      <c r="AM159" s="96"/>
      <c r="AN159" s="96"/>
      <c r="AO159" s="96"/>
      <c r="AP159" s="96"/>
      <c r="AQ159" s="96"/>
      <c r="AR159" s="96"/>
      <c r="AS159" s="96"/>
      <c r="AT159" s="96"/>
      <c r="AU159" s="96"/>
      <c r="AV159" s="96"/>
      <c r="AW159" s="96"/>
      <c r="AX159" s="96"/>
      <c r="AY159" s="96"/>
      <c r="AZ159" s="96"/>
      <c r="BA159" s="96"/>
      <c r="BB159" s="96"/>
      <c r="BC159" s="96"/>
      <c r="BD159" s="96"/>
      <c r="BE159" s="96"/>
      <c r="BF159" s="96"/>
      <c r="BG159" s="96"/>
      <c r="BH159" s="96"/>
    </row>
    <row r="160" spans="1:60" s="88" customFormat="1" x14ac:dyDescent="0.2">
      <c r="A160" s="97">
        <v>26</v>
      </c>
      <c r="B160" s="97" t="s">
        <v>39</v>
      </c>
      <c r="C160" s="97">
        <v>1</v>
      </c>
      <c r="D160" s="98">
        <v>2</v>
      </c>
      <c r="E160" s="98">
        <v>3</v>
      </c>
      <c r="F160" s="98">
        <v>5</v>
      </c>
      <c r="G160" s="99">
        <v>402</v>
      </c>
      <c r="H160" s="99"/>
      <c r="I160" s="98">
        <v>5</v>
      </c>
      <c r="J160" s="98" t="s">
        <v>13</v>
      </c>
      <c r="K160" s="98" t="s">
        <v>730</v>
      </c>
      <c r="L160" s="98" t="s">
        <v>89</v>
      </c>
      <c r="M160" s="98">
        <v>3511</v>
      </c>
      <c r="N160" s="98">
        <v>1</v>
      </c>
      <c r="O160" s="98">
        <v>1</v>
      </c>
      <c r="P160" s="100" t="s">
        <v>689</v>
      </c>
      <c r="Q160" s="97" t="str">
        <f t="shared" si="2"/>
        <v>3</v>
      </c>
      <c r="R160" s="101"/>
      <c r="S160" s="102">
        <v>20496</v>
      </c>
      <c r="T160" s="103">
        <v>42004</v>
      </c>
      <c r="U160" s="103">
        <v>42004</v>
      </c>
      <c r="V160" s="103"/>
      <c r="W160" s="104" t="s">
        <v>729</v>
      </c>
      <c r="X160" s="105" t="s">
        <v>674</v>
      </c>
      <c r="Y160" s="106">
        <v>-11128894.57</v>
      </c>
      <c r="Z160" s="96"/>
      <c r="AA160" s="96"/>
      <c r="AB160" s="96"/>
      <c r="AC160" s="96"/>
      <c r="AD160" s="96"/>
      <c r="AE160" s="96"/>
      <c r="AF160" s="96"/>
      <c r="AG160" s="96"/>
      <c r="AH160" s="96"/>
      <c r="AI160" s="96"/>
      <c r="AJ160" s="96"/>
      <c r="AK160" s="96"/>
      <c r="AL160" s="96"/>
      <c r="AM160" s="96"/>
      <c r="AN160" s="96"/>
      <c r="AO160" s="96"/>
      <c r="AP160" s="96"/>
      <c r="AQ160" s="96"/>
      <c r="AR160" s="96"/>
      <c r="AS160" s="96"/>
      <c r="AT160" s="96"/>
      <c r="AU160" s="96"/>
      <c r="AV160" s="96"/>
      <c r="AW160" s="96"/>
      <c r="AX160" s="96"/>
      <c r="AY160" s="96"/>
      <c r="AZ160" s="96"/>
      <c r="BA160" s="96"/>
      <c r="BB160" s="96"/>
      <c r="BC160" s="96"/>
      <c r="BD160" s="96"/>
      <c r="BE160" s="96"/>
      <c r="BF160" s="96"/>
      <c r="BG160" s="96"/>
      <c r="BH160" s="96"/>
    </row>
    <row r="161" spans="1:60" s="88" customFormat="1" x14ac:dyDescent="0.2">
      <c r="A161" s="97">
        <v>26</v>
      </c>
      <c r="B161" s="97" t="s">
        <v>39</v>
      </c>
      <c r="C161" s="97">
        <v>1</v>
      </c>
      <c r="D161" s="98">
        <v>2</v>
      </c>
      <c r="E161" s="98">
        <v>3</v>
      </c>
      <c r="F161" s="98">
        <v>5</v>
      </c>
      <c r="G161" s="99">
        <v>402</v>
      </c>
      <c r="H161" s="99"/>
      <c r="I161" s="98" t="s">
        <v>47</v>
      </c>
      <c r="J161" s="98" t="s">
        <v>13</v>
      </c>
      <c r="K161" s="98" t="s">
        <v>679</v>
      </c>
      <c r="L161" s="98" t="s">
        <v>47</v>
      </c>
      <c r="M161" s="98">
        <v>2161</v>
      </c>
      <c r="N161" s="98">
        <v>1</v>
      </c>
      <c r="O161" s="98">
        <v>1</v>
      </c>
      <c r="P161" s="100" t="s">
        <v>680</v>
      </c>
      <c r="Q161" s="97" t="str">
        <f t="shared" si="2"/>
        <v>2</v>
      </c>
      <c r="R161" s="101"/>
      <c r="S161" s="102">
        <v>20520</v>
      </c>
      <c r="T161" s="103">
        <v>42004</v>
      </c>
      <c r="U161" s="103">
        <v>42004</v>
      </c>
      <c r="V161" s="103"/>
      <c r="W161" s="104" t="s">
        <v>729</v>
      </c>
      <c r="X161" s="105" t="s">
        <v>674</v>
      </c>
      <c r="Y161" s="106">
        <v>-43444.32</v>
      </c>
      <c r="Z161" s="96"/>
      <c r="AA161" s="96"/>
      <c r="AB161" s="96"/>
      <c r="AC161" s="96"/>
      <c r="AD161" s="96"/>
      <c r="AE161" s="96"/>
      <c r="AF161" s="96"/>
      <c r="AG161" s="96"/>
      <c r="AH161" s="96"/>
      <c r="AI161" s="96"/>
      <c r="AJ161" s="96"/>
      <c r="AK161" s="96"/>
      <c r="AL161" s="96"/>
      <c r="AM161" s="96"/>
      <c r="AN161" s="96"/>
      <c r="AO161" s="96"/>
      <c r="AP161" s="96"/>
      <c r="AQ161" s="96"/>
      <c r="AR161" s="96"/>
      <c r="AS161" s="96"/>
      <c r="AT161" s="96"/>
      <c r="AU161" s="96"/>
      <c r="AV161" s="96"/>
      <c r="AW161" s="96"/>
      <c r="AX161" s="96"/>
      <c r="AY161" s="96"/>
      <c r="AZ161" s="96"/>
      <c r="BA161" s="96"/>
      <c r="BB161" s="96"/>
      <c r="BC161" s="96"/>
      <c r="BD161" s="96"/>
      <c r="BE161" s="96"/>
      <c r="BF161" s="96"/>
      <c r="BG161" s="96"/>
      <c r="BH161" s="96"/>
    </row>
    <row r="162" spans="1:60" s="88" customFormat="1" x14ac:dyDescent="0.2">
      <c r="A162" s="97">
        <v>26</v>
      </c>
      <c r="B162" s="97" t="s">
        <v>39</v>
      </c>
      <c r="C162" s="97">
        <v>1</v>
      </c>
      <c r="D162" s="98">
        <v>2</v>
      </c>
      <c r="E162" s="98">
        <v>3</v>
      </c>
      <c r="F162" s="98">
        <v>5</v>
      </c>
      <c r="G162" s="99">
        <v>402</v>
      </c>
      <c r="H162" s="99"/>
      <c r="I162" s="98" t="s">
        <v>47</v>
      </c>
      <c r="J162" s="98" t="s">
        <v>13</v>
      </c>
      <c r="K162" s="98" t="s">
        <v>679</v>
      </c>
      <c r="L162" s="98" t="s">
        <v>47</v>
      </c>
      <c r="M162" s="98">
        <v>2531</v>
      </c>
      <c r="N162" s="98">
        <v>1</v>
      </c>
      <c r="O162" s="98">
        <v>1</v>
      </c>
      <c r="P162" s="100" t="s">
        <v>680</v>
      </c>
      <c r="Q162" s="97" t="str">
        <f t="shared" si="2"/>
        <v>2</v>
      </c>
      <c r="R162" s="101"/>
      <c r="S162" s="102">
        <v>20520</v>
      </c>
      <c r="T162" s="103">
        <v>42004</v>
      </c>
      <c r="U162" s="103">
        <v>42004</v>
      </c>
      <c r="V162" s="103"/>
      <c r="W162" s="104" t="s">
        <v>729</v>
      </c>
      <c r="X162" s="105" t="s">
        <v>674</v>
      </c>
      <c r="Y162" s="106">
        <v>-121679.5</v>
      </c>
      <c r="Z162" s="96"/>
      <c r="AA162" s="96"/>
      <c r="AB162" s="96"/>
      <c r="AC162" s="96"/>
      <c r="AD162" s="96"/>
      <c r="AE162" s="96"/>
      <c r="AF162" s="96"/>
      <c r="AG162" s="96"/>
      <c r="AH162" s="96"/>
      <c r="AI162" s="96"/>
      <c r="AJ162" s="96"/>
      <c r="AK162" s="96"/>
      <c r="AL162" s="96"/>
      <c r="AM162" s="96"/>
      <c r="AN162" s="96"/>
      <c r="AO162" s="96"/>
      <c r="AP162" s="96"/>
      <c r="AQ162" s="96"/>
      <c r="AR162" s="96"/>
      <c r="AS162" s="96"/>
      <c r="AT162" s="96"/>
      <c r="AU162" s="96"/>
      <c r="AV162" s="96"/>
      <c r="AW162" s="96"/>
      <c r="AX162" s="96"/>
      <c r="AY162" s="96"/>
      <c r="AZ162" s="96"/>
      <c r="BA162" s="96"/>
      <c r="BB162" s="96"/>
      <c r="BC162" s="96"/>
      <c r="BD162" s="96"/>
      <c r="BE162" s="96"/>
      <c r="BF162" s="96"/>
      <c r="BG162" s="96"/>
      <c r="BH162" s="96"/>
    </row>
    <row r="163" spans="1:60" s="88" customFormat="1" x14ac:dyDescent="0.2">
      <c r="A163" s="97">
        <v>26</v>
      </c>
      <c r="B163" s="97" t="s">
        <v>39</v>
      </c>
      <c r="C163" s="97">
        <v>1</v>
      </c>
      <c r="D163" s="98">
        <v>2</v>
      </c>
      <c r="E163" s="98">
        <v>3</v>
      </c>
      <c r="F163" s="98">
        <v>5</v>
      </c>
      <c r="G163" s="99">
        <v>402</v>
      </c>
      <c r="H163" s="99"/>
      <c r="I163" s="98" t="s">
        <v>47</v>
      </c>
      <c r="J163" s="98" t="s">
        <v>13</v>
      </c>
      <c r="K163" s="98" t="s">
        <v>679</v>
      </c>
      <c r="L163" s="98" t="s">
        <v>47</v>
      </c>
      <c r="M163" s="98">
        <v>2541</v>
      </c>
      <c r="N163" s="98">
        <v>1</v>
      </c>
      <c r="O163" s="98">
        <v>1</v>
      </c>
      <c r="P163" s="100" t="s">
        <v>680</v>
      </c>
      <c r="Q163" s="97" t="str">
        <f t="shared" si="2"/>
        <v>2</v>
      </c>
      <c r="R163" s="101"/>
      <c r="S163" s="102">
        <v>20520</v>
      </c>
      <c r="T163" s="103">
        <v>42004</v>
      </c>
      <c r="U163" s="103">
        <v>42004</v>
      </c>
      <c r="V163" s="103"/>
      <c r="W163" s="104" t="s">
        <v>729</v>
      </c>
      <c r="X163" s="105" t="s">
        <v>674</v>
      </c>
      <c r="Y163" s="106">
        <v>-9439468.6300000008</v>
      </c>
      <c r="Z163" s="96"/>
      <c r="AA163" s="96"/>
      <c r="AB163" s="96"/>
      <c r="AC163" s="96"/>
      <c r="AD163" s="96"/>
      <c r="AE163" s="96"/>
      <c r="AF163" s="96"/>
      <c r="AG163" s="96"/>
      <c r="AH163" s="96"/>
      <c r="AI163" s="96"/>
      <c r="AJ163" s="96"/>
      <c r="AK163" s="96"/>
      <c r="AL163" s="96"/>
      <c r="AM163" s="96"/>
      <c r="AN163" s="96"/>
      <c r="AO163" s="96"/>
      <c r="AP163" s="96"/>
      <c r="AQ163" s="96"/>
      <c r="AR163" s="96"/>
      <c r="AS163" s="96"/>
      <c r="AT163" s="96"/>
      <c r="AU163" s="96"/>
      <c r="AV163" s="96"/>
      <c r="AW163" s="96"/>
      <c r="AX163" s="96"/>
      <c r="AY163" s="96"/>
      <c r="AZ163" s="96"/>
      <c r="BA163" s="96"/>
      <c r="BB163" s="96"/>
      <c r="BC163" s="96"/>
      <c r="BD163" s="96"/>
      <c r="BE163" s="96"/>
      <c r="BF163" s="96"/>
      <c r="BG163" s="96"/>
      <c r="BH163" s="96"/>
    </row>
    <row r="164" spans="1:60" s="88" customFormat="1" x14ac:dyDescent="0.2">
      <c r="A164" s="97">
        <v>26</v>
      </c>
      <c r="B164" s="97" t="s">
        <v>39</v>
      </c>
      <c r="C164" s="97">
        <v>1</v>
      </c>
      <c r="D164" s="98">
        <v>2</v>
      </c>
      <c r="E164" s="98">
        <v>3</v>
      </c>
      <c r="F164" s="98">
        <v>5</v>
      </c>
      <c r="G164" s="99">
        <v>402</v>
      </c>
      <c r="H164" s="99"/>
      <c r="I164" s="98" t="s">
        <v>47</v>
      </c>
      <c r="J164" s="98" t="s">
        <v>13</v>
      </c>
      <c r="K164" s="98" t="s">
        <v>679</v>
      </c>
      <c r="L164" s="98" t="s">
        <v>47</v>
      </c>
      <c r="M164" s="98">
        <v>3121</v>
      </c>
      <c r="N164" s="98">
        <v>1</v>
      </c>
      <c r="O164" s="98">
        <v>1</v>
      </c>
      <c r="P164" s="100" t="s">
        <v>680</v>
      </c>
      <c r="Q164" s="97" t="str">
        <f t="shared" si="2"/>
        <v>3</v>
      </c>
      <c r="R164" s="101"/>
      <c r="S164" s="102">
        <v>20520</v>
      </c>
      <c r="T164" s="103">
        <v>42004</v>
      </c>
      <c r="U164" s="103">
        <v>42004</v>
      </c>
      <c r="V164" s="103"/>
      <c r="W164" s="104" t="s">
        <v>729</v>
      </c>
      <c r="X164" s="105" t="s">
        <v>674</v>
      </c>
      <c r="Y164" s="106">
        <v>-698152.61</v>
      </c>
      <c r="Z164" s="96"/>
      <c r="AA164" s="96"/>
      <c r="AB164" s="96"/>
      <c r="AC164" s="96"/>
      <c r="AD164" s="96"/>
      <c r="AE164" s="96"/>
      <c r="AF164" s="96"/>
      <c r="AG164" s="96"/>
      <c r="AH164" s="96"/>
      <c r="AI164" s="96"/>
      <c r="AJ164" s="96"/>
      <c r="AK164" s="96"/>
      <c r="AL164" s="96"/>
      <c r="AM164" s="96"/>
      <c r="AN164" s="96"/>
      <c r="AO164" s="96"/>
      <c r="AP164" s="96"/>
      <c r="AQ164" s="96"/>
      <c r="AR164" s="96"/>
      <c r="AS164" s="96"/>
      <c r="AT164" s="96"/>
      <c r="AU164" s="96"/>
      <c r="AV164" s="96"/>
      <c r="AW164" s="96"/>
      <c r="AX164" s="96"/>
      <c r="AY164" s="96"/>
      <c r="AZ164" s="96"/>
      <c r="BA164" s="96"/>
      <c r="BB164" s="96"/>
      <c r="BC164" s="96"/>
      <c r="BD164" s="96"/>
      <c r="BE164" s="96"/>
      <c r="BF164" s="96"/>
      <c r="BG164" s="96"/>
      <c r="BH164" s="96"/>
    </row>
    <row r="165" spans="1:60" s="88" customFormat="1" x14ac:dyDescent="0.2">
      <c r="A165" s="97">
        <v>26</v>
      </c>
      <c r="B165" s="97" t="s">
        <v>39</v>
      </c>
      <c r="C165" s="97">
        <v>1</v>
      </c>
      <c r="D165" s="98">
        <v>2</v>
      </c>
      <c r="E165" s="98">
        <v>3</v>
      </c>
      <c r="F165" s="98">
        <v>5</v>
      </c>
      <c r="G165" s="99">
        <v>402</v>
      </c>
      <c r="H165" s="99"/>
      <c r="I165" s="98" t="s">
        <v>47</v>
      </c>
      <c r="J165" s="98" t="s">
        <v>13</v>
      </c>
      <c r="K165" s="98" t="s">
        <v>679</v>
      </c>
      <c r="L165" s="98" t="s">
        <v>47</v>
      </c>
      <c r="M165" s="98">
        <v>3331</v>
      </c>
      <c r="N165" s="98">
        <v>1</v>
      </c>
      <c r="O165" s="98">
        <v>1</v>
      </c>
      <c r="P165" s="100" t="s">
        <v>689</v>
      </c>
      <c r="Q165" s="97" t="str">
        <f t="shared" si="2"/>
        <v>3</v>
      </c>
      <c r="R165" s="101"/>
      <c r="S165" s="102">
        <v>20520</v>
      </c>
      <c r="T165" s="103">
        <v>42004</v>
      </c>
      <c r="U165" s="103">
        <v>42004</v>
      </c>
      <c r="V165" s="103"/>
      <c r="W165" s="104" t="s">
        <v>729</v>
      </c>
      <c r="X165" s="105" t="s">
        <v>674</v>
      </c>
      <c r="Y165" s="106">
        <v>-32569600</v>
      </c>
      <c r="Z165" s="96"/>
      <c r="AA165" s="96"/>
      <c r="AB165" s="96"/>
      <c r="AC165" s="96"/>
      <c r="AD165" s="96"/>
      <c r="AE165" s="96"/>
      <c r="AF165" s="96"/>
      <c r="AG165" s="96"/>
      <c r="AH165" s="96"/>
      <c r="AI165" s="96"/>
      <c r="AJ165" s="96"/>
      <c r="AK165" s="96"/>
      <c r="AL165" s="96"/>
      <c r="AM165" s="96"/>
      <c r="AN165" s="96"/>
      <c r="AO165" s="96"/>
      <c r="AP165" s="96"/>
      <c r="AQ165" s="96"/>
      <c r="AR165" s="96"/>
      <c r="AS165" s="96"/>
      <c r="AT165" s="96"/>
      <c r="AU165" s="96"/>
      <c r="AV165" s="96"/>
      <c r="AW165" s="96"/>
      <c r="AX165" s="96"/>
      <c r="AY165" s="96"/>
      <c r="AZ165" s="96"/>
      <c r="BA165" s="96"/>
      <c r="BB165" s="96"/>
      <c r="BC165" s="96"/>
      <c r="BD165" s="96"/>
      <c r="BE165" s="96"/>
      <c r="BF165" s="96"/>
      <c r="BG165" s="96"/>
      <c r="BH165" s="96"/>
    </row>
    <row r="166" spans="1:60" s="88" customFormat="1" x14ac:dyDescent="0.2">
      <c r="A166" s="97">
        <v>26</v>
      </c>
      <c r="B166" s="97" t="s">
        <v>39</v>
      </c>
      <c r="C166" s="97">
        <v>1</v>
      </c>
      <c r="D166" s="98">
        <v>2</v>
      </c>
      <c r="E166" s="98">
        <v>3</v>
      </c>
      <c r="F166" s="98">
        <v>5</v>
      </c>
      <c r="G166" s="99">
        <v>402</v>
      </c>
      <c r="H166" s="99"/>
      <c r="I166" s="98" t="s">
        <v>47</v>
      </c>
      <c r="J166" s="98" t="s">
        <v>13</v>
      </c>
      <c r="K166" s="98" t="s">
        <v>679</v>
      </c>
      <c r="L166" s="98" t="s">
        <v>47</v>
      </c>
      <c r="M166" s="98">
        <v>3471</v>
      </c>
      <c r="N166" s="98">
        <v>1</v>
      </c>
      <c r="O166" s="98">
        <v>1</v>
      </c>
      <c r="P166" s="100" t="s">
        <v>680</v>
      </c>
      <c r="Q166" s="97" t="str">
        <f t="shared" si="2"/>
        <v>3</v>
      </c>
      <c r="R166" s="101"/>
      <c r="S166" s="102">
        <v>20520</v>
      </c>
      <c r="T166" s="103">
        <v>42004</v>
      </c>
      <c r="U166" s="103">
        <v>42004</v>
      </c>
      <c r="V166" s="103"/>
      <c r="W166" s="104" t="s">
        <v>729</v>
      </c>
      <c r="X166" s="105" t="s">
        <v>674</v>
      </c>
      <c r="Y166" s="106">
        <v>-3</v>
      </c>
      <c r="Z166" s="96"/>
      <c r="AA166" s="96"/>
      <c r="AB166" s="96"/>
      <c r="AC166" s="96"/>
      <c r="AD166" s="96"/>
      <c r="AE166" s="96"/>
      <c r="AF166" s="96"/>
      <c r="AG166" s="96"/>
      <c r="AH166" s="96"/>
      <c r="AI166" s="96"/>
      <c r="AJ166" s="96"/>
      <c r="AK166" s="96"/>
      <c r="AL166" s="96"/>
      <c r="AM166" s="96"/>
      <c r="AN166" s="96"/>
      <c r="AO166" s="96"/>
      <c r="AP166" s="96"/>
      <c r="AQ166" s="96"/>
      <c r="AR166" s="96"/>
      <c r="AS166" s="96"/>
      <c r="AT166" s="96"/>
      <c r="AU166" s="96"/>
      <c r="AV166" s="96"/>
      <c r="AW166" s="96"/>
      <c r="AX166" s="96"/>
      <c r="AY166" s="96"/>
      <c r="AZ166" s="96"/>
      <c r="BA166" s="96"/>
      <c r="BB166" s="96"/>
      <c r="BC166" s="96"/>
      <c r="BD166" s="96"/>
      <c r="BE166" s="96"/>
      <c r="BF166" s="96"/>
      <c r="BG166" s="96"/>
      <c r="BH166" s="96"/>
    </row>
    <row r="167" spans="1:60" s="88" customFormat="1" x14ac:dyDescent="0.2">
      <c r="A167" s="97">
        <v>26</v>
      </c>
      <c r="B167" s="97" t="s">
        <v>39</v>
      </c>
      <c r="C167" s="97">
        <v>1</v>
      </c>
      <c r="D167" s="98">
        <v>2</v>
      </c>
      <c r="E167" s="98">
        <v>3</v>
      </c>
      <c r="F167" s="98">
        <v>5</v>
      </c>
      <c r="G167" s="99">
        <v>402</v>
      </c>
      <c r="H167" s="99"/>
      <c r="I167" s="98" t="s">
        <v>47</v>
      </c>
      <c r="J167" s="98" t="s">
        <v>13</v>
      </c>
      <c r="K167" s="98" t="s">
        <v>679</v>
      </c>
      <c r="L167" s="98" t="s">
        <v>47</v>
      </c>
      <c r="M167" s="98">
        <v>3541</v>
      </c>
      <c r="N167" s="98">
        <v>1</v>
      </c>
      <c r="O167" s="98">
        <v>1</v>
      </c>
      <c r="P167" s="100" t="s">
        <v>680</v>
      </c>
      <c r="Q167" s="97" t="str">
        <f t="shared" si="2"/>
        <v>3</v>
      </c>
      <c r="R167" s="101"/>
      <c r="S167" s="102">
        <v>20520</v>
      </c>
      <c r="T167" s="103">
        <v>42004</v>
      </c>
      <c r="U167" s="103">
        <v>42004</v>
      </c>
      <c r="V167" s="103"/>
      <c r="W167" s="104" t="s">
        <v>729</v>
      </c>
      <c r="X167" s="105" t="s">
        <v>674</v>
      </c>
      <c r="Y167" s="106">
        <v>-1990304.72</v>
      </c>
      <c r="Z167" s="96"/>
      <c r="AA167" s="96"/>
      <c r="AB167" s="96"/>
      <c r="AC167" s="96"/>
      <c r="AD167" s="96"/>
      <c r="AE167" s="96"/>
      <c r="AF167" s="96"/>
      <c r="AG167" s="96"/>
      <c r="AH167" s="96"/>
      <c r="AI167" s="96"/>
      <c r="AJ167" s="96"/>
      <c r="AK167" s="96"/>
      <c r="AL167" s="96"/>
      <c r="AM167" s="96"/>
      <c r="AN167" s="96"/>
      <c r="AO167" s="96"/>
      <c r="AP167" s="96"/>
      <c r="AQ167" s="96"/>
      <c r="AR167" s="96"/>
      <c r="AS167" s="96"/>
      <c r="AT167" s="96"/>
      <c r="AU167" s="96"/>
      <c r="AV167" s="96"/>
      <c r="AW167" s="96"/>
      <c r="AX167" s="96"/>
      <c r="AY167" s="96"/>
      <c r="AZ167" s="96"/>
      <c r="BA167" s="96"/>
      <c r="BB167" s="96"/>
      <c r="BC167" s="96"/>
      <c r="BD167" s="96"/>
      <c r="BE167" s="96"/>
      <c r="BF167" s="96"/>
      <c r="BG167" s="96"/>
      <c r="BH167" s="96"/>
    </row>
    <row r="168" spans="1:60" s="88" customFormat="1" x14ac:dyDescent="0.2">
      <c r="A168" s="97">
        <v>26</v>
      </c>
      <c r="B168" s="97" t="s">
        <v>39</v>
      </c>
      <c r="C168" s="97">
        <v>1</v>
      </c>
      <c r="D168" s="98">
        <v>2</v>
      </c>
      <c r="E168" s="98">
        <v>3</v>
      </c>
      <c r="F168" s="98">
        <v>5</v>
      </c>
      <c r="G168" s="99">
        <v>402</v>
      </c>
      <c r="H168" s="99"/>
      <c r="I168" s="98" t="s">
        <v>47</v>
      </c>
      <c r="J168" s="98" t="s">
        <v>13</v>
      </c>
      <c r="K168" s="98" t="s">
        <v>679</v>
      </c>
      <c r="L168" s="98" t="s">
        <v>47</v>
      </c>
      <c r="M168" s="98">
        <v>3581</v>
      </c>
      <c r="N168" s="98">
        <v>1</v>
      </c>
      <c r="O168" s="98">
        <v>1</v>
      </c>
      <c r="P168" s="100" t="s">
        <v>680</v>
      </c>
      <c r="Q168" s="97" t="str">
        <f t="shared" si="2"/>
        <v>3</v>
      </c>
      <c r="R168" s="101"/>
      <c r="S168" s="102">
        <v>20520</v>
      </c>
      <c r="T168" s="103">
        <v>42004</v>
      </c>
      <c r="U168" s="103">
        <v>42004</v>
      </c>
      <c r="V168" s="103"/>
      <c r="W168" s="104" t="s">
        <v>729</v>
      </c>
      <c r="X168" s="105" t="s">
        <v>674</v>
      </c>
      <c r="Y168" s="106">
        <v>-4571015.9000000004</v>
      </c>
      <c r="Z168" s="96"/>
      <c r="AA168" s="96"/>
      <c r="AB168" s="96"/>
      <c r="AC168" s="96"/>
      <c r="AD168" s="96"/>
      <c r="AE168" s="96"/>
      <c r="AF168" s="96"/>
      <c r="AG168" s="96"/>
      <c r="AH168" s="96"/>
      <c r="AI168" s="96"/>
      <c r="AJ168" s="96"/>
      <c r="AK168" s="96"/>
      <c r="AL168" s="96"/>
      <c r="AM168" s="96"/>
      <c r="AN168" s="96"/>
      <c r="AO168" s="96"/>
      <c r="AP168" s="96"/>
      <c r="AQ168" s="96"/>
      <c r="AR168" s="96"/>
      <c r="AS168" s="96"/>
      <c r="AT168" s="96"/>
      <c r="AU168" s="96"/>
      <c r="AV168" s="96"/>
      <c r="AW168" s="96"/>
      <c r="AX168" s="96"/>
      <c r="AY168" s="96"/>
      <c r="AZ168" s="96"/>
      <c r="BA168" s="96"/>
      <c r="BB168" s="96"/>
      <c r="BC168" s="96"/>
      <c r="BD168" s="96"/>
      <c r="BE168" s="96"/>
      <c r="BF168" s="96"/>
      <c r="BG168" s="96"/>
      <c r="BH168" s="96"/>
    </row>
    <row r="169" spans="1:60" s="88" customFormat="1" x14ac:dyDescent="0.2">
      <c r="A169" s="97">
        <v>26</v>
      </c>
      <c r="B169" s="97" t="s">
        <v>39</v>
      </c>
      <c r="C169" s="97">
        <v>1</v>
      </c>
      <c r="D169" s="98">
        <v>2</v>
      </c>
      <c r="E169" s="98">
        <v>3</v>
      </c>
      <c r="F169" s="98">
        <v>5</v>
      </c>
      <c r="G169" s="99">
        <v>402</v>
      </c>
      <c r="H169" s="99"/>
      <c r="I169" s="98" t="s">
        <v>47</v>
      </c>
      <c r="J169" s="98" t="s">
        <v>13</v>
      </c>
      <c r="K169" s="98" t="s">
        <v>679</v>
      </c>
      <c r="L169" s="98" t="s">
        <v>47</v>
      </c>
      <c r="M169" s="98">
        <v>3993</v>
      </c>
      <c r="N169" s="98">
        <v>1</v>
      </c>
      <c r="O169" s="98">
        <v>1</v>
      </c>
      <c r="P169" s="100" t="s">
        <v>689</v>
      </c>
      <c r="Q169" s="97" t="str">
        <f t="shared" si="2"/>
        <v>3</v>
      </c>
      <c r="R169" s="101"/>
      <c r="S169" s="102">
        <v>20520</v>
      </c>
      <c r="T169" s="103">
        <v>42004</v>
      </c>
      <c r="U169" s="103">
        <v>42004</v>
      </c>
      <c r="V169" s="103"/>
      <c r="W169" s="104" t="s">
        <v>729</v>
      </c>
      <c r="X169" s="105" t="s">
        <v>674</v>
      </c>
      <c r="Y169" s="106">
        <v>-39035681.07</v>
      </c>
      <c r="Z169" s="96"/>
      <c r="AA169" s="96"/>
      <c r="AB169" s="96"/>
      <c r="AC169" s="96"/>
      <c r="AD169" s="96"/>
      <c r="AE169" s="96"/>
      <c r="AF169" s="96"/>
      <c r="AG169" s="96"/>
      <c r="AH169" s="96"/>
      <c r="AI169" s="96"/>
      <c r="AJ169" s="96"/>
      <c r="AK169" s="96"/>
      <c r="AL169" s="96"/>
      <c r="AM169" s="96"/>
      <c r="AN169" s="96"/>
      <c r="AO169" s="96"/>
      <c r="AP169" s="96"/>
      <c r="AQ169" s="96"/>
      <c r="AR169" s="96"/>
      <c r="AS169" s="96"/>
      <c r="AT169" s="96"/>
      <c r="AU169" s="96"/>
      <c r="AV169" s="96"/>
      <c r="AW169" s="96"/>
      <c r="AX169" s="96"/>
      <c r="AY169" s="96"/>
      <c r="AZ169" s="96"/>
      <c r="BA169" s="96"/>
      <c r="BB169" s="96"/>
      <c r="BC169" s="96"/>
      <c r="BD169" s="96"/>
      <c r="BE169" s="96"/>
      <c r="BF169" s="96"/>
      <c r="BG169" s="96"/>
      <c r="BH169" s="96"/>
    </row>
    <row r="170" spans="1:60" s="88" customFormat="1" x14ac:dyDescent="0.2">
      <c r="A170" s="97">
        <v>26</v>
      </c>
      <c r="B170" s="97" t="s">
        <v>39</v>
      </c>
      <c r="C170" s="97">
        <v>1</v>
      </c>
      <c r="D170" s="98">
        <v>2</v>
      </c>
      <c r="E170" s="98">
        <v>3</v>
      </c>
      <c r="F170" s="98">
        <v>5</v>
      </c>
      <c r="G170" s="99">
        <v>402</v>
      </c>
      <c r="H170" s="99"/>
      <c r="I170" s="98" t="s">
        <v>47</v>
      </c>
      <c r="J170" s="98" t="s">
        <v>13</v>
      </c>
      <c r="K170" s="98" t="s">
        <v>679</v>
      </c>
      <c r="L170" s="98" t="s">
        <v>47</v>
      </c>
      <c r="M170" s="98">
        <v>3993</v>
      </c>
      <c r="N170" s="98">
        <v>1</v>
      </c>
      <c r="O170" s="98">
        <v>1</v>
      </c>
      <c r="P170" s="100" t="s">
        <v>680</v>
      </c>
      <c r="Q170" s="97" t="str">
        <f t="shared" si="2"/>
        <v>3</v>
      </c>
      <c r="R170" s="101"/>
      <c r="S170" s="102">
        <v>20520</v>
      </c>
      <c r="T170" s="103">
        <v>42004</v>
      </c>
      <c r="U170" s="103">
        <v>42004</v>
      </c>
      <c r="V170" s="103"/>
      <c r="W170" s="104" t="s">
        <v>729</v>
      </c>
      <c r="X170" s="105" t="s">
        <v>674</v>
      </c>
      <c r="Y170" s="106">
        <v>-1045442.66</v>
      </c>
      <c r="Z170" s="96"/>
      <c r="AA170" s="96"/>
      <c r="AB170" s="96"/>
      <c r="AC170" s="96"/>
      <c r="AD170" s="96"/>
      <c r="AE170" s="96"/>
      <c r="AF170" s="96"/>
      <c r="AG170" s="96"/>
      <c r="AH170" s="96"/>
      <c r="AI170" s="96"/>
      <c r="AJ170" s="96"/>
      <c r="AK170" s="96"/>
      <c r="AL170" s="96"/>
      <c r="AM170" s="96"/>
      <c r="AN170" s="96"/>
      <c r="AO170" s="96"/>
      <c r="AP170" s="96"/>
      <c r="AQ170" s="96"/>
      <c r="AR170" s="96"/>
      <c r="AS170" s="96"/>
      <c r="AT170" s="96"/>
      <c r="AU170" s="96"/>
      <c r="AV170" s="96"/>
      <c r="AW170" s="96"/>
      <c r="AX170" s="96"/>
      <c r="AY170" s="96"/>
      <c r="AZ170" s="96"/>
      <c r="BA170" s="96"/>
      <c r="BB170" s="96"/>
      <c r="BC170" s="96"/>
      <c r="BD170" s="96"/>
      <c r="BE170" s="96"/>
      <c r="BF170" s="96"/>
      <c r="BG170" s="96"/>
      <c r="BH170" s="96"/>
    </row>
    <row r="171" spans="1:60" s="88" customFormat="1" x14ac:dyDescent="0.2">
      <c r="A171" s="97">
        <v>26</v>
      </c>
      <c r="B171" s="97" t="s">
        <v>39</v>
      </c>
      <c r="C171" s="97">
        <v>1</v>
      </c>
      <c r="D171" s="98">
        <v>2</v>
      </c>
      <c r="E171" s="98">
        <v>3</v>
      </c>
      <c r="F171" s="98">
        <v>5</v>
      </c>
      <c r="G171" s="99">
        <v>402</v>
      </c>
      <c r="H171" s="99"/>
      <c r="I171" s="98" t="s">
        <v>47</v>
      </c>
      <c r="J171" s="98" t="s">
        <v>13</v>
      </c>
      <c r="K171" s="98" t="s">
        <v>679</v>
      </c>
      <c r="L171" s="98" t="s">
        <v>47</v>
      </c>
      <c r="M171" s="98">
        <v>5121</v>
      </c>
      <c r="N171" s="98">
        <v>2</v>
      </c>
      <c r="O171" s="98">
        <v>1</v>
      </c>
      <c r="P171" s="100" t="s">
        <v>689</v>
      </c>
      <c r="Q171" s="97" t="str">
        <f t="shared" si="2"/>
        <v>5</v>
      </c>
      <c r="R171" s="101"/>
      <c r="S171" s="102">
        <v>20520</v>
      </c>
      <c r="T171" s="103">
        <v>42004</v>
      </c>
      <c r="U171" s="103">
        <v>42004</v>
      </c>
      <c r="V171" s="103"/>
      <c r="W171" s="104" t="s">
        <v>729</v>
      </c>
      <c r="X171" s="105" t="s">
        <v>674</v>
      </c>
      <c r="Y171" s="106">
        <v>-794067</v>
      </c>
      <c r="Z171" s="96"/>
      <c r="AA171" s="96"/>
      <c r="AB171" s="96"/>
      <c r="AC171" s="96"/>
      <c r="AD171" s="96"/>
      <c r="AE171" s="96"/>
      <c r="AF171" s="96"/>
      <c r="AG171" s="96"/>
      <c r="AH171" s="96"/>
      <c r="AI171" s="96"/>
      <c r="AJ171" s="96"/>
      <c r="AK171" s="96"/>
      <c r="AL171" s="96"/>
      <c r="AM171" s="96"/>
      <c r="AN171" s="96"/>
      <c r="AO171" s="96"/>
      <c r="AP171" s="96"/>
      <c r="AQ171" s="96"/>
      <c r="AR171" s="96"/>
      <c r="AS171" s="96"/>
      <c r="AT171" s="96"/>
      <c r="AU171" s="96"/>
      <c r="AV171" s="96"/>
      <c r="AW171" s="96"/>
      <c r="AX171" s="96"/>
      <c r="AY171" s="96"/>
      <c r="AZ171" s="96"/>
      <c r="BA171" s="96"/>
      <c r="BB171" s="96"/>
      <c r="BC171" s="96"/>
      <c r="BD171" s="96"/>
      <c r="BE171" s="96"/>
      <c r="BF171" s="96"/>
      <c r="BG171" s="96"/>
      <c r="BH171" s="96"/>
    </row>
    <row r="172" spans="1:60" s="88" customFormat="1" x14ac:dyDescent="0.2">
      <c r="A172" s="97">
        <v>26</v>
      </c>
      <c r="B172" s="97" t="s">
        <v>39</v>
      </c>
      <c r="C172" s="97">
        <v>1</v>
      </c>
      <c r="D172" s="98">
        <v>2</v>
      </c>
      <c r="E172" s="98">
        <v>3</v>
      </c>
      <c r="F172" s="98">
        <v>5</v>
      </c>
      <c r="G172" s="99">
        <v>402</v>
      </c>
      <c r="H172" s="99"/>
      <c r="I172" s="98" t="s">
        <v>47</v>
      </c>
      <c r="J172" s="98" t="s">
        <v>13</v>
      </c>
      <c r="K172" s="98" t="s">
        <v>679</v>
      </c>
      <c r="L172" s="98" t="s">
        <v>47</v>
      </c>
      <c r="M172" s="98">
        <v>5151</v>
      </c>
      <c r="N172" s="98">
        <v>2</v>
      </c>
      <c r="O172" s="98">
        <v>1</v>
      </c>
      <c r="P172" s="100" t="s">
        <v>689</v>
      </c>
      <c r="Q172" s="97" t="str">
        <f t="shared" si="2"/>
        <v>5</v>
      </c>
      <c r="R172" s="101"/>
      <c r="S172" s="102">
        <v>20520</v>
      </c>
      <c r="T172" s="103">
        <v>42004</v>
      </c>
      <c r="U172" s="103">
        <v>42004</v>
      </c>
      <c r="V172" s="103"/>
      <c r="W172" s="104" t="s">
        <v>729</v>
      </c>
      <c r="X172" s="105" t="s">
        <v>674</v>
      </c>
      <c r="Y172" s="106">
        <v>-337</v>
      </c>
      <c r="Z172" s="96"/>
      <c r="AA172" s="96"/>
      <c r="AB172" s="96"/>
      <c r="AC172" s="96"/>
      <c r="AD172" s="96"/>
      <c r="AE172" s="96"/>
      <c r="AF172" s="96"/>
      <c r="AG172" s="96"/>
      <c r="AH172" s="96"/>
      <c r="AI172" s="96"/>
      <c r="AJ172" s="96"/>
      <c r="AK172" s="96"/>
      <c r="AL172" s="96"/>
      <c r="AM172" s="96"/>
      <c r="AN172" s="96"/>
      <c r="AO172" s="96"/>
      <c r="AP172" s="96"/>
      <c r="AQ172" s="96"/>
      <c r="AR172" s="96"/>
      <c r="AS172" s="96"/>
      <c r="AT172" s="96"/>
      <c r="AU172" s="96"/>
      <c r="AV172" s="96"/>
      <c r="AW172" s="96"/>
      <c r="AX172" s="96"/>
      <c r="AY172" s="96"/>
      <c r="AZ172" s="96"/>
      <c r="BA172" s="96"/>
      <c r="BB172" s="96"/>
      <c r="BC172" s="96"/>
      <c r="BD172" s="96"/>
      <c r="BE172" s="96"/>
      <c r="BF172" s="96"/>
      <c r="BG172" s="96"/>
      <c r="BH172" s="96"/>
    </row>
    <row r="173" spans="1:60" s="88" customFormat="1" x14ac:dyDescent="0.2">
      <c r="A173" s="97">
        <v>26</v>
      </c>
      <c r="B173" s="97" t="s">
        <v>39</v>
      </c>
      <c r="C173" s="97">
        <v>1</v>
      </c>
      <c r="D173" s="98">
        <v>2</v>
      </c>
      <c r="E173" s="98">
        <v>3</v>
      </c>
      <c r="F173" s="98">
        <v>5</v>
      </c>
      <c r="G173" s="99">
        <v>402</v>
      </c>
      <c r="H173" s="99"/>
      <c r="I173" s="98" t="s">
        <v>47</v>
      </c>
      <c r="J173" s="98" t="s">
        <v>13</v>
      </c>
      <c r="K173" s="98" t="s">
        <v>679</v>
      </c>
      <c r="L173" s="98" t="s">
        <v>47</v>
      </c>
      <c r="M173" s="98">
        <v>5311</v>
      </c>
      <c r="N173" s="98">
        <v>2</v>
      </c>
      <c r="O173" s="98">
        <v>1</v>
      </c>
      <c r="P173" s="100" t="s">
        <v>689</v>
      </c>
      <c r="Q173" s="97" t="str">
        <f t="shared" si="2"/>
        <v>5</v>
      </c>
      <c r="R173" s="101"/>
      <c r="S173" s="102">
        <v>20520</v>
      </c>
      <c r="T173" s="103">
        <v>42004</v>
      </c>
      <c r="U173" s="103">
        <v>42004</v>
      </c>
      <c r="V173" s="103"/>
      <c r="W173" s="104" t="s">
        <v>729</v>
      </c>
      <c r="X173" s="105" t="s">
        <v>674</v>
      </c>
      <c r="Y173" s="106">
        <v>-68803544</v>
      </c>
      <c r="Z173" s="96"/>
      <c r="AA173" s="96"/>
      <c r="AB173" s="96"/>
      <c r="AC173" s="96"/>
      <c r="AD173" s="96"/>
      <c r="AE173" s="96"/>
      <c r="AF173" s="96"/>
      <c r="AG173" s="96"/>
      <c r="AH173" s="96"/>
      <c r="AI173" s="96"/>
      <c r="AJ173" s="96"/>
      <c r="AK173" s="96"/>
      <c r="AL173" s="96"/>
      <c r="AM173" s="96"/>
      <c r="AN173" s="96"/>
      <c r="AO173" s="96"/>
      <c r="AP173" s="96"/>
      <c r="AQ173" s="96"/>
      <c r="AR173" s="96"/>
      <c r="AS173" s="96"/>
      <c r="AT173" s="96"/>
      <c r="AU173" s="96"/>
      <c r="AV173" s="96"/>
      <c r="AW173" s="96"/>
      <c r="AX173" s="96"/>
      <c r="AY173" s="96"/>
      <c r="AZ173" s="96"/>
      <c r="BA173" s="96"/>
      <c r="BB173" s="96"/>
      <c r="BC173" s="96"/>
      <c r="BD173" s="96"/>
      <c r="BE173" s="96"/>
      <c r="BF173" s="96"/>
      <c r="BG173" s="96"/>
      <c r="BH173" s="96"/>
    </row>
    <row r="174" spans="1:60" s="88" customFormat="1" x14ac:dyDescent="0.2">
      <c r="A174" s="97">
        <v>26</v>
      </c>
      <c r="B174" s="97" t="s">
        <v>39</v>
      </c>
      <c r="C174" s="97">
        <v>1</v>
      </c>
      <c r="D174" s="98">
        <v>2</v>
      </c>
      <c r="E174" s="98">
        <v>3</v>
      </c>
      <c r="F174" s="98">
        <v>5</v>
      </c>
      <c r="G174" s="99">
        <v>402</v>
      </c>
      <c r="H174" s="99"/>
      <c r="I174" s="98" t="s">
        <v>47</v>
      </c>
      <c r="J174" s="98" t="s">
        <v>13</v>
      </c>
      <c r="K174" s="98" t="s">
        <v>679</v>
      </c>
      <c r="L174" s="98" t="s">
        <v>47</v>
      </c>
      <c r="M174" s="98">
        <v>5311</v>
      </c>
      <c r="N174" s="98">
        <v>2</v>
      </c>
      <c r="O174" s="98">
        <v>1</v>
      </c>
      <c r="P174" s="100" t="s">
        <v>689</v>
      </c>
      <c r="Q174" s="97" t="str">
        <f t="shared" si="2"/>
        <v>5</v>
      </c>
      <c r="R174" s="101"/>
      <c r="S174" s="102">
        <v>20520</v>
      </c>
      <c r="T174" s="103">
        <v>42004</v>
      </c>
      <c r="U174" s="103">
        <v>42004</v>
      </c>
      <c r="V174" s="103"/>
      <c r="W174" s="104" t="s">
        <v>729</v>
      </c>
      <c r="X174" s="105" t="s">
        <v>674</v>
      </c>
      <c r="Y174" s="106">
        <v>-59027388.799999997</v>
      </c>
      <c r="Z174" s="96"/>
      <c r="AA174" s="96"/>
      <c r="AB174" s="96"/>
      <c r="AC174" s="96"/>
      <c r="AD174" s="96"/>
      <c r="AE174" s="96"/>
      <c r="AF174" s="96"/>
      <c r="AG174" s="96"/>
      <c r="AH174" s="96"/>
      <c r="AI174" s="96"/>
      <c r="AJ174" s="96"/>
      <c r="AK174" s="96"/>
      <c r="AL174" s="96"/>
      <c r="AM174" s="96"/>
      <c r="AN174" s="96"/>
      <c r="AO174" s="96"/>
      <c r="AP174" s="96"/>
      <c r="AQ174" s="96"/>
      <c r="AR174" s="96"/>
      <c r="AS174" s="96"/>
      <c r="AT174" s="96"/>
      <c r="AU174" s="96"/>
      <c r="AV174" s="96"/>
      <c r="AW174" s="96"/>
      <c r="AX174" s="96"/>
      <c r="AY174" s="96"/>
      <c r="AZ174" s="96"/>
      <c r="BA174" s="96"/>
      <c r="BB174" s="96"/>
      <c r="BC174" s="96"/>
      <c r="BD174" s="96"/>
      <c r="BE174" s="96"/>
      <c r="BF174" s="96"/>
      <c r="BG174" s="96"/>
      <c r="BH174" s="96"/>
    </row>
    <row r="175" spans="1:60" s="88" customFormat="1" x14ac:dyDescent="0.2">
      <c r="A175" s="97">
        <v>26</v>
      </c>
      <c r="B175" s="97" t="s">
        <v>39</v>
      </c>
      <c r="C175" s="97">
        <v>1</v>
      </c>
      <c r="D175" s="98">
        <v>2</v>
      </c>
      <c r="E175" s="98">
        <v>3</v>
      </c>
      <c r="F175" s="98">
        <v>5</v>
      </c>
      <c r="G175" s="99">
        <v>402</v>
      </c>
      <c r="H175" s="99"/>
      <c r="I175" s="98" t="s">
        <v>47</v>
      </c>
      <c r="J175" s="98" t="s">
        <v>13</v>
      </c>
      <c r="K175" s="98" t="s">
        <v>679</v>
      </c>
      <c r="L175" s="98" t="s">
        <v>47</v>
      </c>
      <c r="M175" s="98">
        <v>5311</v>
      </c>
      <c r="N175" s="98">
        <v>2</v>
      </c>
      <c r="O175" s="98">
        <v>1</v>
      </c>
      <c r="P175" s="100" t="s">
        <v>680</v>
      </c>
      <c r="Q175" s="97" t="str">
        <f t="shared" si="2"/>
        <v>5</v>
      </c>
      <c r="R175" s="101"/>
      <c r="S175" s="102">
        <v>20520</v>
      </c>
      <c r="T175" s="103">
        <v>42004</v>
      </c>
      <c r="U175" s="103">
        <v>42004</v>
      </c>
      <c r="V175" s="103"/>
      <c r="W175" s="104" t="s">
        <v>729</v>
      </c>
      <c r="X175" s="105" t="s">
        <v>674</v>
      </c>
      <c r="Y175" s="106">
        <v>-3.6</v>
      </c>
      <c r="Z175" s="96"/>
      <c r="AA175" s="96"/>
      <c r="AB175" s="96"/>
      <c r="AC175" s="96"/>
      <c r="AD175" s="96"/>
      <c r="AE175" s="96"/>
      <c r="AF175" s="96"/>
      <c r="AG175" s="96"/>
      <c r="AH175" s="96"/>
      <c r="AI175" s="96"/>
      <c r="AJ175" s="96"/>
      <c r="AK175" s="96"/>
      <c r="AL175" s="96"/>
      <c r="AM175" s="96"/>
      <c r="AN175" s="96"/>
      <c r="AO175" s="96"/>
      <c r="AP175" s="96"/>
      <c r="AQ175" s="96"/>
      <c r="AR175" s="96"/>
      <c r="AS175" s="96"/>
      <c r="AT175" s="96"/>
      <c r="AU175" s="96"/>
      <c r="AV175" s="96"/>
      <c r="AW175" s="96"/>
      <c r="AX175" s="96"/>
      <c r="AY175" s="96"/>
      <c r="AZ175" s="96"/>
      <c r="BA175" s="96"/>
      <c r="BB175" s="96"/>
      <c r="BC175" s="96"/>
      <c r="BD175" s="96"/>
      <c r="BE175" s="96"/>
      <c r="BF175" s="96"/>
      <c r="BG175" s="96"/>
      <c r="BH175" s="96"/>
    </row>
    <row r="176" spans="1:60" s="88" customFormat="1" x14ac:dyDescent="0.2">
      <c r="A176" s="97">
        <v>26</v>
      </c>
      <c r="B176" s="97" t="s">
        <v>39</v>
      </c>
      <c r="C176" s="97">
        <v>1</v>
      </c>
      <c r="D176" s="98">
        <v>2</v>
      </c>
      <c r="E176" s="98">
        <v>3</v>
      </c>
      <c r="F176" s="98">
        <v>5</v>
      </c>
      <c r="G176" s="99">
        <v>402</v>
      </c>
      <c r="H176" s="99"/>
      <c r="I176" s="98" t="s">
        <v>47</v>
      </c>
      <c r="J176" s="98" t="s">
        <v>13</v>
      </c>
      <c r="K176" s="98" t="s">
        <v>679</v>
      </c>
      <c r="L176" s="98" t="s">
        <v>47</v>
      </c>
      <c r="M176" s="98">
        <v>5412</v>
      </c>
      <c r="N176" s="98">
        <v>2</v>
      </c>
      <c r="O176" s="98">
        <v>1</v>
      </c>
      <c r="P176" s="100" t="s">
        <v>680</v>
      </c>
      <c r="Q176" s="97" t="str">
        <f t="shared" si="2"/>
        <v>5</v>
      </c>
      <c r="R176" s="101"/>
      <c r="S176" s="102">
        <v>20520</v>
      </c>
      <c r="T176" s="103">
        <v>42004</v>
      </c>
      <c r="U176" s="103">
        <v>42004</v>
      </c>
      <c r="V176" s="103"/>
      <c r="W176" s="104" t="s">
        <v>729</v>
      </c>
      <c r="X176" s="105" t="s">
        <v>674</v>
      </c>
      <c r="Y176" s="106">
        <v>-48882.76</v>
      </c>
      <c r="Z176" s="96"/>
      <c r="AA176" s="96"/>
      <c r="AB176" s="96"/>
      <c r="AC176" s="96"/>
      <c r="AD176" s="96"/>
      <c r="AE176" s="96"/>
      <c r="AF176" s="96"/>
      <c r="AG176" s="96"/>
      <c r="AH176" s="96"/>
      <c r="AI176" s="96"/>
      <c r="AJ176" s="96"/>
      <c r="AK176" s="96"/>
      <c r="AL176" s="96"/>
      <c r="AM176" s="96"/>
      <c r="AN176" s="96"/>
      <c r="AO176" s="96"/>
      <c r="AP176" s="96"/>
      <c r="AQ176" s="96"/>
      <c r="AR176" s="96"/>
      <c r="AS176" s="96"/>
      <c r="AT176" s="96"/>
      <c r="AU176" s="96"/>
      <c r="AV176" s="96"/>
      <c r="AW176" s="96"/>
      <c r="AX176" s="96"/>
      <c r="AY176" s="96"/>
      <c r="AZ176" s="96"/>
      <c r="BA176" s="96"/>
      <c r="BB176" s="96"/>
      <c r="BC176" s="96"/>
      <c r="BD176" s="96"/>
      <c r="BE176" s="96"/>
      <c r="BF176" s="96"/>
      <c r="BG176" s="96"/>
      <c r="BH176" s="96"/>
    </row>
    <row r="177" spans="1:60" s="88" customFormat="1" x14ac:dyDescent="0.2">
      <c r="A177" s="97">
        <v>26</v>
      </c>
      <c r="B177" s="97" t="s">
        <v>39</v>
      </c>
      <c r="C177" s="97">
        <v>1</v>
      </c>
      <c r="D177" s="98">
        <v>2</v>
      </c>
      <c r="E177" s="98">
        <v>3</v>
      </c>
      <c r="F177" s="98">
        <v>5</v>
      </c>
      <c r="G177" s="99">
        <v>402</v>
      </c>
      <c r="H177" s="99"/>
      <c r="I177" s="98" t="s">
        <v>47</v>
      </c>
      <c r="J177" s="98" t="s">
        <v>13</v>
      </c>
      <c r="K177" s="98" t="s">
        <v>679</v>
      </c>
      <c r="L177" s="98" t="s">
        <v>89</v>
      </c>
      <c r="M177" s="98">
        <v>3993</v>
      </c>
      <c r="N177" s="98">
        <v>1</v>
      </c>
      <c r="O177" s="98">
        <v>1</v>
      </c>
      <c r="P177" s="100" t="s">
        <v>689</v>
      </c>
      <c r="Q177" s="97" t="str">
        <f t="shared" si="2"/>
        <v>3</v>
      </c>
      <c r="R177" s="101"/>
      <c r="S177" s="102">
        <v>20520</v>
      </c>
      <c r="T177" s="103">
        <v>42004</v>
      </c>
      <c r="U177" s="103">
        <v>42004</v>
      </c>
      <c r="V177" s="103"/>
      <c r="W177" s="104" t="s">
        <v>729</v>
      </c>
      <c r="X177" s="105" t="s">
        <v>674</v>
      </c>
      <c r="Y177" s="106">
        <v>-50223034.359999999</v>
      </c>
      <c r="Z177" s="96"/>
      <c r="AA177" s="96"/>
      <c r="AB177" s="96"/>
      <c r="AC177" s="96"/>
      <c r="AD177" s="96"/>
      <c r="AE177" s="96"/>
      <c r="AF177" s="96"/>
      <c r="AG177" s="96"/>
      <c r="AH177" s="96"/>
      <c r="AI177" s="96"/>
      <c r="AJ177" s="96"/>
      <c r="AK177" s="96"/>
      <c r="AL177" s="96"/>
      <c r="AM177" s="96"/>
      <c r="AN177" s="96"/>
      <c r="AO177" s="96"/>
      <c r="AP177" s="96"/>
      <c r="AQ177" s="96"/>
      <c r="AR177" s="96"/>
      <c r="AS177" s="96"/>
      <c r="AT177" s="96"/>
      <c r="AU177" s="96"/>
      <c r="AV177" s="96"/>
      <c r="AW177" s="96"/>
      <c r="AX177" s="96"/>
      <c r="AY177" s="96"/>
      <c r="AZ177" s="96"/>
      <c r="BA177" s="96"/>
      <c r="BB177" s="96"/>
      <c r="BC177" s="96"/>
      <c r="BD177" s="96"/>
      <c r="BE177" s="96"/>
      <c r="BF177" s="96"/>
      <c r="BG177" s="96"/>
      <c r="BH177" s="96"/>
    </row>
    <row r="178" spans="1:60" s="88" customFormat="1" x14ac:dyDescent="0.2">
      <c r="A178" s="97">
        <v>26</v>
      </c>
      <c r="B178" s="97" t="s">
        <v>39</v>
      </c>
      <c r="C178" s="97">
        <v>1</v>
      </c>
      <c r="D178" s="98">
        <v>2</v>
      </c>
      <c r="E178" s="98">
        <v>3</v>
      </c>
      <c r="F178" s="98">
        <v>5</v>
      </c>
      <c r="G178" s="99">
        <v>402</v>
      </c>
      <c r="H178" s="99"/>
      <c r="I178" s="98" t="s">
        <v>47</v>
      </c>
      <c r="J178" s="98" t="s">
        <v>13</v>
      </c>
      <c r="K178" s="98" t="s">
        <v>679</v>
      </c>
      <c r="L178" s="98" t="s">
        <v>89</v>
      </c>
      <c r="M178" s="98">
        <v>3993</v>
      </c>
      <c r="N178" s="98">
        <v>1</v>
      </c>
      <c r="O178" s="98">
        <v>1</v>
      </c>
      <c r="P178" s="100" t="s">
        <v>680</v>
      </c>
      <c r="Q178" s="97" t="str">
        <f t="shared" si="2"/>
        <v>3</v>
      </c>
      <c r="R178" s="101"/>
      <c r="S178" s="102">
        <v>20520</v>
      </c>
      <c r="T178" s="103">
        <v>42004</v>
      </c>
      <c r="U178" s="103">
        <v>42004</v>
      </c>
      <c r="V178" s="103"/>
      <c r="W178" s="104" t="s">
        <v>729</v>
      </c>
      <c r="X178" s="105" t="s">
        <v>674</v>
      </c>
      <c r="Y178" s="106">
        <v>-395521.07</v>
      </c>
      <c r="Z178" s="96"/>
      <c r="AA178" s="96"/>
      <c r="AB178" s="96"/>
      <c r="AC178" s="96"/>
      <c r="AD178" s="96"/>
      <c r="AE178" s="96"/>
      <c r="AF178" s="96"/>
      <c r="AG178" s="96"/>
      <c r="AH178" s="96"/>
      <c r="AI178" s="96"/>
      <c r="AJ178" s="96"/>
      <c r="AK178" s="96"/>
      <c r="AL178" s="96"/>
      <c r="AM178" s="96"/>
      <c r="AN178" s="96"/>
      <c r="AO178" s="96"/>
      <c r="AP178" s="96"/>
      <c r="AQ178" s="96"/>
      <c r="AR178" s="96"/>
      <c r="AS178" s="96"/>
      <c r="AT178" s="96"/>
      <c r="AU178" s="96"/>
      <c r="AV178" s="96"/>
      <c r="AW178" s="96"/>
      <c r="AX178" s="96"/>
      <c r="AY178" s="96"/>
      <c r="AZ178" s="96"/>
      <c r="BA178" s="96"/>
      <c r="BB178" s="96"/>
      <c r="BC178" s="96"/>
      <c r="BD178" s="96"/>
      <c r="BE178" s="96"/>
      <c r="BF178" s="96"/>
      <c r="BG178" s="96"/>
      <c r="BH178" s="96"/>
    </row>
    <row r="179" spans="1:60" s="88" customFormat="1" x14ac:dyDescent="0.2">
      <c r="A179" s="97">
        <v>26</v>
      </c>
      <c r="B179" s="97" t="s">
        <v>39</v>
      </c>
      <c r="C179" s="97">
        <v>1</v>
      </c>
      <c r="D179" s="98">
        <v>2</v>
      </c>
      <c r="E179" s="98">
        <v>3</v>
      </c>
      <c r="F179" s="98">
        <v>5</v>
      </c>
      <c r="G179" s="99">
        <v>402</v>
      </c>
      <c r="H179" s="99"/>
      <c r="I179" s="98">
        <v>5</v>
      </c>
      <c r="J179" s="98" t="s">
        <v>13</v>
      </c>
      <c r="K179" s="98" t="s">
        <v>731</v>
      </c>
      <c r="L179" s="98" t="s">
        <v>47</v>
      </c>
      <c r="M179" s="98">
        <v>3511</v>
      </c>
      <c r="N179" s="98">
        <v>1</v>
      </c>
      <c r="O179" s="98">
        <v>1</v>
      </c>
      <c r="P179" s="100" t="s">
        <v>689</v>
      </c>
      <c r="Q179" s="97" t="str">
        <f t="shared" si="2"/>
        <v>3</v>
      </c>
      <c r="R179" s="101"/>
      <c r="S179" s="102">
        <v>20560</v>
      </c>
      <c r="T179" s="103">
        <v>42004</v>
      </c>
      <c r="U179" s="103">
        <v>42004</v>
      </c>
      <c r="V179" s="103"/>
      <c r="W179" s="104" t="s">
        <v>729</v>
      </c>
      <c r="X179" s="105" t="s">
        <v>674</v>
      </c>
      <c r="Y179" s="106">
        <v>-6931611.54</v>
      </c>
      <c r="Z179" s="96"/>
      <c r="AA179" s="96"/>
      <c r="AB179" s="96"/>
      <c r="AC179" s="96"/>
      <c r="AD179" s="96"/>
      <c r="AE179" s="96"/>
      <c r="AF179" s="96"/>
      <c r="AG179" s="96"/>
      <c r="AH179" s="96"/>
      <c r="AI179" s="96"/>
      <c r="AJ179" s="96"/>
      <c r="AK179" s="96"/>
      <c r="AL179" s="96"/>
      <c r="AM179" s="96"/>
      <c r="AN179" s="96"/>
      <c r="AO179" s="96"/>
      <c r="AP179" s="96"/>
      <c r="AQ179" s="96"/>
      <c r="AR179" s="96"/>
      <c r="AS179" s="96"/>
      <c r="AT179" s="96"/>
      <c r="AU179" s="96"/>
      <c r="AV179" s="96"/>
      <c r="AW179" s="96"/>
      <c r="AX179" s="96"/>
      <c r="AY179" s="96"/>
      <c r="AZ179" s="96"/>
      <c r="BA179" s="96"/>
      <c r="BB179" s="96"/>
      <c r="BC179" s="96"/>
      <c r="BD179" s="96"/>
      <c r="BE179" s="96"/>
      <c r="BF179" s="96"/>
      <c r="BG179" s="96"/>
      <c r="BH179" s="96"/>
    </row>
    <row r="180" spans="1:60" s="88" customFormat="1" x14ac:dyDescent="0.2">
      <c r="A180" s="97">
        <v>26</v>
      </c>
      <c r="B180" s="97" t="s">
        <v>39</v>
      </c>
      <c r="C180" s="97">
        <v>1</v>
      </c>
      <c r="D180" s="98">
        <v>2</v>
      </c>
      <c r="E180" s="98">
        <v>3</v>
      </c>
      <c r="F180" s="98">
        <v>5</v>
      </c>
      <c r="G180" s="99">
        <v>402</v>
      </c>
      <c r="H180" s="99"/>
      <c r="I180" s="98">
        <v>5</v>
      </c>
      <c r="J180" s="98" t="s">
        <v>13</v>
      </c>
      <c r="K180" s="98" t="s">
        <v>731</v>
      </c>
      <c r="L180" s="98" t="s">
        <v>89</v>
      </c>
      <c r="M180" s="98">
        <v>3511</v>
      </c>
      <c r="N180" s="98">
        <v>1</v>
      </c>
      <c r="O180" s="98">
        <v>1</v>
      </c>
      <c r="P180" s="100" t="s">
        <v>689</v>
      </c>
      <c r="Q180" s="97" t="str">
        <f t="shared" si="2"/>
        <v>3</v>
      </c>
      <c r="R180" s="101"/>
      <c r="S180" s="102">
        <v>20560</v>
      </c>
      <c r="T180" s="103">
        <v>42004</v>
      </c>
      <c r="U180" s="103">
        <v>42004</v>
      </c>
      <c r="V180" s="103"/>
      <c r="W180" s="104" t="s">
        <v>729</v>
      </c>
      <c r="X180" s="105" t="s">
        <v>674</v>
      </c>
      <c r="Y180" s="106">
        <v>-1952996.85</v>
      </c>
      <c r="Z180" s="96"/>
      <c r="AA180" s="96"/>
      <c r="AB180" s="96"/>
      <c r="AC180" s="96"/>
      <c r="AD180" s="96"/>
      <c r="AE180" s="96"/>
      <c r="AF180" s="96"/>
      <c r="AG180" s="96"/>
      <c r="AH180" s="96"/>
      <c r="AI180" s="96"/>
      <c r="AJ180" s="96"/>
      <c r="AK180" s="96"/>
      <c r="AL180" s="96"/>
      <c r="AM180" s="96"/>
      <c r="AN180" s="96"/>
      <c r="AO180" s="96"/>
      <c r="AP180" s="96"/>
      <c r="AQ180" s="96"/>
      <c r="AR180" s="96"/>
      <c r="AS180" s="96"/>
      <c r="AT180" s="96"/>
      <c r="AU180" s="96"/>
      <c r="AV180" s="96"/>
      <c r="AW180" s="96"/>
      <c r="AX180" s="96"/>
      <c r="AY180" s="96"/>
      <c r="AZ180" s="96"/>
      <c r="BA180" s="96"/>
      <c r="BB180" s="96"/>
      <c r="BC180" s="96"/>
      <c r="BD180" s="96"/>
      <c r="BE180" s="96"/>
      <c r="BF180" s="96"/>
      <c r="BG180" s="96"/>
      <c r="BH180" s="96"/>
    </row>
    <row r="181" spans="1:60" s="88" customFormat="1" x14ac:dyDescent="0.2">
      <c r="A181" s="97">
        <v>26</v>
      </c>
      <c r="B181" s="97" t="s">
        <v>39</v>
      </c>
      <c r="C181" s="97">
        <v>1</v>
      </c>
      <c r="D181" s="98">
        <v>2</v>
      </c>
      <c r="E181" s="98">
        <v>3</v>
      </c>
      <c r="F181" s="98">
        <v>5</v>
      </c>
      <c r="G181" s="99">
        <v>402</v>
      </c>
      <c r="H181" s="99"/>
      <c r="I181" s="98">
        <v>5</v>
      </c>
      <c r="J181" s="98" t="s">
        <v>13</v>
      </c>
      <c r="K181" s="98" t="s">
        <v>89</v>
      </c>
      <c r="L181" s="98" t="s">
        <v>47</v>
      </c>
      <c r="M181" s="98">
        <v>3511</v>
      </c>
      <c r="N181" s="98">
        <v>1</v>
      </c>
      <c r="O181" s="98">
        <v>1</v>
      </c>
      <c r="P181" s="100" t="s">
        <v>689</v>
      </c>
      <c r="Q181" s="97" t="str">
        <f t="shared" si="2"/>
        <v>3</v>
      </c>
      <c r="R181" s="101"/>
      <c r="S181" s="102">
        <v>20731</v>
      </c>
      <c r="T181" s="103">
        <v>42004</v>
      </c>
      <c r="U181" s="103">
        <v>42004</v>
      </c>
      <c r="V181" s="103"/>
      <c r="W181" s="104" t="s">
        <v>729</v>
      </c>
      <c r="X181" s="105" t="s">
        <v>674</v>
      </c>
      <c r="Y181" s="106">
        <v>-1434559.9</v>
      </c>
      <c r="Z181" s="96"/>
      <c r="AA181" s="96"/>
      <c r="AB181" s="96"/>
      <c r="AC181" s="96"/>
      <c r="AD181" s="96"/>
      <c r="AE181" s="96"/>
      <c r="AF181" s="96"/>
      <c r="AG181" s="96"/>
      <c r="AH181" s="96"/>
      <c r="AI181" s="96"/>
      <c r="AJ181" s="96"/>
      <c r="AK181" s="96"/>
      <c r="AL181" s="96"/>
      <c r="AM181" s="96"/>
      <c r="AN181" s="96"/>
      <c r="AO181" s="96"/>
      <c r="AP181" s="96"/>
      <c r="AQ181" s="96"/>
      <c r="AR181" s="96"/>
      <c r="AS181" s="96"/>
      <c r="AT181" s="96"/>
      <c r="AU181" s="96"/>
      <c r="AV181" s="96"/>
      <c r="AW181" s="96"/>
      <c r="AX181" s="96"/>
      <c r="AY181" s="96"/>
      <c r="AZ181" s="96"/>
      <c r="BA181" s="96"/>
      <c r="BB181" s="96"/>
      <c r="BC181" s="96"/>
      <c r="BD181" s="96"/>
      <c r="BE181" s="96"/>
      <c r="BF181" s="96"/>
      <c r="BG181" s="96"/>
      <c r="BH181" s="96"/>
    </row>
    <row r="182" spans="1:60" s="88" customFormat="1" x14ac:dyDescent="0.2">
      <c r="A182" s="97">
        <v>26</v>
      </c>
      <c r="B182" s="97" t="s">
        <v>39</v>
      </c>
      <c r="C182" s="97">
        <v>1</v>
      </c>
      <c r="D182" s="98">
        <v>2</v>
      </c>
      <c r="E182" s="98">
        <v>3</v>
      </c>
      <c r="F182" s="98">
        <v>5</v>
      </c>
      <c r="G182" s="99">
        <v>402</v>
      </c>
      <c r="H182" s="99"/>
      <c r="I182" s="98">
        <v>5</v>
      </c>
      <c r="J182" s="98" t="s">
        <v>13</v>
      </c>
      <c r="K182" s="98" t="s">
        <v>89</v>
      </c>
      <c r="L182" s="98" t="s">
        <v>47</v>
      </c>
      <c r="M182" s="98">
        <v>5311</v>
      </c>
      <c r="N182" s="98">
        <v>2</v>
      </c>
      <c r="O182" s="98">
        <v>1</v>
      </c>
      <c r="P182" s="100" t="s">
        <v>680</v>
      </c>
      <c r="Q182" s="97" t="str">
        <f t="shared" si="2"/>
        <v>5</v>
      </c>
      <c r="R182" s="101"/>
      <c r="S182" s="102">
        <v>20731</v>
      </c>
      <c r="T182" s="103">
        <v>42004</v>
      </c>
      <c r="U182" s="103">
        <v>42004</v>
      </c>
      <c r="V182" s="103"/>
      <c r="W182" s="104" t="s">
        <v>729</v>
      </c>
      <c r="X182" s="105" t="s">
        <v>674</v>
      </c>
      <c r="Y182" s="106">
        <v>-115241.5</v>
      </c>
      <c r="Z182" s="96"/>
      <c r="AA182" s="96"/>
      <c r="AB182" s="96"/>
      <c r="AC182" s="96"/>
      <c r="AD182" s="96"/>
      <c r="AE182" s="96"/>
      <c r="AF182" s="96"/>
      <c r="AG182" s="96"/>
      <c r="AH182" s="96"/>
      <c r="AI182" s="96"/>
      <c r="AJ182" s="96"/>
      <c r="AK182" s="96"/>
      <c r="AL182" s="96"/>
      <c r="AM182" s="96"/>
      <c r="AN182" s="96"/>
      <c r="AO182" s="96"/>
      <c r="AP182" s="96"/>
      <c r="AQ182" s="96"/>
      <c r="AR182" s="96"/>
      <c r="AS182" s="96"/>
      <c r="AT182" s="96"/>
      <c r="AU182" s="96"/>
      <c r="AV182" s="96"/>
      <c r="AW182" s="96"/>
      <c r="AX182" s="96"/>
      <c r="AY182" s="96"/>
      <c r="AZ182" s="96"/>
      <c r="BA182" s="96"/>
      <c r="BB182" s="96"/>
      <c r="BC182" s="96"/>
      <c r="BD182" s="96"/>
      <c r="BE182" s="96"/>
      <c r="BF182" s="96"/>
      <c r="BG182" s="96"/>
      <c r="BH182" s="96"/>
    </row>
    <row r="183" spans="1:60" s="88" customFormat="1" x14ac:dyDescent="0.2">
      <c r="A183" s="97">
        <v>26</v>
      </c>
      <c r="B183" s="97" t="s">
        <v>39</v>
      </c>
      <c r="C183" s="97">
        <v>1</v>
      </c>
      <c r="D183" s="98">
        <v>2</v>
      </c>
      <c r="E183" s="98">
        <v>3</v>
      </c>
      <c r="F183" s="98">
        <v>5</v>
      </c>
      <c r="G183" s="99">
        <v>402</v>
      </c>
      <c r="H183" s="99"/>
      <c r="I183" s="98">
        <v>5</v>
      </c>
      <c r="J183" s="98" t="s">
        <v>13</v>
      </c>
      <c r="K183" s="98" t="s">
        <v>89</v>
      </c>
      <c r="L183" s="98" t="s">
        <v>89</v>
      </c>
      <c r="M183" s="98">
        <v>3511</v>
      </c>
      <c r="N183" s="98">
        <v>1</v>
      </c>
      <c r="O183" s="98">
        <v>1</v>
      </c>
      <c r="P183" s="100" t="s">
        <v>689</v>
      </c>
      <c r="Q183" s="97" t="str">
        <f t="shared" si="2"/>
        <v>3</v>
      </c>
      <c r="R183" s="101"/>
      <c r="S183" s="102">
        <v>20731</v>
      </c>
      <c r="T183" s="103">
        <v>42004</v>
      </c>
      <c r="U183" s="103">
        <v>42004</v>
      </c>
      <c r="V183" s="103"/>
      <c r="W183" s="104" t="s">
        <v>729</v>
      </c>
      <c r="X183" s="105" t="s">
        <v>674</v>
      </c>
      <c r="Y183" s="106">
        <v>-1833816.94</v>
      </c>
      <c r="Z183" s="96"/>
      <c r="AA183" s="96"/>
      <c r="AB183" s="96"/>
      <c r="AC183" s="96"/>
      <c r="AD183" s="96"/>
      <c r="AE183" s="96"/>
      <c r="AF183" s="96"/>
      <c r="AG183" s="96"/>
      <c r="AH183" s="96"/>
      <c r="AI183" s="96"/>
      <c r="AJ183" s="96"/>
      <c r="AK183" s="96"/>
      <c r="AL183" s="96"/>
      <c r="AM183" s="96"/>
      <c r="AN183" s="96"/>
      <c r="AO183" s="96"/>
      <c r="AP183" s="96"/>
      <c r="AQ183" s="96"/>
      <c r="AR183" s="96"/>
      <c r="AS183" s="96"/>
      <c r="AT183" s="96"/>
      <c r="AU183" s="96"/>
      <c r="AV183" s="96"/>
      <c r="AW183" s="96"/>
      <c r="AX183" s="96"/>
      <c r="AY183" s="96"/>
      <c r="AZ183" s="96"/>
      <c r="BA183" s="96"/>
      <c r="BB183" s="96"/>
      <c r="BC183" s="96"/>
      <c r="BD183" s="96"/>
      <c r="BE183" s="96"/>
      <c r="BF183" s="96"/>
      <c r="BG183" s="96"/>
      <c r="BH183" s="96"/>
    </row>
    <row r="184" spans="1:60" s="88" customFormat="1" x14ac:dyDescent="0.2">
      <c r="A184" s="97">
        <v>26</v>
      </c>
      <c r="B184" s="97" t="s">
        <v>39</v>
      </c>
      <c r="C184" s="97">
        <v>1</v>
      </c>
      <c r="D184" s="98">
        <v>2</v>
      </c>
      <c r="E184" s="98">
        <v>3</v>
      </c>
      <c r="F184" s="98">
        <v>5</v>
      </c>
      <c r="G184" s="99">
        <v>402</v>
      </c>
      <c r="H184" s="99"/>
      <c r="I184" s="98">
        <v>5</v>
      </c>
      <c r="J184" s="98" t="s">
        <v>13</v>
      </c>
      <c r="K184" s="98" t="s">
        <v>551</v>
      </c>
      <c r="L184" s="98" t="s">
        <v>47</v>
      </c>
      <c r="M184" s="98">
        <v>3511</v>
      </c>
      <c r="N184" s="98">
        <v>1</v>
      </c>
      <c r="O184" s="98">
        <v>1</v>
      </c>
      <c r="P184" s="100" t="s">
        <v>689</v>
      </c>
      <c r="Q184" s="97" t="str">
        <f t="shared" si="2"/>
        <v>3</v>
      </c>
      <c r="R184" s="101"/>
      <c r="S184" s="102">
        <v>20749</v>
      </c>
      <c r="T184" s="103">
        <v>42004</v>
      </c>
      <c r="U184" s="103">
        <v>42004</v>
      </c>
      <c r="V184" s="103"/>
      <c r="W184" s="104" t="s">
        <v>729</v>
      </c>
      <c r="X184" s="105" t="s">
        <v>674</v>
      </c>
      <c r="Y184" s="106">
        <v>-45431779.009999998</v>
      </c>
      <c r="Z184" s="96"/>
      <c r="AA184" s="96"/>
      <c r="AB184" s="96"/>
      <c r="AC184" s="96"/>
      <c r="AD184" s="96"/>
      <c r="AE184" s="96"/>
      <c r="AF184" s="96"/>
      <c r="AG184" s="96"/>
      <c r="AH184" s="96"/>
      <c r="AI184" s="96"/>
      <c r="AJ184" s="96"/>
      <c r="AK184" s="96"/>
      <c r="AL184" s="96"/>
      <c r="AM184" s="96"/>
      <c r="AN184" s="96"/>
      <c r="AO184" s="96"/>
      <c r="AP184" s="96"/>
      <c r="AQ184" s="96"/>
      <c r="AR184" s="96"/>
      <c r="AS184" s="96"/>
      <c r="AT184" s="96"/>
      <c r="AU184" s="96"/>
      <c r="AV184" s="96"/>
      <c r="AW184" s="96"/>
      <c r="AX184" s="96"/>
      <c r="AY184" s="96"/>
      <c r="AZ184" s="96"/>
      <c r="BA184" s="96"/>
      <c r="BB184" s="96"/>
      <c r="BC184" s="96"/>
      <c r="BD184" s="96"/>
      <c r="BE184" s="96"/>
      <c r="BF184" s="96"/>
      <c r="BG184" s="96"/>
      <c r="BH184" s="96"/>
    </row>
    <row r="185" spans="1:60" s="88" customFormat="1" x14ac:dyDescent="0.2">
      <c r="A185" s="97">
        <v>26</v>
      </c>
      <c r="B185" s="97" t="s">
        <v>39</v>
      </c>
      <c r="C185" s="97">
        <v>1</v>
      </c>
      <c r="D185" s="98">
        <v>2</v>
      </c>
      <c r="E185" s="98">
        <v>3</v>
      </c>
      <c r="F185" s="98">
        <v>5</v>
      </c>
      <c r="G185" s="99">
        <v>402</v>
      </c>
      <c r="H185" s="99"/>
      <c r="I185" s="98">
        <v>5</v>
      </c>
      <c r="J185" s="98" t="s">
        <v>13</v>
      </c>
      <c r="K185" s="98" t="s">
        <v>551</v>
      </c>
      <c r="L185" s="98" t="s">
        <v>89</v>
      </c>
      <c r="M185" s="98">
        <v>3511</v>
      </c>
      <c r="N185" s="98">
        <v>1</v>
      </c>
      <c r="O185" s="98">
        <v>1</v>
      </c>
      <c r="P185" s="100" t="s">
        <v>689</v>
      </c>
      <c r="Q185" s="97" t="str">
        <f t="shared" si="2"/>
        <v>3</v>
      </c>
      <c r="R185" s="101"/>
      <c r="S185" s="102">
        <v>20749</v>
      </c>
      <c r="T185" s="103">
        <v>42004</v>
      </c>
      <c r="U185" s="103">
        <v>42004</v>
      </c>
      <c r="V185" s="103"/>
      <c r="W185" s="104" t="s">
        <v>729</v>
      </c>
      <c r="X185" s="105" t="s">
        <v>674</v>
      </c>
      <c r="Y185" s="106">
        <v>-331249.01</v>
      </c>
      <c r="Z185" s="96"/>
      <c r="AA185" s="96"/>
      <c r="AB185" s="96"/>
      <c r="AC185" s="96"/>
      <c r="AD185" s="96"/>
      <c r="AE185" s="96"/>
      <c r="AF185" s="96"/>
      <c r="AG185" s="96"/>
      <c r="AH185" s="96"/>
      <c r="AI185" s="96"/>
      <c r="AJ185" s="96"/>
      <c r="AK185" s="96"/>
      <c r="AL185" s="96"/>
      <c r="AM185" s="96"/>
      <c r="AN185" s="96"/>
      <c r="AO185" s="96"/>
      <c r="AP185" s="96"/>
      <c r="AQ185" s="96"/>
      <c r="AR185" s="96"/>
      <c r="AS185" s="96"/>
      <c r="AT185" s="96"/>
      <c r="AU185" s="96"/>
      <c r="AV185" s="96"/>
      <c r="AW185" s="96"/>
      <c r="AX185" s="96"/>
      <c r="AY185" s="96"/>
      <c r="AZ185" s="96"/>
      <c r="BA185" s="96"/>
      <c r="BB185" s="96"/>
      <c r="BC185" s="96"/>
      <c r="BD185" s="96"/>
      <c r="BE185" s="96"/>
      <c r="BF185" s="96"/>
      <c r="BG185" s="96"/>
      <c r="BH185" s="96"/>
    </row>
    <row r="186" spans="1:60" s="88" customFormat="1" x14ac:dyDescent="0.2">
      <c r="A186" s="97">
        <v>26</v>
      </c>
      <c r="B186" s="97" t="s">
        <v>39</v>
      </c>
      <c r="C186" s="97">
        <v>1</v>
      </c>
      <c r="D186" s="98">
        <v>2</v>
      </c>
      <c r="E186" s="98">
        <v>3</v>
      </c>
      <c r="F186" s="98">
        <v>5</v>
      </c>
      <c r="G186" s="99">
        <v>402</v>
      </c>
      <c r="H186" s="99"/>
      <c r="I186" s="98">
        <v>5</v>
      </c>
      <c r="J186" s="98" t="s">
        <v>13</v>
      </c>
      <c r="K186" s="98" t="s">
        <v>463</v>
      </c>
      <c r="L186" s="98" t="s">
        <v>47</v>
      </c>
      <c r="M186" s="98">
        <v>3993</v>
      </c>
      <c r="N186" s="98">
        <v>1</v>
      </c>
      <c r="O186" s="98">
        <v>1</v>
      </c>
      <c r="P186" s="100" t="s">
        <v>689</v>
      </c>
      <c r="Q186" s="97" t="str">
        <f t="shared" si="2"/>
        <v>3</v>
      </c>
      <c r="R186" s="101"/>
      <c r="S186" s="102">
        <v>21121</v>
      </c>
      <c r="T186" s="103">
        <v>42004</v>
      </c>
      <c r="U186" s="103">
        <v>42004</v>
      </c>
      <c r="V186" s="103"/>
      <c r="W186" s="104" t="s">
        <v>729</v>
      </c>
      <c r="X186" s="105" t="s">
        <v>674</v>
      </c>
      <c r="Y186" s="106">
        <v>-92274.38</v>
      </c>
      <c r="Z186" s="96"/>
      <c r="AA186" s="96"/>
      <c r="AB186" s="96"/>
      <c r="AC186" s="96"/>
      <c r="AD186" s="96"/>
      <c r="AE186" s="96"/>
      <c r="AF186" s="96"/>
      <c r="AG186" s="96"/>
      <c r="AH186" s="96"/>
      <c r="AI186" s="96"/>
      <c r="AJ186" s="96"/>
      <c r="AK186" s="96"/>
      <c r="AL186" s="96"/>
      <c r="AM186" s="96"/>
      <c r="AN186" s="96"/>
      <c r="AO186" s="96"/>
      <c r="AP186" s="96"/>
      <c r="AQ186" s="96"/>
      <c r="AR186" s="96"/>
      <c r="AS186" s="96"/>
      <c r="AT186" s="96"/>
      <c r="AU186" s="96"/>
      <c r="AV186" s="96"/>
      <c r="AW186" s="96"/>
      <c r="AX186" s="96"/>
      <c r="AY186" s="96"/>
      <c r="AZ186" s="96"/>
      <c r="BA186" s="96"/>
      <c r="BB186" s="96"/>
      <c r="BC186" s="96"/>
      <c r="BD186" s="96"/>
      <c r="BE186" s="96"/>
      <c r="BF186" s="96"/>
      <c r="BG186" s="96"/>
      <c r="BH186" s="96"/>
    </row>
    <row r="187" spans="1:60" s="88" customFormat="1" x14ac:dyDescent="0.2">
      <c r="A187" s="97">
        <v>26</v>
      </c>
      <c r="B187" s="97" t="s">
        <v>39</v>
      </c>
      <c r="C187" s="97">
        <v>1</v>
      </c>
      <c r="D187" s="98">
        <v>2</v>
      </c>
      <c r="E187" s="98">
        <v>3</v>
      </c>
      <c r="F187" s="98">
        <v>5</v>
      </c>
      <c r="G187" s="99">
        <v>402</v>
      </c>
      <c r="H187" s="99"/>
      <c r="I187" s="98">
        <v>5</v>
      </c>
      <c r="J187" s="98" t="s">
        <v>13</v>
      </c>
      <c r="K187" s="98" t="s">
        <v>463</v>
      </c>
      <c r="L187" s="98" t="s">
        <v>47</v>
      </c>
      <c r="M187" s="98">
        <v>3993</v>
      </c>
      <c r="N187" s="98">
        <v>1</v>
      </c>
      <c r="O187" s="98">
        <v>1</v>
      </c>
      <c r="P187" s="100" t="s">
        <v>680</v>
      </c>
      <c r="Q187" s="97" t="str">
        <f t="shared" si="2"/>
        <v>3</v>
      </c>
      <c r="R187" s="101"/>
      <c r="S187" s="102">
        <v>21573</v>
      </c>
      <c r="T187" s="103">
        <v>42004</v>
      </c>
      <c r="U187" s="103">
        <v>42004</v>
      </c>
      <c r="V187" s="103"/>
      <c r="W187" s="104" t="s">
        <v>729</v>
      </c>
      <c r="X187" s="105" t="s">
        <v>674</v>
      </c>
      <c r="Y187" s="106">
        <v>-70282.41</v>
      </c>
      <c r="Z187" s="96"/>
      <c r="AA187" s="96"/>
      <c r="AB187" s="96"/>
      <c r="AC187" s="96"/>
      <c r="AD187" s="96"/>
      <c r="AE187" s="96"/>
      <c r="AF187" s="96"/>
      <c r="AG187" s="96"/>
      <c r="AH187" s="96"/>
      <c r="AI187" s="96"/>
      <c r="AJ187" s="96"/>
      <c r="AK187" s="96"/>
      <c r="AL187" s="96"/>
      <c r="AM187" s="96"/>
      <c r="AN187" s="96"/>
      <c r="AO187" s="96"/>
      <c r="AP187" s="96"/>
      <c r="AQ187" s="96"/>
      <c r="AR187" s="96"/>
      <c r="AS187" s="96"/>
      <c r="AT187" s="96"/>
      <c r="AU187" s="96"/>
      <c r="AV187" s="96"/>
      <c r="AW187" s="96"/>
      <c r="AX187" s="96"/>
      <c r="AY187" s="96"/>
      <c r="AZ187" s="96"/>
      <c r="BA187" s="96"/>
      <c r="BB187" s="96"/>
      <c r="BC187" s="96"/>
      <c r="BD187" s="96"/>
      <c r="BE187" s="96"/>
      <c r="BF187" s="96"/>
      <c r="BG187" s="96"/>
      <c r="BH187" s="96"/>
    </row>
    <row r="188" spans="1:60" s="76" customFormat="1" x14ac:dyDescent="0.2">
      <c r="A188" s="110"/>
      <c r="B188" s="110"/>
      <c r="C188" s="110"/>
      <c r="D188" s="111"/>
      <c r="E188" s="111"/>
      <c r="F188" s="111"/>
      <c r="G188" s="112"/>
      <c r="H188" s="112"/>
      <c r="I188" s="111"/>
      <c r="J188" s="111"/>
      <c r="K188" s="111"/>
      <c r="L188" s="113"/>
      <c r="M188" s="111"/>
      <c r="N188" s="111"/>
      <c r="O188" s="111"/>
      <c r="P188" s="113"/>
      <c r="Q188" s="110"/>
      <c r="R188" s="88"/>
      <c r="S188" s="87"/>
      <c r="T188" s="114"/>
      <c r="U188" s="114"/>
      <c r="V188" s="114"/>
      <c r="W188" s="115"/>
      <c r="X188" s="116"/>
      <c r="Y188" s="117"/>
    </row>
    <row r="189" spans="1:60" s="76" customFormat="1" x14ac:dyDescent="0.2">
      <c r="A189" s="88"/>
      <c r="B189" s="88"/>
      <c r="C189" s="88"/>
      <c r="D189" s="88"/>
      <c r="E189" s="88"/>
      <c r="F189" s="88"/>
      <c r="G189" s="118"/>
      <c r="H189" s="118"/>
      <c r="I189" s="88"/>
      <c r="J189" s="88"/>
      <c r="K189" s="88"/>
      <c r="L189" s="116"/>
      <c r="M189" s="88"/>
      <c r="N189" s="88"/>
      <c r="O189" s="88"/>
      <c r="P189" s="116"/>
      <c r="Q189" s="88"/>
      <c r="R189" s="88"/>
      <c r="S189" s="87"/>
      <c r="T189" s="88"/>
      <c r="U189" s="88"/>
      <c r="V189" s="88"/>
      <c r="W189" s="89"/>
      <c r="X189" s="119" t="s">
        <v>670</v>
      </c>
      <c r="Y189" s="120">
        <f>SUM(Y8:Y187)</f>
        <v>574421797.94999993</v>
      </c>
    </row>
    <row r="190" spans="1:60" s="76" customFormat="1" x14ac:dyDescent="0.2">
      <c r="A190" s="88"/>
      <c r="B190" s="88"/>
      <c r="C190" s="88"/>
      <c r="D190" s="88"/>
      <c r="E190" s="88"/>
      <c r="F190" s="88"/>
      <c r="G190" s="118"/>
      <c r="H190" s="118"/>
      <c r="I190" s="88"/>
      <c r="J190" s="88"/>
      <c r="K190" s="88"/>
      <c r="L190" s="116"/>
      <c r="M190" s="88"/>
      <c r="N190" s="88"/>
      <c r="O190" s="88"/>
      <c r="P190" s="116"/>
      <c r="Q190" s="88"/>
      <c r="R190" s="88"/>
      <c r="S190" s="87"/>
      <c r="T190" s="88"/>
      <c r="U190" s="88"/>
      <c r="V190" s="88"/>
      <c r="W190" s="89"/>
      <c r="X190" s="88"/>
      <c r="Y190" s="77"/>
    </row>
    <row r="191" spans="1:60" x14ac:dyDescent="0.2">
      <c r="Y191" s="120"/>
    </row>
    <row r="192" spans="1:60" x14ac:dyDescent="0.2">
      <c r="Y192" s="121"/>
    </row>
  </sheetData>
  <autoFilter ref="A7:BH187"/>
  <mergeCells count="7">
    <mergeCell ref="A1:Y1"/>
    <mergeCell ref="A2:Y2"/>
    <mergeCell ref="A3:Y3"/>
    <mergeCell ref="A6:C6"/>
    <mergeCell ref="D6:H6"/>
    <mergeCell ref="I6:L6"/>
    <mergeCell ref="M6:P6"/>
  </mergeCells>
  <printOptions horizontalCentered="1"/>
  <pageMargins left="0" right="0" top="0.59055118110236227" bottom="0.39370078740157483" header="0" footer="0"/>
  <pageSetup paperSize="5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EJERCIDO 2014</vt:lpstr>
      <vt:lpstr>AFECTACIONES 2014</vt:lpstr>
      <vt:lpstr>'EJERCIDO 2014'!Área_de_impresión</vt:lpstr>
      <vt:lpstr>'AFECTACIONES 2014'!Títulos_a_imprimir</vt:lpstr>
      <vt:lpstr>'EJERCIDO 2014'!Títulos_a_imprimir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Diego</dc:creator>
  <cp:lastModifiedBy>oip</cp:lastModifiedBy>
  <dcterms:created xsi:type="dcterms:W3CDTF">2017-03-21T20:49:35Z</dcterms:created>
  <dcterms:modified xsi:type="dcterms:W3CDTF">2017-04-25T23:06:55Z</dcterms:modified>
</cp:coreProperties>
</file>