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365"/>
  </bookViews>
  <sheets>
    <sheet name="Sheet26C001" sheetId="1" r:id="rId1"/>
  </sheets>
  <definedNames>
    <definedName name="_xlnm._FilterDatabase" localSheetId="0" hidden="1">Sheet26C001!$A$1:$K$94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" l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K90" i="1" l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I91" i="1"/>
  <c r="H91" i="1"/>
  <c r="G91" i="1"/>
  <c r="J91" i="1"/>
  <c r="K91" i="1" l="1"/>
</calcChain>
</file>

<file path=xl/sharedStrings.xml><?xml version="1.0" encoding="utf-8"?>
<sst xmlns="http://schemas.openxmlformats.org/spreadsheetml/2006/main" count="368" uniqueCount="72">
  <si>
    <t>235401</t>
  </si>
  <si>
    <t>26C001</t>
  </si>
  <si>
    <t>5F156</t>
  </si>
  <si>
    <t>5F155</t>
  </si>
  <si>
    <t>5F146</t>
  </si>
  <si>
    <t>5F145</t>
  </si>
  <si>
    <t>233326</t>
  </si>
  <si>
    <t>5F135</t>
  </si>
  <si>
    <t>232322U002</t>
  </si>
  <si>
    <t>5FB56</t>
  </si>
  <si>
    <t>5FB55</t>
  </si>
  <si>
    <t>5FB46</t>
  </si>
  <si>
    <t>5FB45</t>
  </si>
  <si>
    <t>5FB36</t>
  </si>
  <si>
    <t>5FB35</t>
  </si>
  <si>
    <t>5FA05</t>
  </si>
  <si>
    <t>5F485</t>
  </si>
  <si>
    <t>A26016027</t>
  </si>
  <si>
    <t>232322</t>
  </si>
  <si>
    <t>5FA06</t>
  </si>
  <si>
    <t>5F486</t>
  </si>
  <si>
    <t>5F196</t>
  </si>
  <si>
    <t>5F195</t>
  </si>
  <si>
    <t>5F136</t>
  </si>
  <si>
    <t>EJERCIDO</t>
  </si>
  <si>
    <t>PROGRAMADO</t>
  </si>
  <si>
    <t>MODIFICADO</t>
  </si>
  <si>
    <t>ORIGINAL</t>
  </si>
  <si>
    <t>PROYECTO DE INVERSIÓN</t>
  </si>
  <si>
    <t>FONDO</t>
  </si>
  <si>
    <t>ÁREA 
FUNCIONAL</t>
  </si>
  <si>
    <t>CENTRO 
GESTOR</t>
  </si>
  <si>
    <t>DISPONIBLE ANUAL</t>
  </si>
  <si>
    <t>22111100</t>
  </si>
  <si>
    <t>25311100</t>
  </si>
  <si>
    <t>25411100</t>
  </si>
  <si>
    <t>35411100</t>
  </si>
  <si>
    <t>53112100</t>
  </si>
  <si>
    <t>35111100</t>
  </si>
  <si>
    <t>21611160</t>
  </si>
  <si>
    <t>22111160</t>
  </si>
  <si>
    <t>25311160</t>
  </si>
  <si>
    <t>25411160</t>
  </si>
  <si>
    <t>27111160</t>
  </si>
  <si>
    <t>29511160</t>
  </si>
  <si>
    <t>31211160</t>
  </si>
  <si>
    <t>35111160</t>
  </si>
  <si>
    <t>35411160</t>
  </si>
  <si>
    <t>35811160</t>
  </si>
  <si>
    <t>38311160</t>
  </si>
  <si>
    <t>53112160</t>
  </si>
  <si>
    <t>39931100</t>
  </si>
  <si>
    <t>56912160</t>
  </si>
  <si>
    <t>32211160</t>
  </si>
  <si>
    <t>32911160</t>
  </si>
  <si>
    <t>33621160</t>
  </si>
  <si>
    <t>39931160</t>
  </si>
  <si>
    <t>21111160</t>
  </si>
  <si>
    <t>27411160</t>
  </si>
  <si>
    <t>29611160</t>
  </si>
  <si>
    <t>51912160</t>
  </si>
  <si>
    <t>59112160</t>
  </si>
  <si>
    <t>34711160</t>
  </si>
  <si>
    <t>26111160</t>
  </si>
  <si>
    <t>35711160</t>
  </si>
  <si>
    <t>21411160</t>
  </si>
  <si>
    <t>51112160</t>
  </si>
  <si>
    <t>51512160</t>
  </si>
  <si>
    <t>35711100</t>
  </si>
  <si>
    <t>24611160</t>
  </si>
  <si>
    <t>POSICION PRESUPUESTAL</t>
  </si>
  <si>
    <t>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</si>
</sst>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5097F"/>
        <bgColor auto="1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/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43" fontId="3" fillId="0" borderId="0" applyFont="0" applyFill="0" applyBorder="0" applyAlignment="0" applyProtection="0"/>
  </cellStyleXfs>
  <cellXfs count="11">
    <xf numFmtId="0" fontId="0" fillId="0" borderId="0" xfId="0"/>
    <xf numFmtId="4" fontId="0" fillId="0" borderId="0" xfId="0" applyNumberFormat="1"/>
    <xf numFmtId="0" fontId="2" fillId="2" borderId="2" xfId="1" applyFont="1" applyFill="1" applyBorder="1" applyAlignment="1">
      <alignment horizontal="center" vertical="center" wrapText="1"/>
    </xf>
    <xf numFmtId="43" fontId="0" fillId="0" borderId="0" xfId="2" applyFont="1"/>
    <xf numFmtId="43" fontId="0" fillId="0" borderId="0" xfId="0" applyNumberFormat="1"/>
    <xf numFmtId="0" fontId="2" fillId="2" borderId="3" xfId="1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49" fontId="0" fillId="0" borderId="0" xfId="0" applyNumberFormat="1" applyFill="1" applyAlignment="1">
      <alignment horizontal="center"/>
    </xf>
    <xf numFmtId="0" fontId="0" fillId="0" borderId="0" xfId="0" applyFill="1"/>
    <xf numFmtId="4" fontId="0" fillId="0" borderId="0" xfId="0" applyNumberFormat="1" applyFill="1"/>
    <xf numFmtId="4" fontId="4" fillId="0" borderId="0" xfId="0" applyNumberFormat="1" applyFont="1" applyFill="1"/>
  </cellXfs>
  <cellStyles count="3">
    <cellStyle name="Millares" xfId="2" builtinId="3"/>
    <cellStyle name="Normal" xfId="0" builtinId="0"/>
    <cellStyle name="Título 3" xfId="1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topLeftCell="A76" workbookViewId="0">
      <selection activeCell="H95" sqref="H95:J97"/>
    </sheetView>
  </sheetViews>
  <sheetFormatPr baseColWidth="10" defaultRowHeight="15" x14ac:dyDescent="0.25"/>
  <cols>
    <col min="1" max="1" width="8.140625" bestFit="1" customWidth="1"/>
    <col min="2" max="2" width="11.28515625" bestFit="1" customWidth="1"/>
    <col min="3" max="3" width="7.5703125" bestFit="1" customWidth="1"/>
    <col min="4" max="4" width="16.42578125" customWidth="1"/>
    <col min="5" max="5" width="10.85546875" bestFit="1" customWidth="1"/>
    <col min="6" max="6" width="10.85546875" customWidth="1"/>
    <col min="7" max="7" width="15.28515625" customWidth="1"/>
    <col min="8" max="8" width="17.42578125" bestFit="1" customWidth="1"/>
    <col min="9" max="9" width="17.5703125" customWidth="1"/>
    <col min="10" max="10" width="16.85546875" customWidth="1"/>
    <col min="11" max="11" width="13.7109375" customWidth="1"/>
  </cols>
  <sheetData>
    <row r="1" spans="1:11" ht="45" x14ac:dyDescent="0.25">
      <c r="A1" s="2" t="s">
        <v>31</v>
      </c>
      <c r="B1" s="2" t="s">
        <v>30</v>
      </c>
      <c r="C1" s="2" t="s">
        <v>29</v>
      </c>
      <c r="D1" s="2" t="s">
        <v>70</v>
      </c>
      <c r="E1" s="2" t="s">
        <v>28</v>
      </c>
      <c r="F1" s="2" t="s">
        <v>71</v>
      </c>
      <c r="G1" s="2" t="s">
        <v>27</v>
      </c>
      <c r="H1" s="2" t="s">
        <v>26</v>
      </c>
      <c r="I1" s="2" t="s">
        <v>25</v>
      </c>
      <c r="J1" s="2" t="s">
        <v>24</v>
      </c>
      <c r="K1" s="5" t="s">
        <v>32</v>
      </c>
    </row>
    <row r="2" spans="1:11" x14ac:dyDescent="0.25">
      <c r="A2" s="7" t="s">
        <v>1</v>
      </c>
      <c r="B2" s="7" t="s">
        <v>18</v>
      </c>
      <c r="C2" s="7" t="s">
        <v>7</v>
      </c>
      <c r="D2" s="7" t="s">
        <v>38</v>
      </c>
      <c r="E2" s="7"/>
      <c r="F2" s="8" t="str">
        <f t="shared" ref="F2:F56" si="0">MID(D2,1,1)</f>
        <v>3</v>
      </c>
      <c r="G2" s="9">
        <v>0</v>
      </c>
      <c r="H2" s="9">
        <v>85738484.599999994</v>
      </c>
      <c r="I2" s="9">
        <v>85738484.599999994</v>
      </c>
      <c r="J2" s="9">
        <v>85520792.329999998</v>
      </c>
      <c r="K2" s="9">
        <f t="shared" ref="K2:K56" si="1">+H2-J2</f>
        <v>217692.26999999583</v>
      </c>
    </row>
    <row r="3" spans="1:11" x14ac:dyDescent="0.25">
      <c r="A3" s="7" t="s">
        <v>1</v>
      </c>
      <c r="B3" s="7" t="s">
        <v>18</v>
      </c>
      <c r="C3" s="7" t="s">
        <v>7</v>
      </c>
      <c r="D3" s="7" t="s">
        <v>46</v>
      </c>
      <c r="E3" s="7"/>
      <c r="F3" s="8" t="str">
        <f t="shared" si="0"/>
        <v>3</v>
      </c>
      <c r="G3" s="9">
        <v>0</v>
      </c>
      <c r="H3" s="9">
        <v>15048726.67</v>
      </c>
      <c r="I3" s="9">
        <v>15048726.67</v>
      </c>
      <c r="J3" s="9">
        <v>13553255.029999999</v>
      </c>
      <c r="K3" s="9">
        <f t="shared" si="1"/>
        <v>1495471.6400000006</v>
      </c>
    </row>
    <row r="4" spans="1:11" x14ac:dyDescent="0.25">
      <c r="A4" s="7" t="s">
        <v>1</v>
      </c>
      <c r="B4" s="7" t="s">
        <v>18</v>
      </c>
      <c r="C4" s="7" t="s">
        <v>23</v>
      </c>
      <c r="D4" s="7" t="s">
        <v>38</v>
      </c>
      <c r="E4" s="7"/>
      <c r="F4" s="8" t="str">
        <f t="shared" si="0"/>
        <v>3</v>
      </c>
      <c r="G4" s="9">
        <v>0</v>
      </c>
      <c r="H4" s="9">
        <v>18718327.149999999</v>
      </c>
      <c r="I4" s="9">
        <v>18718327.149999999</v>
      </c>
      <c r="J4" s="9">
        <v>18422802.149999999</v>
      </c>
      <c r="K4" s="9">
        <f t="shared" si="1"/>
        <v>295525</v>
      </c>
    </row>
    <row r="5" spans="1:11" x14ac:dyDescent="0.25">
      <c r="A5" s="7" t="s">
        <v>1</v>
      </c>
      <c r="B5" s="7" t="s">
        <v>18</v>
      </c>
      <c r="C5" s="7" t="s">
        <v>5</v>
      </c>
      <c r="D5" s="7" t="s">
        <v>39</v>
      </c>
      <c r="E5" s="7"/>
      <c r="F5" s="8" t="str">
        <f t="shared" si="0"/>
        <v>2</v>
      </c>
      <c r="G5" s="9">
        <v>0</v>
      </c>
      <c r="H5" s="9">
        <v>1592431.51</v>
      </c>
      <c r="I5" s="9">
        <v>1592431.51</v>
      </c>
      <c r="J5" s="9">
        <v>1592431.51</v>
      </c>
      <c r="K5" s="9">
        <f t="shared" si="1"/>
        <v>0</v>
      </c>
    </row>
    <row r="6" spans="1:11" x14ac:dyDescent="0.25">
      <c r="A6" s="7" t="s">
        <v>1</v>
      </c>
      <c r="B6" s="7" t="s">
        <v>18</v>
      </c>
      <c r="C6" s="7" t="s">
        <v>5</v>
      </c>
      <c r="D6" s="7" t="s">
        <v>41</v>
      </c>
      <c r="E6" s="7"/>
      <c r="F6" s="8" t="str">
        <f t="shared" si="0"/>
        <v>2</v>
      </c>
      <c r="G6" s="9">
        <v>0</v>
      </c>
      <c r="H6" s="9">
        <v>2109145.35</v>
      </c>
      <c r="I6" s="9">
        <v>2109145.35</v>
      </c>
      <c r="J6" s="9">
        <v>2018839.8</v>
      </c>
      <c r="K6" s="9">
        <f t="shared" si="1"/>
        <v>90305.550000000047</v>
      </c>
    </row>
    <row r="7" spans="1:11" x14ac:dyDescent="0.25">
      <c r="A7" s="7" t="s">
        <v>1</v>
      </c>
      <c r="B7" s="7" t="s">
        <v>18</v>
      </c>
      <c r="C7" s="7" t="s">
        <v>5</v>
      </c>
      <c r="D7" s="7" t="s">
        <v>49</v>
      </c>
      <c r="E7" s="7"/>
      <c r="F7" s="8" t="str">
        <f t="shared" si="0"/>
        <v>3</v>
      </c>
      <c r="G7" s="9">
        <v>0</v>
      </c>
      <c r="H7" s="9">
        <v>259360</v>
      </c>
      <c r="I7" s="9">
        <v>259360</v>
      </c>
      <c r="J7" s="9">
        <v>259360</v>
      </c>
      <c r="K7" s="9">
        <f t="shared" si="1"/>
        <v>0</v>
      </c>
    </row>
    <row r="8" spans="1:11" x14ac:dyDescent="0.25">
      <c r="A8" s="7" t="s">
        <v>1</v>
      </c>
      <c r="B8" s="7" t="s">
        <v>18</v>
      </c>
      <c r="C8" s="7" t="s">
        <v>5</v>
      </c>
      <c r="D8" s="7" t="s">
        <v>52</v>
      </c>
      <c r="E8" s="7"/>
      <c r="F8" s="8" t="str">
        <f t="shared" si="0"/>
        <v>5</v>
      </c>
      <c r="G8" s="9">
        <v>0</v>
      </c>
      <c r="H8" s="9">
        <v>795289.04</v>
      </c>
      <c r="I8" s="9">
        <v>795289.04</v>
      </c>
      <c r="J8" s="9">
        <v>795289.04</v>
      </c>
      <c r="K8" s="9">
        <f t="shared" si="1"/>
        <v>0</v>
      </c>
    </row>
    <row r="9" spans="1:11" x14ac:dyDescent="0.25">
      <c r="A9" s="7" t="s">
        <v>1</v>
      </c>
      <c r="B9" s="7" t="s">
        <v>18</v>
      </c>
      <c r="C9" s="7" t="s">
        <v>4</v>
      </c>
      <c r="D9" s="7" t="s">
        <v>40</v>
      </c>
      <c r="E9" s="7"/>
      <c r="F9" s="8" t="str">
        <f t="shared" si="0"/>
        <v>2</v>
      </c>
      <c r="G9" s="9">
        <v>0</v>
      </c>
      <c r="H9" s="9">
        <v>2824744.63</v>
      </c>
      <c r="I9" s="9">
        <v>2824744.63</v>
      </c>
      <c r="J9" s="9">
        <v>1349289.56</v>
      </c>
      <c r="K9" s="9">
        <f t="shared" si="1"/>
        <v>1475455.0699999998</v>
      </c>
    </row>
    <row r="10" spans="1:11" x14ac:dyDescent="0.25">
      <c r="A10" s="7" t="s">
        <v>1</v>
      </c>
      <c r="B10" s="7" t="s">
        <v>18</v>
      </c>
      <c r="C10" s="7" t="s">
        <v>4</v>
      </c>
      <c r="D10" s="7" t="s">
        <v>42</v>
      </c>
      <c r="E10" s="7"/>
      <c r="F10" s="8" t="str">
        <f t="shared" si="0"/>
        <v>2</v>
      </c>
      <c r="G10" s="9">
        <v>0</v>
      </c>
      <c r="H10" s="9">
        <v>919861.81</v>
      </c>
      <c r="I10" s="9">
        <v>919861.81</v>
      </c>
      <c r="J10" s="9">
        <v>919861.81</v>
      </c>
      <c r="K10" s="9">
        <f t="shared" si="1"/>
        <v>0</v>
      </c>
    </row>
    <row r="11" spans="1:11" x14ac:dyDescent="0.25">
      <c r="A11" s="7" t="s">
        <v>1</v>
      </c>
      <c r="B11" s="7" t="s">
        <v>18</v>
      </c>
      <c r="C11" s="7" t="s">
        <v>4</v>
      </c>
      <c r="D11" s="7" t="s">
        <v>44</v>
      </c>
      <c r="E11" s="7"/>
      <c r="F11" s="8" t="str">
        <f t="shared" si="0"/>
        <v>2</v>
      </c>
      <c r="G11" s="9">
        <v>0</v>
      </c>
      <c r="H11" s="9">
        <v>391337.6</v>
      </c>
      <c r="I11" s="9">
        <v>391337.6</v>
      </c>
      <c r="J11" s="9">
        <v>391337.6</v>
      </c>
      <c r="K11" s="9">
        <f t="shared" si="1"/>
        <v>0</v>
      </c>
    </row>
    <row r="12" spans="1:11" x14ac:dyDescent="0.25">
      <c r="A12" s="7" t="s">
        <v>1</v>
      </c>
      <c r="B12" s="7" t="s">
        <v>18</v>
      </c>
      <c r="C12" s="7" t="s">
        <v>4</v>
      </c>
      <c r="D12" s="7" t="s">
        <v>45</v>
      </c>
      <c r="E12" s="7"/>
      <c r="F12" s="8" t="str">
        <f t="shared" si="0"/>
        <v>3</v>
      </c>
      <c r="G12" s="9">
        <v>0</v>
      </c>
      <c r="H12" s="9">
        <v>669416.98</v>
      </c>
      <c r="I12" s="9">
        <v>669416.98</v>
      </c>
      <c r="J12" s="9">
        <v>669416.98</v>
      </c>
      <c r="K12" s="9">
        <f t="shared" si="1"/>
        <v>0</v>
      </c>
    </row>
    <row r="13" spans="1:11" x14ac:dyDescent="0.25">
      <c r="A13" s="7" t="s">
        <v>1</v>
      </c>
      <c r="B13" s="7" t="s">
        <v>18</v>
      </c>
      <c r="C13" s="7" t="s">
        <v>4</v>
      </c>
      <c r="D13" s="7" t="s">
        <v>53</v>
      </c>
      <c r="E13" s="7"/>
      <c r="F13" s="8" t="str">
        <f t="shared" si="0"/>
        <v>3</v>
      </c>
      <c r="G13" s="9">
        <v>0</v>
      </c>
      <c r="H13" s="9">
        <v>33150.400000000001</v>
      </c>
      <c r="I13" s="9">
        <v>33150.400000000001</v>
      </c>
      <c r="J13" s="9">
        <v>33150.400000000001</v>
      </c>
      <c r="K13" s="9">
        <f t="shared" si="1"/>
        <v>0</v>
      </c>
    </row>
    <row r="14" spans="1:11" x14ac:dyDescent="0.25">
      <c r="A14" s="7" t="s">
        <v>1</v>
      </c>
      <c r="B14" s="7" t="s">
        <v>18</v>
      </c>
      <c r="C14" s="7" t="s">
        <v>4</v>
      </c>
      <c r="D14" s="7" t="s">
        <v>54</v>
      </c>
      <c r="E14" s="7"/>
      <c r="F14" s="8" t="str">
        <f t="shared" si="0"/>
        <v>3</v>
      </c>
      <c r="G14" s="9">
        <v>0</v>
      </c>
      <c r="H14" s="9">
        <v>341609.7</v>
      </c>
      <c r="I14" s="9">
        <v>341609.7</v>
      </c>
      <c r="J14" s="9">
        <v>341609.7</v>
      </c>
      <c r="K14" s="9">
        <f t="shared" si="1"/>
        <v>0</v>
      </c>
    </row>
    <row r="15" spans="1:11" x14ac:dyDescent="0.25">
      <c r="A15" s="7" t="s">
        <v>1</v>
      </c>
      <c r="B15" s="7" t="s">
        <v>18</v>
      </c>
      <c r="C15" s="7" t="s">
        <v>4</v>
      </c>
      <c r="D15" s="7" t="s">
        <v>55</v>
      </c>
      <c r="E15" s="7"/>
      <c r="F15" s="8" t="str">
        <f t="shared" si="0"/>
        <v>3</v>
      </c>
      <c r="G15" s="9">
        <v>0</v>
      </c>
      <c r="H15" s="9">
        <v>231489.6</v>
      </c>
      <c r="I15" s="9">
        <v>231489.6</v>
      </c>
      <c r="J15" s="9">
        <v>231489.6</v>
      </c>
      <c r="K15" s="9">
        <f t="shared" si="1"/>
        <v>0</v>
      </c>
    </row>
    <row r="16" spans="1:11" x14ac:dyDescent="0.25">
      <c r="A16" s="7" t="s">
        <v>1</v>
      </c>
      <c r="B16" s="7" t="s">
        <v>18</v>
      </c>
      <c r="C16" s="7" t="s">
        <v>4</v>
      </c>
      <c r="D16" s="7" t="s">
        <v>46</v>
      </c>
      <c r="E16" s="7"/>
      <c r="F16" s="8" t="str">
        <f t="shared" si="0"/>
        <v>3</v>
      </c>
      <c r="G16" s="9">
        <v>0</v>
      </c>
      <c r="H16" s="9">
        <v>185422.26</v>
      </c>
      <c r="I16" s="9">
        <v>185422.26</v>
      </c>
      <c r="J16" s="9">
        <v>185422.26</v>
      </c>
      <c r="K16" s="9">
        <f t="shared" si="1"/>
        <v>0</v>
      </c>
    </row>
    <row r="17" spans="1:11" x14ac:dyDescent="0.25">
      <c r="A17" s="7" t="s">
        <v>1</v>
      </c>
      <c r="B17" s="7" t="s">
        <v>18</v>
      </c>
      <c r="C17" s="7" t="s">
        <v>4</v>
      </c>
      <c r="D17" s="7" t="s">
        <v>47</v>
      </c>
      <c r="E17" s="7"/>
      <c r="F17" s="8" t="str">
        <f t="shared" si="0"/>
        <v>3</v>
      </c>
      <c r="G17" s="9">
        <v>0</v>
      </c>
      <c r="H17" s="9">
        <v>5811890.46</v>
      </c>
      <c r="I17" s="9">
        <v>5811890.46</v>
      </c>
      <c r="J17" s="9">
        <v>5460655.71</v>
      </c>
      <c r="K17" s="9">
        <f t="shared" si="1"/>
        <v>351234.75</v>
      </c>
    </row>
    <row r="18" spans="1:11" x14ac:dyDescent="0.25">
      <c r="A18" s="7" t="s">
        <v>1</v>
      </c>
      <c r="B18" s="7" t="s">
        <v>18</v>
      </c>
      <c r="C18" s="7" t="s">
        <v>4</v>
      </c>
      <c r="D18" s="7" t="s">
        <v>48</v>
      </c>
      <c r="E18" s="7"/>
      <c r="F18" s="8" t="str">
        <f t="shared" si="0"/>
        <v>3</v>
      </c>
      <c r="G18" s="9">
        <v>0</v>
      </c>
      <c r="H18" s="9">
        <v>5983616.9400000004</v>
      </c>
      <c r="I18" s="9">
        <v>5983616.9400000004</v>
      </c>
      <c r="J18" s="9">
        <v>5939231.6699999999</v>
      </c>
      <c r="K18" s="9">
        <f t="shared" si="1"/>
        <v>44385.270000000484</v>
      </c>
    </row>
    <row r="19" spans="1:11" x14ac:dyDescent="0.25">
      <c r="A19" s="7" t="s">
        <v>1</v>
      </c>
      <c r="B19" s="7" t="s">
        <v>18</v>
      </c>
      <c r="C19" s="7" t="s">
        <v>4</v>
      </c>
      <c r="D19" s="7" t="s">
        <v>56</v>
      </c>
      <c r="E19" s="7"/>
      <c r="F19" s="8" t="str">
        <f t="shared" si="0"/>
        <v>3</v>
      </c>
      <c r="G19" s="9">
        <v>0</v>
      </c>
      <c r="H19" s="9">
        <v>258019.36</v>
      </c>
      <c r="I19" s="9">
        <v>258019.36</v>
      </c>
      <c r="J19" s="9">
        <v>258019.36</v>
      </c>
      <c r="K19" s="9">
        <f t="shared" si="1"/>
        <v>0</v>
      </c>
    </row>
    <row r="20" spans="1:11" x14ac:dyDescent="0.25">
      <c r="A20" s="7" t="s">
        <v>1</v>
      </c>
      <c r="B20" s="7" t="s">
        <v>18</v>
      </c>
      <c r="C20" s="7" t="s">
        <v>3</v>
      </c>
      <c r="D20" s="7" t="s">
        <v>57</v>
      </c>
      <c r="E20" s="7"/>
      <c r="F20" s="8" t="str">
        <f t="shared" si="0"/>
        <v>2</v>
      </c>
      <c r="G20" s="9">
        <v>0</v>
      </c>
      <c r="H20" s="9">
        <v>2661.6</v>
      </c>
      <c r="I20" s="9">
        <v>2661.6</v>
      </c>
      <c r="J20" s="9">
        <v>0</v>
      </c>
      <c r="K20" s="9">
        <f t="shared" si="1"/>
        <v>2661.6</v>
      </c>
    </row>
    <row r="21" spans="1:11" x14ac:dyDescent="0.25">
      <c r="A21" s="7" t="s">
        <v>1</v>
      </c>
      <c r="B21" s="7" t="s">
        <v>18</v>
      </c>
      <c r="C21" s="7" t="s">
        <v>3</v>
      </c>
      <c r="D21" s="7" t="s">
        <v>40</v>
      </c>
      <c r="E21" s="7"/>
      <c r="F21" s="8" t="str">
        <f t="shared" si="0"/>
        <v>2</v>
      </c>
      <c r="G21" s="9">
        <v>0</v>
      </c>
      <c r="H21" s="9">
        <v>9259890.6199999992</v>
      </c>
      <c r="I21" s="9">
        <v>9259890.6199999992</v>
      </c>
      <c r="J21" s="9">
        <v>9259890.6199999992</v>
      </c>
      <c r="K21" s="9">
        <f t="shared" si="1"/>
        <v>0</v>
      </c>
    </row>
    <row r="22" spans="1:11" x14ac:dyDescent="0.25">
      <c r="A22" s="7" t="s">
        <v>1</v>
      </c>
      <c r="B22" s="7" t="s">
        <v>18</v>
      </c>
      <c r="C22" s="7" t="s">
        <v>3</v>
      </c>
      <c r="D22" s="7" t="s">
        <v>58</v>
      </c>
      <c r="E22" s="7"/>
      <c r="F22" s="8" t="str">
        <f t="shared" si="0"/>
        <v>2</v>
      </c>
      <c r="G22" s="9">
        <v>0</v>
      </c>
      <c r="H22" s="9">
        <v>9509680</v>
      </c>
      <c r="I22" s="9">
        <v>9509680</v>
      </c>
      <c r="J22" s="9">
        <v>9509680</v>
      </c>
      <c r="K22" s="9">
        <f t="shared" si="1"/>
        <v>0</v>
      </c>
    </row>
    <row r="23" spans="1:11" x14ac:dyDescent="0.25">
      <c r="A23" s="7" t="s">
        <v>1</v>
      </c>
      <c r="B23" s="7" t="s">
        <v>18</v>
      </c>
      <c r="C23" s="7" t="s">
        <v>3</v>
      </c>
      <c r="D23" s="7" t="s">
        <v>47</v>
      </c>
      <c r="E23" s="7"/>
      <c r="F23" s="8" t="str">
        <f t="shared" si="0"/>
        <v>3</v>
      </c>
      <c r="G23" s="9">
        <v>0</v>
      </c>
      <c r="H23" s="9">
        <v>2860176.42</v>
      </c>
      <c r="I23" s="9">
        <v>2860176.42</v>
      </c>
      <c r="J23" s="9">
        <v>2860176.42</v>
      </c>
      <c r="K23" s="9">
        <f t="shared" si="1"/>
        <v>0</v>
      </c>
    </row>
    <row r="24" spans="1:11" x14ac:dyDescent="0.25">
      <c r="A24" s="7" t="s">
        <v>1</v>
      </c>
      <c r="B24" s="7" t="s">
        <v>18</v>
      </c>
      <c r="C24" s="7" t="s">
        <v>3</v>
      </c>
      <c r="D24" s="7" t="s">
        <v>48</v>
      </c>
      <c r="E24" s="7"/>
      <c r="F24" s="8" t="str">
        <f t="shared" si="0"/>
        <v>3</v>
      </c>
      <c r="G24" s="9">
        <v>0</v>
      </c>
      <c r="H24" s="9">
        <v>653000.72</v>
      </c>
      <c r="I24" s="9">
        <v>653000.72</v>
      </c>
      <c r="J24" s="9">
        <v>278099.32</v>
      </c>
      <c r="K24" s="9">
        <f t="shared" si="1"/>
        <v>374901.39999999997</v>
      </c>
    </row>
    <row r="25" spans="1:11" x14ac:dyDescent="0.25">
      <c r="A25" s="7" t="s">
        <v>1</v>
      </c>
      <c r="B25" s="7" t="s">
        <v>18</v>
      </c>
      <c r="C25" s="7" t="s">
        <v>3</v>
      </c>
      <c r="D25" s="7" t="s">
        <v>56</v>
      </c>
      <c r="E25" s="7"/>
      <c r="F25" s="8" t="str">
        <f t="shared" si="0"/>
        <v>3</v>
      </c>
      <c r="G25" s="9">
        <v>0</v>
      </c>
      <c r="H25" s="9">
        <v>783469.02</v>
      </c>
      <c r="I25" s="9">
        <v>783469.02</v>
      </c>
      <c r="J25" s="9">
        <v>783469.02</v>
      </c>
      <c r="K25" s="9">
        <f t="shared" si="1"/>
        <v>0</v>
      </c>
    </row>
    <row r="26" spans="1:11" x14ac:dyDescent="0.25">
      <c r="A26" s="7" t="s">
        <v>1</v>
      </c>
      <c r="B26" s="7" t="s">
        <v>18</v>
      </c>
      <c r="C26" s="7" t="s">
        <v>3</v>
      </c>
      <c r="D26" s="7" t="s">
        <v>50</v>
      </c>
      <c r="E26" s="7"/>
      <c r="F26" s="8" t="str">
        <f t="shared" si="0"/>
        <v>5</v>
      </c>
      <c r="G26" s="9">
        <v>0</v>
      </c>
      <c r="H26" s="9">
        <v>1609047.6</v>
      </c>
      <c r="I26" s="9">
        <v>1609047.6</v>
      </c>
      <c r="J26" s="9">
        <v>1609047.6</v>
      </c>
      <c r="K26" s="9">
        <f t="shared" si="1"/>
        <v>0</v>
      </c>
    </row>
    <row r="27" spans="1:11" x14ac:dyDescent="0.25">
      <c r="A27" s="7" t="s">
        <v>1</v>
      </c>
      <c r="B27" s="7" t="s">
        <v>18</v>
      </c>
      <c r="C27" s="7" t="s">
        <v>2</v>
      </c>
      <c r="D27" s="7" t="s">
        <v>43</v>
      </c>
      <c r="E27" s="7"/>
      <c r="F27" s="8" t="str">
        <f t="shared" si="0"/>
        <v>2</v>
      </c>
      <c r="G27" s="9">
        <v>0</v>
      </c>
      <c r="H27" s="9">
        <v>4900116.04</v>
      </c>
      <c r="I27" s="9">
        <v>4900116.04</v>
      </c>
      <c r="J27" s="9">
        <v>4900116.04</v>
      </c>
      <c r="K27" s="9">
        <f t="shared" si="1"/>
        <v>0</v>
      </c>
    </row>
    <row r="28" spans="1:11" x14ac:dyDescent="0.25">
      <c r="A28" s="7" t="s">
        <v>1</v>
      </c>
      <c r="B28" s="7" t="s">
        <v>18</v>
      </c>
      <c r="C28" s="7" t="s">
        <v>2</v>
      </c>
      <c r="D28" s="7" t="s">
        <v>59</v>
      </c>
      <c r="E28" s="7"/>
      <c r="F28" s="8" t="str">
        <f t="shared" si="0"/>
        <v>2</v>
      </c>
      <c r="G28" s="9">
        <v>0</v>
      </c>
      <c r="H28" s="9">
        <v>79081.320000000007</v>
      </c>
      <c r="I28" s="9">
        <v>79081.320000000007</v>
      </c>
      <c r="J28" s="9">
        <v>70884.160000000003</v>
      </c>
      <c r="K28" s="9">
        <f t="shared" si="1"/>
        <v>8197.1600000000035</v>
      </c>
    </row>
    <row r="29" spans="1:11" x14ac:dyDescent="0.25">
      <c r="A29" s="7" t="s">
        <v>1</v>
      </c>
      <c r="B29" s="7" t="s">
        <v>18</v>
      </c>
      <c r="C29" s="7" t="s">
        <v>2</v>
      </c>
      <c r="D29" s="7" t="s">
        <v>46</v>
      </c>
      <c r="E29" s="7"/>
      <c r="F29" s="8" t="str">
        <f t="shared" si="0"/>
        <v>3</v>
      </c>
      <c r="G29" s="9">
        <v>0</v>
      </c>
      <c r="H29" s="9">
        <v>18494367.530000001</v>
      </c>
      <c r="I29" s="9">
        <v>18494367.530000001</v>
      </c>
      <c r="J29" s="9">
        <v>18494367.530000001</v>
      </c>
      <c r="K29" s="9">
        <f t="shared" si="1"/>
        <v>0</v>
      </c>
    </row>
    <row r="30" spans="1:11" x14ac:dyDescent="0.25">
      <c r="A30" s="7" t="s">
        <v>1</v>
      </c>
      <c r="B30" s="7" t="s">
        <v>18</v>
      </c>
      <c r="C30" s="7" t="s">
        <v>2</v>
      </c>
      <c r="D30" s="7" t="s">
        <v>56</v>
      </c>
      <c r="E30" s="7"/>
      <c r="F30" s="8" t="str">
        <f t="shared" si="0"/>
        <v>3</v>
      </c>
      <c r="G30" s="9">
        <v>0</v>
      </c>
      <c r="H30" s="9">
        <v>3130.96</v>
      </c>
      <c r="I30" s="9">
        <v>3130.96</v>
      </c>
      <c r="J30" s="9">
        <v>3130.96</v>
      </c>
      <c r="K30" s="9">
        <f t="shared" si="1"/>
        <v>0</v>
      </c>
    </row>
    <row r="31" spans="1:11" x14ac:dyDescent="0.25">
      <c r="A31" s="7" t="s">
        <v>1</v>
      </c>
      <c r="B31" s="7" t="s">
        <v>18</v>
      </c>
      <c r="C31" s="7" t="s">
        <v>2</v>
      </c>
      <c r="D31" s="7" t="s">
        <v>60</v>
      </c>
      <c r="E31" s="7"/>
      <c r="F31" s="8" t="str">
        <f t="shared" si="0"/>
        <v>5</v>
      </c>
      <c r="G31" s="9">
        <v>0</v>
      </c>
      <c r="H31" s="9">
        <v>154487.35999999999</v>
      </c>
      <c r="I31" s="9">
        <v>154487.35999999999</v>
      </c>
      <c r="J31" s="9">
        <v>154487.35999999999</v>
      </c>
      <c r="K31" s="9">
        <f t="shared" si="1"/>
        <v>0</v>
      </c>
    </row>
    <row r="32" spans="1:11" x14ac:dyDescent="0.25">
      <c r="A32" s="7" t="s">
        <v>1</v>
      </c>
      <c r="B32" s="7" t="s">
        <v>18</v>
      </c>
      <c r="C32" s="7" t="s">
        <v>2</v>
      </c>
      <c r="D32" s="7" t="s">
        <v>50</v>
      </c>
      <c r="E32" s="7"/>
      <c r="F32" s="8" t="str">
        <f t="shared" si="0"/>
        <v>5</v>
      </c>
      <c r="G32" s="9">
        <v>0</v>
      </c>
      <c r="H32" s="9">
        <v>17200.189999999999</v>
      </c>
      <c r="I32" s="9">
        <v>17200.189999999999</v>
      </c>
      <c r="J32" s="9">
        <v>17200.189999999999</v>
      </c>
      <c r="K32" s="9">
        <f t="shared" si="1"/>
        <v>0</v>
      </c>
    </row>
    <row r="33" spans="1:11" x14ac:dyDescent="0.25">
      <c r="A33" s="7" t="s">
        <v>1</v>
      </c>
      <c r="B33" s="7" t="s">
        <v>18</v>
      </c>
      <c r="C33" s="7" t="s">
        <v>2</v>
      </c>
      <c r="D33" s="7" t="s">
        <v>61</v>
      </c>
      <c r="E33" s="7"/>
      <c r="F33" s="8" t="str">
        <f t="shared" si="0"/>
        <v>5</v>
      </c>
      <c r="G33" s="9">
        <v>0</v>
      </c>
      <c r="H33" s="9">
        <v>82058.399999999994</v>
      </c>
      <c r="I33" s="9">
        <v>82058.399999999994</v>
      </c>
      <c r="J33" s="9">
        <v>82058.399999999994</v>
      </c>
      <c r="K33" s="9">
        <f t="shared" si="1"/>
        <v>0</v>
      </c>
    </row>
    <row r="34" spans="1:11" x14ac:dyDescent="0.25">
      <c r="A34" s="7" t="s">
        <v>1</v>
      </c>
      <c r="B34" s="7" t="s">
        <v>18</v>
      </c>
      <c r="C34" s="7" t="s">
        <v>22</v>
      </c>
      <c r="D34" s="7" t="s">
        <v>62</v>
      </c>
      <c r="E34" s="7"/>
      <c r="F34" s="8" t="str">
        <f t="shared" si="0"/>
        <v>3</v>
      </c>
      <c r="G34" s="9">
        <v>0</v>
      </c>
      <c r="H34" s="9">
        <v>2510996.39</v>
      </c>
      <c r="I34" s="9">
        <v>2510996.39</v>
      </c>
      <c r="J34" s="9">
        <v>2510996.39</v>
      </c>
      <c r="K34" s="9">
        <f t="shared" si="1"/>
        <v>0</v>
      </c>
    </row>
    <row r="35" spans="1:11" x14ac:dyDescent="0.25">
      <c r="A35" s="7" t="s">
        <v>1</v>
      </c>
      <c r="B35" s="7" t="s">
        <v>18</v>
      </c>
      <c r="C35" s="7" t="s">
        <v>21</v>
      </c>
      <c r="D35" s="7" t="s">
        <v>41</v>
      </c>
      <c r="E35" s="7"/>
      <c r="F35" s="8" t="str">
        <f t="shared" si="0"/>
        <v>2</v>
      </c>
      <c r="G35" s="9">
        <v>0</v>
      </c>
      <c r="H35" s="9">
        <v>706914.06</v>
      </c>
      <c r="I35" s="9">
        <v>706914.06</v>
      </c>
      <c r="J35" s="9">
        <v>706914.06</v>
      </c>
      <c r="K35" s="9">
        <f t="shared" si="1"/>
        <v>0</v>
      </c>
    </row>
    <row r="36" spans="1:11" x14ac:dyDescent="0.25">
      <c r="A36" s="7" t="s">
        <v>1</v>
      </c>
      <c r="B36" s="7" t="s">
        <v>18</v>
      </c>
      <c r="C36" s="7" t="s">
        <v>21</v>
      </c>
      <c r="D36" s="7" t="s">
        <v>42</v>
      </c>
      <c r="E36" s="7"/>
      <c r="F36" s="8" t="str">
        <f t="shared" si="0"/>
        <v>2</v>
      </c>
      <c r="G36" s="9">
        <v>0</v>
      </c>
      <c r="H36" s="9">
        <v>1908331.88</v>
      </c>
      <c r="I36" s="9">
        <v>1908331.88</v>
      </c>
      <c r="J36" s="9">
        <v>1908331.88</v>
      </c>
      <c r="K36" s="9">
        <f t="shared" si="1"/>
        <v>0</v>
      </c>
    </row>
    <row r="37" spans="1:11" x14ac:dyDescent="0.25">
      <c r="A37" s="7" t="s">
        <v>1</v>
      </c>
      <c r="B37" s="7" t="s">
        <v>18</v>
      </c>
      <c r="C37" s="7" t="s">
        <v>21</v>
      </c>
      <c r="D37" s="7" t="s">
        <v>63</v>
      </c>
      <c r="E37" s="7"/>
      <c r="F37" s="8" t="str">
        <f t="shared" si="0"/>
        <v>2</v>
      </c>
      <c r="G37" s="9">
        <v>0</v>
      </c>
      <c r="H37" s="9">
        <v>141984</v>
      </c>
      <c r="I37" s="9">
        <v>141984</v>
      </c>
      <c r="J37" s="9">
        <v>141984</v>
      </c>
      <c r="K37" s="9">
        <f t="shared" si="1"/>
        <v>0</v>
      </c>
    </row>
    <row r="38" spans="1:11" x14ac:dyDescent="0.25">
      <c r="A38" s="7" t="s">
        <v>1</v>
      </c>
      <c r="B38" s="7" t="s">
        <v>18</v>
      </c>
      <c r="C38" s="7" t="s">
        <v>21</v>
      </c>
      <c r="D38" s="7" t="s">
        <v>53</v>
      </c>
      <c r="E38" s="7"/>
      <c r="F38" s="8" t="str">
        <f t="shared" si="0"/>
        <v>3</v>
      </c>
      <c r="G38" s="9">
        <v>0</v>
      </c>
      <c r="H38" s="9">
        <v>1904970.56</v>
      </c>
      <c r="I38" s="9">
        <v>1904970.56</v>
      </c>
      <c r="J38" s="9">
        <v>1904970.56</v>
      </c>
      <c r="K38" s="9">
        <f t="shared" si="1"/>
        <v>0</v>
      </c>
    </row>
    <row r="39" spans="1:11" x14ac:dyDescent="0.25">
      <c r="A39" s="7" t="s">
        <v>1</v>
      </c>
      <c r="B39" s="7" t="s">
        <v>18</v>
      </c>
      <c r="C39" s="7" t="s">
        <v>21</v>
      </c>
      <c r="D39" s="7" t="s">
        <v>62</v>
      </c>
      <c r="E39" s="7"/>
      <c r="F39" s="8" t="str">
        <f t="shared" si="0"/>
        <v>3</v>
      </c>
      <c r="G39" s="9">
        <v>0</v>
      </c>
      <c r="H39" s="9">
        <v>674022.85</v>
      </c>
      <c r="I39" s="9">
        <v>674022.85</v>
      </c>
      <c r="J39" s="9">
        <v>674022.85</v>
      </c>
      <c r="K39" s="9">
        <f t="shared" si="1"/>
        <v>0</v>
      </c>
    </row>
    <row r="40" spans="1:11" x14ac:dyDescent="0.25">
      <c r="A40" s="7" t="s">
        <v>1</v>
      </c>
      <c r="B40" s="7" t="s">
        <v>18</v>
      </c>
      <c r="C40" s="7" t="s">
        <v>21</v>
      </c>
      <c r="D40" s="7" t="s">
        <v>47</v>
      </c>
      <c r="E40" s="7"/>
      <c r="F40" s="8" t="str">
        <f t="shared" si="0"/>
        <v>3</v>
      </c>
      <c r="G40" s="9">
        <v>0</v>
      </c>
      <c r="H40" s="9">
        <v>2268013.39</v>
      </c>
      <c r="I40" s="9">
        <v>2268013.39</v>
      </c>
      <c r="J40" s="9">
        <v>2268013.39</v>
      </c>
      <c r="K40" s="9">
        <f t="shared" si="1"/>
        <v>0</v>
      </c>
    </row>
    <row r="41" spans="1:11" x14ac:dyDescent="0.25">
      <c r="A41" s="7" t="s">
        <v>1</v>
      </c>
      <c r="B41" s="7" t="s">
        <v>18</v>
      </c>
      <c r="C41" s="7" t="s">
        <v>21</v>
      </c>
      <c r="D41" s="7" t="s">
        <v>56</v>
      </c>
      <c r="E41" s="7"/>
      <c r="F41" s="8" t="str">
        <f t="shared" si="0"/>
        <v>3</v>
      </c>
      <c r="G41" s="9">
        <v>0</v>
      </c>
      <c r="H41" s="9">
        <v>4203405.84</v>
      </c>
      <c r="I41" s="9">
        <v>4203405.84</v>
      </c>
      <c r="J41" s="9">
        <v>4203405.84</v>
      </c>
      <c r="K41" s="9">
        <f t="shared" si="1"/>
        <v>0</v>
      </c>
    </row>
    <row r="42" spans="1:11" x14ac:dyDescent="0.25">
      <c r="A42" s="7" t="s">
        <v>1</v>
      </c>
      <c r="B42" s="7" t="s">
        <v>18</v>
      </c>
      <c r="C42" s="7" t="s">
        <v>21</v>
      </c>
      <c r="D42" s="7" t="s">
        <v>50</v>
      </c>
      <c r="E42" s="7"/>
      <c r="F42" s="8" t="str">
        <f t="shared" si="0"/>
        <v>5</v>
      </c>
      <c r="G42" s="9">
        <v>0</v>
      </c>
      <c r="H42" s="9">
        <v>1424641.09</v>
      </c>
      <c r="I42" s="9">
        <v>1424641.09</v>
      </c>
      <c r="J42" s="9">
        <v>1424641.09</v>
      </c>
      <c r="K42" s="9">
        <f t="shared" si="1"/>
        <v>0</v>
      </c>
    </row>
    <row r="43" spans="1:11" x14ac:dyDescent="0.25">
      <c r="A43" s="7" t="s">
        <v>1</v>
      </c>
      <c r="B43" s="7" t="s">
        <v>18</v>
      </c>
      <c r="C43" s="7" t="s">
        <v>16</v>
      </c>
      <c r="D43" s="7" t="s">
        <v>41</v>
      </c>
      <c r="E43" s="7"/>
      <c r="F43" s="8" t="str">
        <f t="shared" si="0"/>
        <v>2</v>
      </c>
      <c r="G43" s="9">
        <v>0</v>
      </c>
      <c r="H43" s="9">
        <v>11419663.609999999</v>
      </c>
      <c r="I43" s="9">
        <v>11419663.609999999</v>
      </c>
      <c r="J43" s="9">
        <v>9290609.4100000001</v>
      </c>
      <c r="K43" s="9">
        <f t="shared" si="1"/>
        <v>2129054.1999999993</v>
      </c>
    </row>
    <row r="44" spans="1:11" x14ac:dyDescent="0.25">
      <c r="A44" s="7" t="s">
        <v>1</v>
      </c>
      <c r="B44" s="7" t="s">
        <v>18</v>
      </c>
      <c r="C44" s="7" t="s">
        <v>16</v>
      </c>
      <c r="D44" s="7" t="s">
        <v>42</v>
      </c>
      <c r="E44" s="7"/>
      <c r="F44" s="8" t="str">
        <f t="shared" si="0"/>
        <v>2</v>
      </c>
      <c r="G44" s="9">
        <v>0</v>
      </c>
      <c r="H44" s="9">
        <v>8305290.9000000004</v>
      </c>
      <c r="I44" s="9">
        <v>8305290.9000000004</v>
      </c>
      <c r="J44" s="9">
        <v>8304563.25</v>
      </c>
      <c r="K44" s="9">
        <f t="shared" si="1"/>
        <v>727.65000000037253</v>
      </c>
    </row>
    <row r="45" spans="1:11" x14ac:dyDescent="0.25">
      <c r="A45" s="7" t="s">
        <v>1</v>
      </c>
      <c r="B45" s="7" t="s">
        <v>18</v>
      </c>
      <c r="C45" s="7" t="s">
        <v>20</v>
      </c>
      <c r="D45" s="7" t="s">
        <v>41</v>
      </c>
      <c r="E45" s="7"/>
      <c r="F45" s="8" t="str">
        <f t="shared" si="0"/>
        <v>2</v>
      </c>
      <c r="G45" s="9">
        <v>0</v>
      </c>
      <c r="H45" s="9">
        <v>2091407.98</v>
      </c>
      <c r="I45" s="9">
        <v>2091407.98</v>
      </c>
      <c r="J45" s="9">
        <v>2091407.28</v>
      </c>
      <c r="K45" s="9">
        <f t="shared" si="1"/>
        <v>0.69999999995343387</v>
      </c>
    </row>
    <row r="46" spans="1:11" x14ac:dyDescent="0.25">
      <c r="A46" s="7" t="s">
        <v>1</v>
      </c>
      <c r="B46" s="7" t="s">
        <v>18</v>
      </c>
      <c r="C46" s="7" t="s">
        <v>15</v>
      </c>
      <c r="D46" s="7" t="s">
        <v>40</v>
      </c>
      <c r="E46" s="7"/>
      <c r="F46" s="8" t="str">
        <f t="shared" si="0"/>
        <v>2</v>
      </c>
      <c r="G46" s="9">
        <v>0</v>
      </c>
      <c r="H46" s="9">
        <v>694546.21</v>
      </c>
      <c r="I46" s="9">
        <v>694546.21</v>
      </c>
      <c r="J46" s="9">
        <v>694546.2</v>
      </c>
      <c r="K46" s="9">
        <f t="shared" si="1"/>
        <v>1.0000000009313226E-2</v>
      </c>
    </row>
    <row r="47" spans="1:11" x14ac:dyDescent="0.25">
      <c r="A47" s="7" t="s">
        <v>1</v>
      </c>
      <c r="B47" s="7" t="s">
        <v>18</v>
      </c>
      <c r="C47" s="7" t="s">
        <v>15</v>
      </c>
      <c r="D47" s="7" t="s">
        <v>41</v>
      </c>
      <c r="E47" s="7"/>
      <c r="F47" s="8" t="str">
        <f t="shared" si="0"/>
        <v>2</v>
      </c>
      <c r="G47" s="9">
        <v>0</v>
      </c>
      <c r="H47" s="9">
        <v>2845693.61</v>
      </c>
      <c r="I47" s="9">
        <v>2845693.61</v>
      </c>
      <c r="J47" s="9">
        <v>2555327.6800000002</v>
      </c>
      <c r="K47" s="9">
        <f t="shared" si="1"/>
        <v>290365.9299999997</v>
      </c>
    </row>
    <row r="48" spans="1:11" x14ac:dyDescent="0.25">
      <c r="A48" s="7" t="s">
        <v>1</v>
      </c>
      <c r="B48" s="7" t="s">
        <v>18</v>
      </c>
      <c r="C48" s="7" t="s">
        <v>15</v>
      </c>
      <c r="D48" s="7" t="s">
        <v>42</v>
      </c>
      <c r="E48" s="7"/>
      <c r="F48" s="8" t="str">
        <f t="shared" si="0"/>
        <v>2</v>
      </c>
      <c r="G48" s="9">
        <v>0</v>
      </c>
      <c r="H48" s="9">
        <v>3015254.75</v>
      </c>
      <c r="I48" s="9">
        <v>3015254.75</v>
      </c>
      <c r="J48" s="9">
        <v>2996926.75</v>
      </c>
      <c r="K48" s="9">
        <f t="shared" si="1"/>
        <v>18328</v>
      </c>
    </row>
    <row r="49" spans="1:11" x14ac:dyDescent="0.25">
      <c r="A49" s="7" t="s">
        <v>1</v>
      </c>
      <c r="B49" s="7" t="s">
        <v>18</v>
      </c>
      <c r="C49" s="7" t="s">
        <v>15</v>
      </c>
      <c r="D49" s="7" t="s">
        <v>43</v>
      </c>
      <c r="E49" s="7"/>
      <c r="F49" s="8" t="str">
        <f t="shared" si="0"/>
        <v>2</v>
      </c>
      <c r="G49" s="9">
        <v>0</v>
      </c>
      <c r="H49" s="9">
        <v>3078859.96</v>
      </c>
      <c r="I49" s="9">
        <v>3078859.96</v>
      </c>
      <c r="J49" s="9">
        <v>3078859.96</v>
      </c>
      <c r="K49" s="9">
        <f t="shared" si="1"/>
        <v>0</v>
      </c>
    </row>
    <row r="50" spans="1:11" x14ac:dyDescent="0.25">
      <c r="A50" s="7" t="s">
        <v>1</v>
      </c>
      <c r="B50" s="7" t="s">
        <v>18</v>
      </c>
      <c r="C50" s="7" t="s">
        <v>15</v>
      </c>
      <c r="D50" s="7" t="s">
        <v>45</v>
      </c>
      <c r="E50" s="7"/>
      <c r="F50" s="8" t="str">
        <f t="shared" si="0"/>
        <v>3</v>
      </c>
      <c r="G50" s="9">
        <v>0</v>
      </c>
      <c r="H50" s="9">
        <v>12974.19</v>
      </c>
      <c r="I50" s="9">
        <v>12974.19</v>
      </c>
      <c r="J50" s="9">
        <v>12974.19</v>
      </c>
      <c r="K50" s="9">
        <f t="shared" si="1"/>
        <v>0</v>
      </c>
    </row>
    <row r="51" spans="1:11" x14ac:dyDescent="0.25">
      <c r="A51" s="7" t="s">
        <v>1</v>
      </c>
      <c r="B51" s="7" t="s">
        <v>18</v>
      </c>
      <c r="C51" s="7" t="s">
        <v>15</v>
      </c>
      <c r="D51" s="7" t="s">
        <v>62</v>
      </c>
      <c r="E51" s="7"/>
      <c r="F51" s="8" t="str">
        <f t="shared" si="0"/>
        <v>3</v>
      </c>
      <c r="G51" s="9">
        <v>0</v>
      </c>
      <c r="H51" s="9">
        <v>7192</v>
      </c>
      <c r="I51" s="9">
        <v>7192</v>
      </c>
      <c r="J51" s="9">
        <v>7192</v>
      </c>
      <c r="K51" s="9">
        <f t="shared" si="1"/>
        <v>0</v>
      </c>
    </row>
    <row r="52" spans="1:11" x14ac:dyDescent="0.25">
      <c r="A52" s="7" t="s">
        <v>1</v>
      </c>
      <c r="B52" s="7" t="s">
        <v>18</v>
      </c>
      <c r="C52" s="7" t="s">
        <v>15</v>
      </c>
      <c r="D52" s="7" t="s">
        <v>46</v>
      </c>
      <c r="E52" s="7"/>
      <c r="F52" s="8" t="str">
        <f t="shared" si="0"/>
        <v>3</v>
      </c>
      <c r="G52" s="9">
        <v>0</v>
      </c>
      <c r="H52" s="9">
        <v>3039986.69</v>
      </c>
      <c r="I52" s="9">
        <v>3039986.69</v>
      </c>
      <c r="J52" s="9">
        <v>354004.16</v>
      </c>
      <c r="K52" s="9">
        <f t="shared" si="1"/>
        <v>2685982.53</v>
      </c>
    </row>
    <row r="53" spans="1:11" x14ac:dyDescent="0.25">
      <c r="A53" s="7" t="s">
        <v>1</v>
      </c>
      <c r="B53" s="7" t="s">
        <v>18</v>
      </c>
      <c r="C53" s="7" t="s">
        <v>15</v>
      </c>
      <c r="D53" s="7" t="s">
        <v>47</v>
      </c>
      <c r="E53" s="7"/>
      <c r="F53" s="8" t="str">
        <f t="shared" si="0"/>
        <v>3</v>
      </c>
      <c r="G53" s="9">
        <v>0</v>
      </c>
      <c r="H53" s="9">
        <v>5638443.1699999999</v>
      </c>
      <c r="I53" s="9">
        <v>5638443.1699999999</v>
      </c>
      <c r="J53" s="9">
        <v>5545093.8600000003</v>
      </c>
      <c r="K53" s="9">
        <f t="shared" si="1"/>
        <v>93349.30999999959</v>
      </c>
    </row>
    <row r="54" spans="1:11" x14ac:dyDescent="0.25">
      <c r="A54" s="7" t="s">
        <v>1</v>
      </c>
      <c r="B54" s="7" t="s">
        <v>18</v>
      </c>
      <c r="C54" s="7" t="s">
        <v>15</v>
      </c>
      <c r="D54" s="7" t="s">
        <v>64</v>
      </c>
      <c r="E54" s="7"/>
      <c r="F54" s="8" t="str">
        <f t="shared" si="0"/>
        <v>3</v>
      </c>
      <c r="G54" s="9">
        <v>0</v>
      </c>
      <c r="H54" s="9">
        <v>1016166.78</v>
      </c>
      <c r="I54" s="9">
        <v>1016166.78</v>
      </c>
      <c r="J54" s="9">
        <v>1016061.22</v>
      </c>
      <c r="K54" s="9">
        <f t="shared" si="1"/>
        <v>105.56000000005588</v>
      </c>
    </row>
    <row r="55" spans="1:11" x14ac:dyDescent="0.25">
      <c r="A55" s="7" t="s">
        <v>1</v>
      </c>
      <c r="B55" s="7" t="s">
        <v>18</v>
      </c>
      <c r="C55" s="7" t="s">
        <v>15</v>
      </c>
      <c r="D55" s="7" t="s">
        <v>48</v>
      </c>
      <c r="E55" s="7"/>
      <c r="F55" s="8" t="str">
        <f t="shared" si="0"/>
        <v>3</v>
      </c>
      <c r="G55" s="9">
        <v>0</v>
      </c>
      <c r="H55" s="9">
        <v>1826344.87</v>
      </c>
      <c r="I55" s="9">
        <v>1826344.87</v>
      </c>
      <c r="J55" s="9">
        <v>1826344.84</v>
      </c>
      <c r="K55" s="9">
        <f t="shared" si="1"/>
        <v>3.0000000027939677E-2</v>
      </c>
    </row>
    <row r="56" spans="1:11" x14ac:dyDescent="0.25">
      <c r="A56" s="7" t="s">
        <v>1</v>
      </c>
      <c r="B56" s="7" t="s">
        <v>18</v>
      </c>
      <c r="C56" s="7" t="s">
        <v>15</v>
      </c>
      <c r="D56" s="7" t="s">
        <v>56</v>
      </c>
      <c r="E56" s="7"/>
      <c r="F56" s="8" t="str">
        <f t="shared" si="0"/>
        <v>3</v>
      </c>
      <c r="G56" s="9">
        <v>0</v>
      </c>
      <c r="H56" s="9">
        <v>22017646.800000001</v>
      </c>
      <c r="I56" s="9">
        <v>22017646.800000001</v>
      </c>
      <c r="J56" s="9">
        <v>21171780.07</v>
      </c>
      <c r="K56" s="9">
        <f t="shared" si="1"/>
        <v>845866.73000000045</v>
      </c>
    </row>
    <row r="57" spans="1:11" x14ac:dyDescent="0.25">
      <c r="A57" s="7" t="s">
        <v>1</v>
      </c>
      <c r="B57" s="7" t="s">
        <v>18</v>
      </c>
      <c r="C57" s="7" t="s">
        <v>19</v>
      </c>
      <c r="D57" s="7" t="s">
        <v>56</v>
      </c>
      <c r="E57" s="7"/>
      <c r="F57" s="8" t="str">
        <f t="shared" ref="F57:F63" si="2">MID(D57,1,1)</f>
        <v>3</v>
      </c>
      <c r="G57" s="9">
        <v>0</v>
      </c>
      <c r="H57" s="9">
        <v>3576304.43</v>
      </c>
      <c r="I57" s="9">
        <v>3576304.43</v>
      </c>
      <c r="J57" s="9">
        <v>3114133.37</v>
      </c>
      <c r="K57" s="9">
        <f t="shared" ref="K57:K63" si="3">+H57-J57</f>
        <v>462171.06000000006</v>
      </c>
    </row>
    <row r="58" spans="1:11" x14ac:dyDescent="0.25">
      <c r="A58" s="7" t="s">
        <v>1</v>
      </c>
      <c r="B58" s="7" t="s">
        <v>18</v>
      </c>
      <c r="C58" s="7" t="s">
        <v>12</v>
      </c>
      <c r="D58" s="7" t="s">
        <v>41</v>
      </c>
      <c r="E58" s="7"/>
      <c r="F58" s="8" t="str">
        <f t="shared" si="2"/>
        <v>2</v>
      </c>
      <c r="G58" s="9">
        <v>0</v>
      </c>
      <c r="H58" s="9">
        <v>6718064.3700000001</v>
      </c>
      <c r="I58" s="9">
        <v>6718064.3700000001</v>
      </c>
      <c r="J58" s="9">
        <v>6718064.3700000001</v>
      </c>
      <c r="K58" s="9">
        <f t="shared" si="3"/>
        <v>0</v>
      </c>
    </row>
    <row r="59" spans="1:11" x14ac:dyDescent="0.25">
      <c r="A59" s="7" t="s">
        <v>1</v>
      </c>
      <c r="B59" s="7" t="s">
        <v>18</v>
      </c>
      <c r="C59" s="7" t="s">
        <v>12</v>
      </c>
      <c r="D59" s="7" t="s">
        <v>42</v>
      </c>
      <c r="E59" s="7"/>
      <c r="F59" s="8" t="str">
        <f t="shared" si="2"/>
        <v>2</v>
      </c>
      <c r="G59" s="9">
        <v>0</v>
      </c>
      <c r="H59" s="9">
        <v>7425229.0499999998</v>
      </c>
      <c r="I59" s="9">
        <v>7425229.0499999998</v>
      </c>
      <c r="J59" s="9">
        <v>7425229.0499999998</v>
      </c>
      <c r="K59" s="9">
        <f t="shared" si="3"/>
        <v>0</v>
      </c>
    </row>
    <row r="60" spans="1:11" x14ac:dyDescent="0.25">
      <c r="A60" s="7" t="s">
        <v>1</v>
      </c>
      <c r="B60" s="7" t="s">
        <v>18</v>
      </c>
      <c r="C60" s="7" t="s">
        <v>11</v>
      </c>
      <c r="D60" s="7" t="s">
        <v>41</v>
      </c>
      <c r="E60" s="7"/>
      <c r="F60" s="8" t="str">
        <f t="shared" si="2"/>
        <v>2</v>
      </c>
      <c r="G60" s="9">
        <v>0</v>
      </c>
      <c r="H60" s="9">
        <v>964705.14</v>
      </c>
      <c r="I60" s="9">
        <v>964705.14</v>
      </c>
      <c r="J60" s="9">
        <v>964705.14</v>
      </c>
      <c r="K60" s="9">
        <f t="shared" si="3"/>
        <v>0</v>
      </c>
    </row>
    <row r="61" spans="1:11" x14ac:dyDescent="0.25">
      <c r="A61" s="7" t="s">
        <v>1</v>
      </c>
      <c r="B61" s="7" t="s">
        <v>18</v>
      </c>
      <c r="C61" s="7" t="s">
        <v>11</v>
      </c>
      <c r="D61" s="7" t="s">
        <v>42</v>
      </c>
      <c r="E61" s="7"/>
      <c r="F61" s="8" t="str">
        <f t="shared" si="2"/>
        <v>2</v>
      </c>
      <c r="G61" s="9">
        <v>0</v>
      </c>
      <c r="H61" s="9">
        <v>1066253.05</v>
      </c>
      <c r="I61" s="9">
        <v>1066253.05</v>
      </c>
      <c r="J61" s="9">
        <v>1065576.6299999999</v>
      </c>
      <c r="K61" s="9">
        <f t="shared" si="3"/>
        <v>676.42000000015832</v>
      </c>
    </row>
    <row r="62" spans="1:11" x14ac:dyDescent="0.25">
      <c r="A62" s="7" t="s">
        <v>1</v>
      </c>
      <c r="B62" s="7" t="s">
        <v>18</v>
      </c>
      <c r="C62" s="7" t="s">
        <v>10</v>
      </c>
      <c r="D62" s="7" t="s">
        <v>41</v>
      </c>
      <c r="E62" s="7"/>
      <c r="F62" s="8" t="str">
        <f t="shared" si="2"/>
        <v>2</v>
      </c>
      <c r="G62" s="9">
        <v>0</v>
      </c>
      <c r="H62" s="9">
        <v>13778579.99</v>
      </c>
      <c r="I62" s="9">
        <v>13778579.99</v>
      </c>
      <c r="J62" s="9">
        <v>13778579.99</v>
      </c>
      <c r="K62" s="9">
        <f t="shared" si="3"/>
        <v>0</v>
      </c>
    </row>
    <row r="63" spans="1:11" x14ac:dyDescent="0.25">
      <c r="A63" s="7" t="s">
        <v>1</v>
      </c>
      <c r="B63" s="7" t="s">
        <v>18</v>
      </c>
      <c r="C63" s="7" t="s">
        <v>10</v>
      </c>
      <c r="D63" s="7" t="s">
        <v>42</v>
      </c>
      <c r="E63" s="7"/>
      <c r="F63" s="8" t="str">
        <f t="shared" si="2"/>
        <v>2</v>
      </c>
      <c r="G63" s="9">
        <v>0</v>
      </c>
      <c r="H63" s="9">
        <v>13286487.84</v>
      </c>
      <c r="I63" s="9">
        <v>13286487.84</v>
      </c>
      <c r="J63" s="9">
        <v>13280581.67</v>
      </c>
      <c r="K63" s="9">
        <f t="shared" si="3"/>
        <v>5906.1699999999255</v>
      </c>
    </row>
    <row r="64" spans="1:11" x14ac:dyDescent="0.25">
      <c r="A64" s="7" t="s">
        <v>1</v>
      </c>
      <c r="B64" s="7" t="s">
        <v>8</v>
      </c>
      <c r="C64" s="7" t="s">
        <v>5</v>
      </c>
      <c r="D64" s="7" t="s">
        <v>37</v>
      </c>
      <c r="E64" s="7" t="s">
        <v>17</v>
      </c>
      <c r="F64" s="8" t="str">
        <f t="shared" ref="F64:F73" si="4">MID(D64,1,1)</f>
        <v>5</v>
      </c>
      <c r="G64" s="9">
        <v>0</v>
      </c>
      <c r="H64" s="9">
        <v>16757272.619999999</v>
      </c>
      <c r="I64" s="9">
        <v>16757272.619999999</v>
      </c>
      <c r="J64" s="9">
        <v>15950000</v>
      </c>
      <c r="K64" s="9">
        <f t="shared" ref="K64:K73" si="5">+H64-J64</f>
        <v>807272.61999999918</v>
      </c>
    </row>
    <row r="65" spans="1:11" x14ac:dyDescent="0.25">
      <c r="A65" s="7" t="s">
        <v>1</v>
      </c>
      <c r="B65" s="7" t="s">
        <v>8</v>
      </c>
      <c r="C65" s="7" t="s">
        <v>16</v>
      </c>
      <c r="D65" s="7" t="s">
        <v>34</v>
      </c>
      <c r="E65" s="7"/>
      <c r="F65" s="8" t="str">
        <f t="shared" si="4"/>
        <v>2</v>
      </c>
      <c r="G65" s="9">
        <v>0</v>
      </c>
      <c r="H65" s="9">
        <v>1038070.24</v>
      </c>
      <c r="I65" s="9">
        <v>1038070.24</v>
      </c>
      <c r="J65" s="9">
        <v>0</v>
      </c>
      <c r="K65" s="9">
        <f t="shared" si="5"/>
        <v>1038070.24</v>
      </c>
    </row>
    <row r="66" spans="1:11" x14ac:dyDescent="0.25">
      <c r="A66" s="7" t="s">
        <v>1</v>
      </c>
      <c r="B66" s="7" t="s">
        <v>8</v>
      </c>
      <c r="C66" s="7" t="s">
        <v>15</v>
      </c>
      <c r="D66" s="7" t="s">
        <v>38</v>
      </c>
      <c r="E66" s="7"/>
      <c r="F66" s="8" t="str">
        <f t="shared" si="4"/>
        <v>3</v>
      </c>
      <c r="G66" s="9">
        <v>0</v>
      </c>
      <c r="H66" s="9">
        <v>1504798.03</v>
      </c>
      <c r="I66" s="9">
        <v>1504798.03</v>
      </c>
      <c r="J66" s="9">
        <v>979550.67</v>
      </c>
      <c r="K66" s="9">
        <f t="shared" si="5"/>
        <v>525247.36</v>
      </c>
    </row>
    <row r="67" spans="1:11" x14ac:dyDescent="0.25">
      <c r="A67" s="7" t="s">
        <v>1</v>
      </c>
      <c r="B67" s="7" t="s">
        <v>8</v>
      </c>
      <c r="C67" s="7" t="s">
        <v>14</v>
      </c>
      <c r="D67" s="7" t="s">
        <v>51</v>
      </c>
      <c r="E67" s="7"/>
      <c r="F67" s="8" t="str">
        <f t="shared" si="4"/>
        <v>3</v>
      </c>
      <c r="G67" s="9">
        <v>0</v>
      </c>
      <c r="H67" s="9">
        <v>43476</v>
      </c>
      <c r="I67" s="9">
        <v>43476</v>
      </c>
      <c r="J67" s="9">
        <v>0</v>
      </c>
      <c r="K67" s="9">
        <f t="shared" si="5"/>
        <v>43476</v>
      </c>
    </row>
    <row r="68" spans="1:11" x14ac:dyDescent="0.25">
      <c r="A68" s="7" t="s">
        <v>1</v>
      </c>
      <c r="B68" s="7" t="s">
        <v>8</v>
      </c>
      <c r="C68" s="7" t="s">
        <v>13</v>
      </c>
      <c r="D68" s="7" t="s">
        <v>33</v>
      </c>
      <c r="E68" s="7"/>
      <c r="F68" s="8" t="str">
        <f t="shared" si="4"/>
        <v>2</v>
      </c>
      <c r="G68" s="9">
        <v>0</v>
      </c>
      <c r="H68" s="9">
        <v>640884.12</v>
      </c>
      <c r="I68" s="9">
        <v>640884.12</v>
      </c>
      <c r="J68" s="9">
        <v>211171.89</v>
      </c>
      <c r="K68" s="9">
        <f t="shared" si="5"/>
        <v>429712.23</v>
      </c>
    </row>
    <row r="69" spans="1:11" x14ac:dyDescent="0.25">
      <c r="A69" s="7" t="s">
        <v>1</v>
      </c>
      <c r="B69" s="7" t="s">
        <v>8</v>
      </c>
      <c r="C69" s="7" t="s">
        <v>13</v>
      </c>
      <c r="D69" s="7" t="s">
        <v>38</v>
      </c>
      <c r="E69" s="7"/>
      <c r="F69" s="8" t="str">
        <f t="shared" si="4"/>
        <v>3</v>
      </c>
      <c r="G69" s="9">
        <v>0</v>
      </c>
      <c r="H69" s="9">
        <v>614180.61</v>
      </c>
      <c r="I69" s="9">
        <v>614180.61</v>
      </c>
      <c r="J69" s="9">
        <v>374018.28</v>
      </c>
      <c r="K69" s="9">
        <f t="shared" si="5"/>
        <v>240162.32999999996</v>
      </c>
    </row>
    <row r="70" spans="1:11" x14ac:dyDescent="0.25">
      <c r="A70" s="7" t="s">
        <v>1</v>
      </c>
      <c r="B70" s="7" t="s">
        <v>8</v>
      </c>
      <c r="C70" s="7" t="s">
        <v>13</v>
      </c>
      <c r="D70" s="7" t="s">
        <v>36</v>
      </c>
      <c r="E70" s="7"/>
      <c r="F70" s="8" t="str">
        <f t="shared" si="4"/>
        <v>3</v>
      </c>
      <c r="G70" s="9">
        <v>0</v>
      </c>
      <c r="H70" s="9">
        <v>694291.12</v>
      </c>
      <c r="I70" s="9">
        <v>694291.12</v>
      </c>
      <c r="J70" s="9">
        <v>578688.04</v>
      </c>
      <c r="K70" s="9">
        <f t="shared" si="5"/>
        <v>115603.07999999996</v>
      </c>
    </row>
    <row r="71" spans="1:11" x14ac:dyDescent="0.25">
      <c r="A71" s="7" t="s">
        <v>1</v>
      </c>
      <c r="B71" s="7" t="s">
        <v>8</v>
      </c>
      <c r="C71" s="7" t="s">
        <v>13</v>
      </c>
      <c r="D71" s="7" t="s">
        <v>68</v>
      </c>
      <c r="E71" s="7"/>
      <c r="F71" s="8" t="str">
        <f t="shared" si="4"/>
        <v>3</v>
      </c>
      <c r="G71" s="9">
        <v>0</v>
      </c>
      <c r="H71" s="9">
        <v>720994.63</v>
      </c>
      <c r="I71" s="9">
        <v>720994.63</v>
      </c>
      <c r="J71" s="9">
        <v>461804.38</v>
      </c>
      <c r="K71" s="9">
        <f t="shared" si="5"/>
        <v>259190.25</v>
      </c>
    </row>
    <row r="72" spans="1:11" x14ac:dyDescent="0.25">
      <c r="A72" s="7" t="s">
        <v>1</v>
      </c>
      <c r="B72" s="7" t="s">
        <v>8</v>
      </c>
      <c r="C72" s="7" t="s">
        <v>12</v>
      </c>
      <c r="D72" s="7" t="s">
        <v>38</v>
      </c>
      <c r="E72" s="7"/>
      <c r="F72" s="8" t="str">
        <f t="shared" si="4"/>
        <v>3</v>
      </c>
      <c r="G72" s="9">
        <v>0</v>
      </c>
      <c r="H72" s="9">
        <v>3535823.35</v>
      </c>
      <c r="I72" s="9">
        <v>3535823.35</v>
      </c>
      <c r="J72" s="9">
        <v>3495689.58</v>
      </c>
      <c r="K72" s="9">
        <f t="shared" si="5"/>
        <v>40133.770000000019</v>
      </c>
    </row>
    <row r="73" spans="1:11" x14ac:dyDescent="0.25">
      <c r="A73" s="7" t="s">
        <v>1</v>
      </c>
      <c r="B73" s="7" t="s">
        <v>8</v>
      </c>
      <c r="C73" s="7" t="s">
        <v>11</v>
      </c>
      <c r="D73" s="7" t="s">
        <v>51</v>
      </c>
      <c r="E73" s="7"/>
      <c r="F73" s="8" t="str">
        <f t="shared" si="4"/>
        <v>3</v>
      </c>
      <c r="G73" s="9">
        <v>0</v>
      </c>
      <c r="H73" s="9">
        <v>507739.55</v>
      </c>
      <c r="I73" s="9">
        <v>507739.55</v>
      </c>
      <c r="J73" s="9">
        <v>0</v>
      </c>
      <c r="K73" s="9">
        <f t="shared" si="5"/>
        <v>507739.55</v>
      </c>
    </row>
    <row r="74" spans="1:11" x14ac:dyDescent="0.25">
      <c r="A74" s="7" t="s">
        <v>1</v>
      </c>
      <c r="B74" s="7" t="s">
        <v>8</v>
      </c>
      <c r="C74" s="7" t="s">
        <v>10</v>
      </c>
      <c r="D74" s="7" t="s">
        <v>33</v>
      </c>
      <c r="E74" s="7"/>
      <c r="F74" s="8" t="str">
        <f t="shared" ref="F74:F82" si="6">MID(D74,1,1)</f>
        <v>2</v>
      </c>
      <c r="G74" s="9">
        <v>0</v>
      </c>
      <c r="H74" s="9">
        <v>3936737.14</v>
      </c>
      <c r="I74" s="9">
        <v>3936737.14</v>
      </c>
      <c r="J74" s="9">
        <v>1612852.73</v>
      </c>
      <c r="K74" s="9">
        <f t="shared" ref="K74:K82" si="7">+H74-J74</f>
        <v>2323884.41</v>
      </c>
    </row>
    <row r="75" spans="1:11" x14ac:dyDescent="0.25">
      <c r="A75" s="7" t="s">
        <v>1</v>
      </c>
      <c r="B75" s="7" t="s">
        <v>8</v>
      </c>
      <c r="C75" s="7" t="s">
        <v>10</v>
      </c>
      <c r="D75" s="7" t="s">
        <v>34</v>
      </c>
      <c r="E75" s="7"/>
      <c r="F75" s="8" t="str">
        <f t="shared" si="6"/>
        <v>2</v>
      </c>
      <c r="G75" s="9">
        <v>0</v>
      </c>
      <c r="H75" s="9">
        <v>2903487.82</v>
      </c>
      <c r="I75" s="9">
        <v>2903487.82</v>
      </c>
      <c r="J75" s="9">
        <v>306399.53999999998</v>
      </c>
      <c r="K75" s="9">
        <f t="shared" si="7"/>
        <v>2597088.2799999998</v>
      </c>
    </row>
    <row r="76" spans="1:11" x14ac:dyDescent="0.25">
      <c r="A76" s="7" t="s">
        <v>1</v>
      </c>
      <c r="B76" s="7" t="s">
        <v>8</v>
      </c>
      <c r="C76" s="7" t="s">
        <v>10</v>
      </c>
      <c r="D76" s="7" t="s">
        <v>38</v>
      </c>
      <c r="E76" s="7"/>
      <c r="F76" s="8" t="str">
        <f t="shared" si="6"/>
        <v>3</v>
      </c>
      <c r="G76" s="9">
        <v>0</v>
      </c>
      <c r="H76" s="9">
        <v>5413013.5700000003</v>
      </c>
      <c r="I76" s="9">
        <v>5413013.5700000003</v>
      </c>
      <c r="J76" s="9">
        <v>4023917.48</v>
      </c>
      <c r="K76" s="9">
        <f t="shared" si="7"/>
        <v>1389096.0900000003</v>
      </c>
    </row>
    <row r="77" spans="1:11" x14ac:dyDescent="0.25">
      <c r="A77" s="7" t="s">
        <v>1</v>
      </c>
      <c r="B77" s="7" t="s">
        <v>8</v>
      </c>
      <c r="C77" s="7" t="s">
        <v>10</v>
      </c>
      <c r="D77" s="7" t="s">
        <v>36</v>
      </c>
      <c r="E77" s="7"/>
      <c r="F77" s="8" t="str">
        <f t="shared" si="6"/>
        <v>3</v>
      </c>
      <c r="G77" s="9">
        <v>0</v>
      </c>
      <c r="H77" s="9">
        <v>3985802.17</v>
      </c>
      <c r="I77" s="9">
        <v>3985802.17</v>
      </c>
      <c r="J77" s="9">
        <v>3751164.38</v>
      </c>
      <c r="K77" s="9">
        <f t="shared" si="7"/>
        <v>234637.79000000004</v>
      </c>
    </row>
    <row r="78" spans="1:11" x14ac:dyDescent="0.25">
      <c r="A78" s="7" t="s">
        <v>1</v>
      </c>
      <c r="B78" s="7" t="s">
        <v>8</v>
      </c>
      <c r="C78" s="7" t="s">
        <v>10</v>
      </c>
      <c r="D78" s="7" t="s">
        <v>68</v>
      </c>
      <c r="E78" s="7"/>
      <c r="F78" s="8" t="str">
        <f t="shared" si="6"/>
        <v>3</v>
      </c>
      <c r="G78" s="9">
        <v>0</v>
      </c>
      <c r="H78" s="9">
        <v>5905105.71</v>
      </c>
      <c r="I78" s="9">
        <v>5905105.71</v>
      </c>
      <c r="J78" s="9">
        <v>5771870.79</v>
      </c>
      <c r="K78" s="9">
        <f t="shared" si="7"/>
        <v>133234.91999999993</v>
      </c>
    </row>
    <row r="79" spans="1:11" x14ac:dyDescent="0.25">
      <c r="A79" s="7" t="s">
        <v>1</v>
      </c>
      <c r="B79" s="7" t="s">
        <v>8</v>
      </c>
      <c r="C79" s="7" t="s">
        <v>9</v>
      </c>
      <c r="D79" s="7" t="s">
        <v>34</v>
      </c>
      <c r="E79" s="7"/>
      <c r="F79" s="8" t="str">
        <f t="shared" si="6"/>
        <v>2</v>
      </c>
      <c r="G79" s="9">
        <v>0</v>
      </c>
      <c r="H79" s="9">
        <v>315157.93</v>
      </c>
      <c r="I79" s="9">
        <v>315157.93</v>
      </c>
      <c r="J79" s="9">
        <v>307461.75</v>
      </c>
      <c r="K79" s="9">
        <f t="shared" si="7"/>
        <v>7696.179999999993</v>
      </c>
    </row>
    <row r="80" spans="1:11" x14ac:dyDescent="0.25">
      <c r="A80" s="7" t="s">
        <v>1</v>
      </c>
      <c r="B80" s="7" t="s">
        <v>8</v>
      </c>
      <c r="C80" s="7" t="s">
        <v>9</v>
      </c>
      <c r="D80" s="7" t="s">
        <v>35</v>
      </c>
      <c r="E80" s="7"/>
      <c r="F80" s="8" t="str">
        <f t="shared" si="6"/>
        <v>2</v>
      </c>
      <c r="G80" s="9">
        <v>0</v>
      </c>
      <c r="H80" s="9">
        <v>351913.28</v>
      </c>
      <c r="I80" s="9">
        <v>351913.28</v>
      </c>
      <c r="J80" s="9">
        <v>87116.58</v>
      </c>
      <c r="K80" s="9">
        <f t="shared" si="7"/>
        <v>264796.7</v>
      </c>
    </row>
    <row r="81" spans="1:11" x14ac:dyDescent="0.25">
      <c r="A81" s="7" t="s">
        <v>1</v>
      </c>
      <c r="B81" s="7" t="s">
        <v>8</v>
      </c>
      <c r="C81" s="7" t="s">
        <v>9</v>
      </c>
      <c r="D81" s="7" t="s">
        <v>38</v>
      </c>
      <c r="E81" s="7"/>
      <c r="F81" s="8" t="str">
        <f t="shared" si="6"/>
        <v>3</v>
      </c>
      <c r="G81" s="9">
        <v>0</v>
      </c>
      <c r="H81" s="9">
        <v>26276.240000000002</v>
      </c>
      <c r="I81" s="9">
        <v>26276.240000000002</v>
      </c>
      <c r="J81" s="9">
        <v>0</v>
      </c>
      <c r="K81" s="9">
        <f t="shared" si="7"/>
        <v>26276.240000000002</v>
      </c>
    </row>
    <row r="82" spans="1:11" x14ac:dyDescent="0.25">
      <c r="A82" s="7" t="s">
        <v>1</v>
      </c>
      <c r="B82" s="7" t="s">
        <v>8</v>
      </c>
      <c r="C82" s="7" t="s">
        <v>9</v>
      </c>
      <c r="D82" s="7" t="s">
        <v>51</v>
      </c>
      <c r="E82" s="7"/>
      <c r="F82" s="8" t="str">
        <f t="shared" si="6"/>
        <v>3</v>
      </c>
      <c r="G82" s="9">
        <v>0</v>
      </c>
      <c r="H82" s="9">
        <v>207103.79</v>
      </c>
      <c r="I82" s="9">
        <v>207103.79</v>
      </c>
      <c r="J82" s="9">
        <v>0</v>
      </c>
      <c r="K82" s="9">
        <f t="shared" si="7"/>
        <v>207103.79</v>
      </c>
    </row>
    <row r="83" spans="1:11" x14ac:dyDescent="0.25">
      <c r="A83" s="7" t="s">
        <v>1</v>
      </c>
      <c r="B83" s="7" t="s">
        <v>6</v>
      </c>
      <c r="C83" s="7" t="s">
        <v>7</v>
      </c>
      <c r="D83" s="7" t="s">
        <v>50</v>
      </c>
      <c r="E83" s="7"/>
      <c r="F83" s="8" t="str">
        <f t="shared" ref="F83:F84" si="8">MID(D83,1,1)</f>
        <v>5</v>
      </c>
      <c r="G83" s="9">
        <v>0</v>
      </c>
      <c r="H83" s="9">
        <v>76013192.030000001</v>
      </c>
      <c r="I83" s="9">
        <v>76013192.030000001</v>
      </c>
      <c r="J83" s="9">
        <v>76013192.030000001</v>
      </c>
      <c r="K83" s="9">
        <f t="shared" ref="K83:K84" si="9">+H83-J83</f>
        <v>0</v>
      </c>
    </row>
    <row r="84" spans="1:11" x14ac:dyDescent="0.25">
      <c r="A84" s="7" t="s">
        <v>1</v>
      </c>
      <c r="B84" s="7" t="s">
        <v>6</v>
      </c>
      <c r="C84" s="7" t="s">
        <v>4</v>
      </c>
      <c r="D84" s="7" t="s">
        <v>50</v>
      </c>
      <c r="E84" s="7"/>
      <c r="F84" s="8" t="str">
        <f t="shared" si="8"/>
        <v>5</v>
      </c>
      <c r="G84" s="9">
        <v>0</v>
      </c>
      <c r="H84" s="9">
        <v>338.14</v>
      </c>
      <c r="I84" s="9">
        <v>338.14</v>
      </c>
      <c r="J84" s="9">
        <v>0</v>
      </c>
      <c r="K84" s="9">
        <f t="shared" si="9"/>
        <v>338.14</v>
      </c>
    </row>
    <row r="85" spans="1:11" x14ac:dyDescent="0.25">
      <c r="A85" s="7" t="s">
        <v>1</v>
      </c>
      <c r="B85" s="7" t="s">
        <v>0</v>
      </c>
      <c r="C85" s="7" t="s">
        <v>5</v>
      </c>
      <c r="D85" s="7" t="s">
        <v>66</v>
      </c>
      <c r="E85" s="7"/>
      <c r="F85" s="8" t="str">
        <f t="shared" ref="F85:F90" si="10">MID(D85,1,1)</f>
        <v>5</v>
      </c>
      <c r="G85" s="9">
        <v>0</v>
      </c>
      <c r="H85" s="9">
        <v>826662.81</v>
      </c>
      <c r="I85" s="9">
        <v>826662.81</v>
      </c>
      <c r="J85" s="9">
        <v>826662.81</v>
      </c>
      <c r="K85" s="9">
        <f t="shared" ref="K85:K90" si="11">+H85-J85</f>
        <v>0</v>
      </c>
    </row>
    <row r="86" spans="1:11" x14ac:dyDescent="0.25">
      <c r="A86" s="7" t="s">
        <v>1</v>
      </c>
      <c r="B86" s="7" t="s">
        <v>0</v>
      </c>
      <c r="C86" s="7" t="s">
        <v>5</v>
      </c>
      <c r="D86" s="7" t="s">
        <v>67</v>
      </c>
      <c r="E86" s="7"/>
      <c r="F86" s="8" t="str">
        <f t="shared" si="10"/>
        <v>5</v>
      </c>
      <c r="G86" s="9">
        <v>0</v>
      </c>
      <c r="H86" s="9">
        <v>59804.959999999999</v>
      </c>
      <c r="I86" s="9">
        <v>59804.959999999999</v>
      </c>
      <c r="J86" s="9">
        <v>59804.959999999999</v>
      </c>
      <c r="K86" s="9">
        <f t="shared" si="11"/>
        <v>0</v>
      </c>
    </row>
    <row r="87" spans="1:11" x14ac:dyDescent="0.25">
      <c r="A87" s="7" t="s">
        <v>1</v>
      </c>
      <c r="B87" s="7" t="s">
        <v>0</v>
      </c>
      <c r="C87" s="7" t="s">
        <v>4</v>
      </c>
      <c r="D87" s="7" t="s">
        <v>65</v>
      </c>
      <c r="E87" s="7"/>
      <c r="F87" s="8" t="str">
        <f t="shared" si="10"/>
        <v>2</v>
      </c>
      <c r="G87" s="9">
        <v>0</v>
      </c>
      <c r="H87" s="9">
        <v>495413.96</v>
      </c>
      <c r="I87" s="9">
        <v>495413.96</v>
      </c>
      <c r="J87" s="9">
        <v>495413.96</v>
      </c>
      <c r="K87" s="9">
        <f t="shared" si="11"/>
        <v>0</v>
      </c>
    </row>
    <row r="88" spans="1:11" x14ac:dyDescent="0.25">
      <c r="A88" s="7" t="s">
        <v>1</v>
      </c>
      <c r="B88" s="7" t="s">
        <v>0</v>
      </c>
      <c r="C88" s="7" t="s">
        <v>3</v>
      </c>
      <c r="D88" s="7" t="s">
        <v>69</v>
      </c>
      <c r="E88" s="7"/>
      <c r="F88" s="8" t="str">
        <f t="shared" si="10"/>
        <v>2</v>
      </c>
      <c r="G88" s="9">
        <v>0</v>
      </c>
      <c r="H88" s="9">
        <v>133214.39999999999</v>
      </c>
      <c r="I88" s="9">
        <v>133214.39999999999</v>
      </c>
      <c r="J88" s="9">
        <v>133214.39999999999</v>
      </c>
      <c r="K88" s="9">
        <f t="shared" si="11"/>
        <v>0</v>
      </c>
    </row>
    <row r="89" spans="1:11" x14ac:dyDescent="0.25">
      <c r="A89" s="7" t="s">
        <v>1</v>
      </c>
      <c r="B89" s="7" t="s">
        <v>0</v>
      </c>
      <c r="C89" s="7" t="s">
        <v>3</v>
      </c>
      <c r="D89" s="7" t="s">
        <v>67</v>
      </c>
      <c r="E89" s="7"/>
      <c r="F89" s="8" t="str">
        <f t="shared" si="10"/>
        <v>5</v>
      </c>
      <c r="G89" s="9">
        <v>0</v>
      </c>
      <c r="H89" s="9">
        <v>1230528</v>
      </c>
      <c r="I89" s="9">
        <v>1230528</v>
      </c>
      <c r="J89" s="9">
        <v>1230528</v>
      </c>
      <c r="K89" s="9">
        <f t="shared" si="11"/>
        <v>0</v>
      </c>
    </row>
    <row r="90" spans="1:11" x14ac:dyDescent="0.25">
      <c r="A90" s="7" t="s">
        <v>1</v>
      </c>
      <c r="B90" s="7" t="s">
        <v>0</v>
      </c>
      <c r="C90" s="7" t="s">
        <v>2</v>
      </c>
      <c r="D90" s="7" t="s">
        <v>43</v>
      </c>
      <c r="E90" s="7"/>
      <c r="F90" s="8" t="str">
        <f t="shared" si="10"/>
        <v>2</v>
      </c>
      <c r="G90" s="9">
        <v>0</v>
      </c>
      <c r="H90" s="9">
        <v>685161</v>
      </c>
      <c r="I90" s="9">
        <v>685161</v>
      </c>
      <c r="J90" s="9">
        <v>685161</v>
      </c>
      <c r="K90" s="9">
        <f t="shared" si="11"/>
        <v>0</v>
      </c>
    </row>
    <row r="91" spans="1:11" x14ac:dyDescent="0.25">
      <c r="A91" s="8"/>
      <c r="B91" s="8"/>
      <c r="C91" s="8"/>
      <c r="D91" s="8"/>
      <c r="E91" s="8"/>
      <c r="F91" s="8"/>
      <c r="G91" s="10">
        <f>SUM(G2:G90)</f>
        <v>0</v>
      </c>
      <c r="H91" s="10">
        <f>SUM(H2:H90)</f>
        <v>446435510.50999993</v>
      </c>
      <c r="I91" s="10">
        <f>SUM(I2:I90)</f>
        <v>446435510.50999993</v>
      </c>
      <c r="J91" s="10">
        <f>SUM(J2:J90)</f>
        <v>424356386.53000003</v>
      </c>
      <c r="K91" s="9">
        <f>+I91-J91</f>
        <v>22079123.9799999</v>
      </c>
    </row>
    <row r="92" spans="1:11" x14ac:dyDescent="0.25">
      <c r="J92" s="3"/>
    </row>
    <row r="93" spans="1:11" x14ac:dyDescent="0.25">
      <c r="J93" s="3"/>
    </row>
    <row r="94" spans="1:11" x14ac:dyDescent="0.25">
      <c r="J94" s="4"/>
    </row>
    <row r="95" spans="1:11" x14ac:dyDescent="0.25">
      <c r="H95" s="3"/>
      <c r="I95" s="1"/>
      <c r="J95" s="1"/>
      <c r="K95" s="1"/>
    </row>
    <row r="96" spans="1:11" x14ac:dyDescent="0.25">
      <c r="H96" s="6"/>
      <c r="J96" s="1"/>
    </row>
    <row r="97" spans="8:10" x14ac:dyDescent="0.25">
      <c r="H97" s="3"/>
      <c r="J97" s="1"/>
    </row>
    <row r="98" spans="8:10" x14ac:dyDescent="0.25">
      <c r="H98" s="4"/>
    </row>
  </sheetData>
  <autoFilter ref="A1:K9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Sheet26C001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</dc:creator>
  <cp:lastModifiedBy>Fernanda</cp:lastModifiedBy>
  <dcterms:created xsi:type="dcterms:W3CDTF">2017-04-24T17:55:55Z</dcterms:created>
  <dcterms:modified xsi:type="dcterms:W3CDTF">2017-09-11T22:26:18Z</dcterms:modified>
</cp:coreProperties>
</file>